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ailite1\Desktop\2026_35_Reaģenti un piederumi mikobakterioloģiskās testēšanas nodrošināšanai\Apspriede\"/>
    </mc:Choice>
  </mc:AlternateContent>
  <xr:revisionPtr revIDLastSave="0" documentId="13_ncr:1_{E92AB820-43B1-488A-8FF5-E459316F9067}" xr6:coauthVersionLast="47" xr6:coauthVersionMax="47" xr10:uidLastSave="{00000000-0000-0000-0000-000000000000}"/>
  <bookViews>
    <workbookView xWindow="-108" yWindow="-108" windowWidth="23256" windowHeight="12576" tabRatio="724" activeTab="1" xr2:uid="{00000000-000D-0000-FFFF-FFFF00000000}"/>
  </bookViews>
  <sheets>
    <sheet name="Saturs" sheetId="29" r:id="rId1"/>
    <sheet name="1" sheetId="12" r:id="rId2"/>
    <sheet name="2" sheetId="15" r:id="rId3"/>
    <sheet name="3" sheetId="18" r:id="rId4"/>
    <sheet name="4" sheetId="30" r:id="rId5"/>
    <sheet name="5" sheetId="31" r:id="rId6"/>
    <sheet name="6" sheetId="14" r:id="rId7"/>
    <sheet name="7" sheetId="20" r:id="rId8"/>
    <sheet name="8" sheetId="21" r:id="rId9"/>
    <sheet name="9" sheetId="32" r:id="rId10"/>
    <sheet name="10" sheetId="2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1" l="1"/>
</calcChain>
</file>

<file path=xl/sharedStrings.xml><?xml version="1.0" encoding="utf-8"?>
<sst xmlns="http://schemas.openxmlformats.org/spreadsheetml/2006/main" count="370" uniqueCount="193">
  <si>
    <t>Nr.
p.k.</t>
  </si>
  <si>
    <t>Detalizēts preces apraksts</t>
  </si>
  <si>
    <t>Vienība</t>
  </si>
  <si>
    <t>Prasību izpilde, piedāvātās preces (izmeklējuma) parametri, ražotājs, ražotāja dotais nosaukums</t>
  </si>
  <si>
    <t>Kataloga numurs/ preces kods</t>
  </si>
  <si>
    <t>Vienību skaits iepakojumā</t>
  </si>
  <si>
    <t>komplekts</t>
  </si>
  <si>
    <t>gab.</t>
  </si>
  <si>
    <t>DNS un RNS dekontaminācijas šķīdums</t>
  </si>
  <si>
    <t>Tehniskā specifikācija - finanšu piedāvājums</t>
  </si>
  <si>
    <t xml:space="preserve"> Preces nosaukums</t>
  </si>
  <si>
    <t>Maksimālais vienību skaits iepakojumā</t>
  </si>
  <si>
    <t>Cena par vienu vienību
EUR bez PVN</t>
  </si>
  <si>
    <t xml:space="preserve">Kopējā cena par prognozēto vienību skaitu
EUR bez PVN
</t>
  </si>
  <si>
    <t>1</t>
  </si>
  <si>
    <t>11=5x10</t>
  </si>
  <si>
    <t>Kopā:</t>
  </si>
  <si>
    <t>11=5X10</t>
  </si>
  <si>
    <t>Daļa</t>
  </si>
  <si>
    <t>Saturs</t>
  </si>
  <si>
    <t>Summa</t>
  </si>
  <si>
    <t>2. daļa</t>
  </si>
  <si>
    <t>3. daļa</t>
  </si>
  <si>
    <t>4. daļa</t>
  </si>
  <si>
    <t>5. daļa</t>
  </si>
  <si>
    <t>6. daļa</t>
  </si>
  <si>
    <t>7. daļa</t>
  </si>
  <si>
    <t>8. daļa</t>
  </si>
  <si>
    <t>litrs</t>
  </si>
  <si>
    <t>ml</t>
  </si>
  <si>
    <t>3.1</t>
  </si>
  <si>
    <t>Dekontaminācijas līdzekļi</t>
  </si>
  <si>
    <t>Pozīcija</t>
  </si>
  <si>
    <t>Prasību izpilde, piedāvātās preces ražotājs, ražotāja dotais nosaukums</t>
  </si>
  <si>
    <t xml:space="preserve">Cena par 1 iepakojumu, EUR bez PVN </t>
  </si>
  <si>
    <t>Cena par vienu vienību EUR bez PVN</t>
  </si>
  <si>
    <t xml:space="preserve">Kopējā cena par prognozēto vienību skaitu EUR, bez PVN </t>
  </si>
  <si>
    <t>12=5x11</t>
  </si>
  <si>
    <t>1.1.</t>
  </si>
  <si>
    <t>2</t>
  </si>
  <si>
    <t>Iekārtas</t>
  </si>
  <si>
    <t>Ražotājs (ražotājvalsts):</t>
  </si>
  <si>
    <t>Modelis:</t>
  </si>
  <si>
    <t>Ražošanas gads un mēnesis:</t>
  </si>
  <si>
    <t>Pretendenta piedāvātie parametri</t>
  </si>
  <si>
    <r>
      <t>Atsauce uz informatīvo materiālu, norādot konkrētu lpp.</t>
    </r>
    <r>
      <rPr>
        <b/>
        <sz val="10"/>
        <color rgb="FFFF0000"/>
        <rFont val="Arial"/>
        <family val="2"/>
        <charset val="186"/>
      </rPr>
      <t>**</t>
    </r>
  </si>
  <si>
    <t>3</t>
  </si>
  <si>
    <t>Punkti</t>
  </si>
  <si>
    <t>Maksimālais iespējamais punktu skaits:</t>
  </si>
  <si>
    <t>4</t>
  </si>
  <si>
    <t xml:space="preserve">Vērtēšanas kritērijs "A" </t>
  </si>
  <si>
    <t>4.1</t>
  </si>
  <si>
    <t>Piedāvātā kopējā cena</t>
  </si>
  <si>
    <t>5</t>
  </si>
  <si>
    <t xml:space="preserve">Vērtēšanas kritērijs "C" </t>
  </si>
  <si>
    <t>5.1.</t>
  </si>
  <si>
    <t>Iekārtu elektroenerģijas patēriņš aktīvā režīmā kW (visu piedāvāto iekārtu elektroenerģijas patēriņš tiks summēts)</t>
  </si>
  <si>
    <t>Formula vērtējumam:
C = Cz/Cfakt x 3, kur
Cz – zemākais piedāvātais elektroenerģijas patēriņš aktīvā režīmā kW;
Cfakt – vērtējamais elektroenerģijas patēriņš aktīvā režīmā kW .</t>
  </si>
  <si>
    <t>Maksimālais iespējamais kopējais punktu skaits: 100 punkti (∑= A+B+C)</t>
  </si>
  <si>
    <t>1.daļa</t>
  </si>
  <si>
    <t>Reaģenti ARB mikroskopijai ar iekārtām</t>
  </si>
  <si>
    <t>Gatavās barotnes mikobaktēriju kultivēšanai.</t>
  </si>
  <si>
    <t>Barotņu bāze mikobakteriālo barotņu pagatavošanai</t>
  </si>
  <si>
    <t>IKK QFT</t>
  </si>
  <si>
    <t>DMSO</t>
  </si>
  <si>
    <t>Karbolfuksīns</t>
  </si>
  <si>
    <t>Atkrāsotājs</t>
  </si>
  <si>
    <t>Skalošanas šķīdums</t>
  </si>
  <si>
    <t>Iekārtas tīrīšanas šķīdums</t>
  </si>
  <si>
    <t>1.2.</t>
  </si>
  <si>
    <t>Fluorescējošās  krāsošanas reaģenti</t>
  </si>
  <si>
    <t>Auramīns Rodamīns</t>
  </si>
  <si>
    <t>1.3.</t>
  </si>
  <si>
    <t xml:space="preserve">Adhēzijas reaģents </t>
  </si>
  <si>
    <t>Plānotais iepirkuma daudzums 
5 gadiem 
(vienības)</t>
  </si>
  <si>
    <t>Pietiekams plānotajam testu daudzumam</t>
  </si>
  <si>
    <t>2.1.</t>
  </si>
  <si>
    <t>2.2.</t>
  </si>
  <si>
    <t>2.3.</t>
  </si>
  <si>
    <t xml:space="preserve"> Barotņu bāze mikobakteriālo barotņu pagatavošanai</t>
  </si>
  <si>
    <t>5.2.</t>
  </si>
  <si>
    <t>3.1.</t>
  </si>
  <si>
    <t>4.1.</t>
  </si>
  <si>
    <t xml:space="preserve">Dimetilsulfoksīds </t>
  </si>
  <si>
    <t>7.1.</t>
  </si>
  <si>
    <t>g</t>
  </si>
  <si>
    <t>5.3.</t>
  </si>
  <si>
    <t>6.1.</t>
  </si>
  <si>
    <t>Kontroles materiālu komplekts QuantiFERON TB Gold plus testam</t>
  </si>
  <si>
    <t>kompl.</t>
  </si>
  <si>
    <t>Automatizēts krāsošanas process, kas samazina manuālo darbību apjomu un nodrošina reproducējamu krāsošanas kvalitāti.</t>
  </si>
  <si>
    <t>Valsts valodā tulkota lietotāja rokasgrāmata jānodrošina līguma slēgšanas gadījumā.</t>
  </si>
  <si>
    <t>Automātiska iekšējās padeves sistēmas attīrīšana pēc katra krāsošanas cikla.</t>
  </si>
  <si>
    <t>Piegādātājam jānodrošina bezmaksas periodiskās apkopes (ieskaitot apkopes komplektus un periodiski nomaināmās rezerves daļas), remonti un rezerves daļu nomaiņa, ievērojot ražotāja rekomendācijas un LR spēkā esošos normatīvos aktus.</t>
  </si>
  <si>
    <t>Iekārtu piegāde un ievietošana tām paredzētajā telpā piegādātājam jāveic 8 nedēļu laikā no pasūtījuma izdarīšanas brīža.</t>
  </si>
  <si>
    <t>Pretkrāsa</t>
  </si>
  <si>
    <t>Iekārtu uzstādīšana, nodošana ekspluatācijā un Pasūtītāja personāla apmācības piegādātājam jāveic 4 nedēļu laikā pēc iekārtu piegādes, ievietošanas tām paredzētajā telpā un preču pavadzīmes abpusējas parakstīšanas.</t>
  </si>
  <si>
    <t>8.1.</t>
  </si>
  <si>
    <t>8.2.</t>
  </si>
  <si>
    <t>8.3.</t>
  </si>
  <si>
    <t xml:space="preserve">Sterili stobriņi 10–15 ml </t>
  </si>
  <si>
    <t>Statīvs 50 savākšanas mēģenēm</t>
  </si>
  <si>
    <t>Statīvi</t>
  </si>
  <si>
    <t>Stobriņi</t>
  </si>
  <si>
    <t>Statīvs 18 savākšanas mēģenēm</t>
  </si>
  <si>
    <t>9. daļa</t>
  </si>
  <si>
    <t>9.1.</t>
  </si>
  <si>
    <t>Reaģenti un piederumi mikobakterioloģijas izmeklējumu nodrošināšanai</t>
  </si>
  <si>
    <t>Paredzēts skābju noturīgo mikroorganismu ( ARB) noteikšanai klīniskajos paraugos,izmantojot fluorescences mikroskopiju</t>
  </si>
  <si>
    <t>Paredzēts QuantiFERON ELISA testa izpildes rezultātu novērtēšanai. Komplekts sastāv no 3 liofilizētiem cilvēka rekombinantiem γ interferona (IFN-γ) kontroles materiālu komplektiem ar 3 QuantiFERON ELISA lineārā diapazona līmeņiem</t>
  </si>
  <si>
    <t>10. daļa</t>
  </si>
  <si>
    <t>10.1.</t>
  </si>
  <si>
    <t>10.2.</t>
  </si>
  <si>
    <t>Gatavās barotnes mikobaktēriju kultivēšanai</t>
  </si>
  <si>
    <t>Dimetilsulfoksīds</t>
  </si>
  <si>
    <r>
      <t xml:space="preserve">Reaģenti  </t>
    </r>
    <r>
      <rPr>
        <i/>
        <sz val="11"/>
        <rFont val="Arial"/>
        <family val="2"/>
        <charset val="186"/>
      </rPr>
      <t>BACTEC MGIT 960</t>
    </r>
    <r>
      <rPr>
        <sz val="11"/>
        <rFont val="Arial"/>
        <family val="2"/>
        <charset val="186"/>
      </rPr>
      <t xml:space="preserve"> automātiskai mikobaktēriju kultūru sistēmai</t>
    </r>
  </si>
  <si>
    <r>
      <rPr>
        <i/>
        <sz val="11"/>
        <rFont val="Arial"/>
        <family val="2"/>
        <charset val="186"/>
      </rPr>
      <t>Line probe assay (LPA)</t>
    </r>
    <r>
      <rPr>
        <sz val="11"/>
        <rFont val="Arial"/>
        <family val="2"/>
        <charset val="186"/>
      </rPr>
      <t xml:space="preserve"> reaģentu komplekti </t>
    </r>
    <r>
      <rPr>
        <i/>
        <sz val="11"/>
        <rFont val="Arial"/>
        <family val="2"/>
        <charset val="186"/>
      </rPr>
      <t>Mycobacterium</t>
    </r>
    <r>
      <rPr>
        <sz val="11"/>
        <rFont val="Arial"/>
        <family val="2"/>
        <charset val="186"/>
      </rPr>
      <t xml:space="preserve"> sugu identifikācijai un rezistences noteikšanai</t>
    </r>
  </si>
  <si>
    <t>tests</t>
  </si>
  <si>
    <t>Papildu reaģenti (ja nepieciešams)</t>
  </si>
  <si>
    <r>
      <t xml:space="preserve">Skābju izturīgo baktēriju preparātu sagatavošanai BAL materiālam adhēzijas nodrošināšanai uz mikroskopijas stikliņa  krāsošanai ar </t>
    </r>
    <r>
      <rPr>
        <i/>
        <sz val="11"/>
        <rFont val="Arial"/>
        <family val="2"/>
        <charset val="186"/>
      </rPr>
      <t>Ziehl–Neelsen</t>
    </r>
    <r>
      <rPr>
        <sz val="11"/>
        <rFont val="Arial"/>
        <family val="2"/>
        <charset val="186"/>
      </rPr>
      <t xml:space="preserve"> un fluorescences metodēm</t>
    </r>
  </si>
  <si>
    <r>
      <t xml:space="preserve">Paredzēts skābju noturīgo mikroorganismu (ARB) mikroskopiskai noteikšanai preparātos saskaņā ar </t>
    </r>
    <r>
      <rPr>
        <i/>
        <sz val="11"/>
        <rFont val="Arial"/>
        <family val="2"/>
        <charset val="186"/>
      </rPr>
      <t>Ziehl–Neelsen</t>
    </r>
    <r>
      <rPr>
        <sz val="11"/>
        <rFont val="Arial"/>
        <family val="2"/>
        <charset val="186"/>
      </rPr>
      <t xml:space="preserve"> krāsošanas metodi</t>
    </r>
  </si>
  <si>
    <r>
      <t>Cil–Nīlsena (</t>
    </r>
    <r>
      <rPr>
        <b/>
        <i/>
        <sz val="11"/>
        <rFont val="Arial"/>
        <family val="2"/>
        <charset val="186"/>
      </rPr>
      <t>Ziehl–Neelsen</t>
    </r>
    <r>
      <rPr>
        <b/>
        <sz val="11"/>
        <rFont val="Arial"/>
        <family val="2"/>
        <charset val="186"/>
      </rPr>
      <t>) krāsošanas reaģenti</t>
    </r>
  </si>
  <si>
    <t xml:space="preserve">Pretendents drīkst papildināt rindu skaitu piedāvājumā, norādot papildu reaģentus un piederumus, kas nepieciešami 1. pozīcijā norādītā testu daudzuma izpildei. Nenorādītos, bet darbam nepieciešamos testa reaģentus piegādātājs apņemas piegādāt bez maksas. </t>
  </si>
  <si>
    <t>Vērtēšanas kritērijs "B" - papildprasības</t>
  </si>
  <si>
    <r>
      <t xml:space="preserve">Reaģenti  </t>
    </r>
    <r>
      <rPr>
        <b/>
        <i/>
        <sz val="11"/>
        <color rgb="FF000000"/>
        <rFont val="Arial"/>
        <family val="2"/>
        <charset val="186"/>
      </rPr>
      <t>BACTEC MGIT 960</t>
    </r>
    <r>
      <rPr>
        <b/>
        <sz val="11"/>
        <color rgb="FF000000"/>
        <rFont val="Arial"/>
        <family val="2"/>
        <charset val="186"/>
      </rPr>
      <t xml:space="preserve"> automātiskai mikobaktēriju kultūru sistēmai</t>
    </r>
  </si>
  <si>
    <r>
      <rPr>
        <i/>
        <sz val="11"/>
        <color rgb="FF000000"/>
        <rFont val="Arial"/>
        <family val="2"/>
        <charset val="186"/>
      </rPr>
      <t>Middlebrook 7H10</t>
    </r>
    <r>
      <rPr>
        <sz val="11"/>
        <color rgb="FF000000"/>
        <rFont val="Arial"/>
        <family val="2"/>
        <charset val="186"/>
      </rPr>
      <t xml:space="preserve"> agara bāze</t>
    </r>
  </si>
  <si>
    <t>Derīga mikobaktēriju izolēšanai un diferenciācijai. Iepakojumā 100-500g.</t>
  </si>
  <si>
    <r>
      <rPr>
        <b/>
        <i/>
        <sz val="11"/>
        <color rgb="FF000000"/>
        <rFont val="Arial"/>
        <family val="2"/>
        <charset val="186"/>
      </rPr>
      <t>Line probe assay</t>
    </r>
    <r>
      <rPr>
        <b/>
        <sz val="11"/>
        <color rgb="FF000000"/>
        <rFont val="Arial"/>
        <family val="2"/>
        <charset val="186"/>
      </rPr>
      <t xml:space="preserve"> (LPA) reaģentu komplekti </t>
    </r>
    <r>
      <rPr>
        <b/>
        <i/>
        <sz val="11"/>
        <color rgb="FF000000"/>
        <rFont val="Arial"/>
        <family val="2"/>
        <charset val="186"/>
      </rPr>
      <t>Mycobacterium</t>
    </r>
    <r>
      <rPr>
        <b/>
        <sz val="11"/>
        <color rgb="FF000000"/>
        <rFont val="Arial"/>
        <family val="2"/>
        <charset val="186"/>
      </rPr>
      <t xml:space="preserve"> sugu identifikācijai un rezistences noteikšanai</t>
    </r>
  </si>
  <si>
    <t>Maksimālais vienību skaits komplektā</t>
  </si>
  <si>
    <t>Reaģentu komplekts mikobaktēriju sugu identifikācijai</t>
  </si>
  <si>
    <t xml:space="preserve">Reaģentu komplekts mikobaktēriju sugu identifikācijai no krēpām </t>
  </si>
  <si>
    <t>Reaģentu komplekts mikobaktēriju sugu identifikācijai no krēpām un rezistences marķieru noteikšanu</t>
  </si>
  <si>
    <t>5.4.</t>
  </si>
  <si>
    <t>Statīvs 50 savākšanas mēģenēm. Mēģenes ievietošanas vietas diametrs: 15-17 mm, formāts: 5 x 10, materiāls: polipropilēns (PP). Statīva izmēri: platums 100-120 mm, augstums 40-50 mm, garums 200-250 mm. Autoklāvējams (maks. 121 °C)</t>
  </si>
  <si>
    <t>Statīvs 18-25  savākšanas mēģenēm, piemērots 50 ml centrifūgas stobriņiem. Mēģenes ievietošanas vietas diametrs: ne mazāk kā 30 mm. Materiāls: polipropilēns (PP). Statīva izmēri: platums120-140 mm, augstums 60-70 mm, garums 230-260 mm.  Autoklāvējams (maks. 121 °C)</t>
  </si>
  <si>
    <t>Statīvs 18 savākšanas mēģenēm, piemērots 50 ml centrifūgas stobriņiem. Mēģenes ievietošanas vietas diametrs: ne mazāk kā 30 mm. Materiāls: polipropilēns (PP), formāts: 6 x 3. Statīva izmēri: platums112-116 mm, augstums 60-70 mm, garums 290-310 mm.  Autoklāvējams (maks. 121 °C)</t>
  </si>
  <si>
    <t>Statīvs 18-25 savākšanas mēģenēm</t>
  </si>
  <si>
    <t>Darba virsmu un piederumu tīrīšanas  līdzeklis pudelē - pulverizatorā, paredzēts tūlītējai DNS/RNS piesārņojuma novēršanai. Sastāvā ir nātrija hlorīds, šķīduma pH 11, izsmidzināms; pudeles atkārtoti uzpildāmas. Paredzēts visu veidu virsmām - koka, tērauda, alumīnija. Neatstāj baltus traipus uz virsmas un nav nepieciešama papildus apstrāde pēc dezinfekcijas. Paredzēts lietošanai molekulārbioloģijas laboratorijās. Vienā pudelē 450 - 500 ml. Vienā iepakojumā ne vairāk kā 2 pudeles</t>
  </si>
  <si>
    <t>Darba virsmu un piederumu tīrīšanas  līdzeklis, kas paredzēts tūlītējai DNS/RNS piesārņojuma novēršanai. Šķīduma sastāvā ir nātrija hlorīds, šķīduma pH 11. Paredzēts lietošanai molekulārbioloģijas laboratorijās visu veidu virsmām - kokam, metālam, tēraudam. Neatstāj traipus uz virsmas, nav nepieciešama papildus tīrīšana pēc apstrādes. Vienā iepakojumā ne vairāk kā 5 litri.  Paredzēts iepildīšanai  pudelēs pozīcijā 10.1</t>
  </si>
  <si>
    <t>DNS un RNS dekontaminācijas šķīdums pudelēs</t>
  </si>
  <si>
    <t>Krāsošanas iekārtu darbības uzsākšanai un personāla apmācībai nepieciešamos papildu reaģentus piegādātājs nodrošina par saviem līdzekļiem.</t>
  </si>
  <si>
    <t>Krāsošanas iekārta nodrošina programmējamu un pielāgojamu krāsošanas parametru kontroli.</t>
  </si>
  <si>
    <t>Tehniskās prasības iekārtām</t>
  </si>
  <si>
    <r>
      <rPr>
        <sz val="11"/>
        <color rgb="FFFF0000"/>
        <rFont val="Arial"/>
        <family val="2"/>
        <charset val="186"/>
      </rPr>
      <t>**</t>
    </r>
    <r>
      <rPr>
        <sz val="11"/>
        <rFont val="Arial"/>
        <family val="2"/>
        <charset val="186"/>
      </rPr>
      <t xml:space="preserve"> Parametru atbilstību pamatot ar norādi uz konkrētu lappusi iesniegtajos informatīvajos materiālos (dokumentos), vai ražotāja interneta resursos. </t>
    </r>
  </si>
  <si>
    <t xml:space="preserve">Piegādātājam jānodrošina bezmaksas personāla apmācība darbam ar piedāvātajām iekārtām pēc lietotāja pieprasījuma visā līguma darbības laikā. </t>
  </si>
  <si>
    <r>
      <t xml:space="preserve">Kopā ar reaģentiem piegādātājam jānodrošina testēšanai nepieciešamo aparatūru - </t>
    </r>
    <r>
      <rPr>
        <b/>
        <sz val="11"/>
        <rFont val="Arial"/>
        <family val="2"/>
        <charset val="186"/>
      </rPr>
      <t>divas iekārtas krāsošanai ar Ziehl–Neelsen un fluorescento metodi</t>
    </r>
    <r>
      <rPr>
        <sz val="11"/>
        <rFont val="Arial"/>
        <family val="2"/>
        <charset val="186"/>
      </rPr>
      <t>. Pretendents var piedāvāt jaunas un nelietotas iekārtas. Katrai iekārtai norādīt ražotāju, ražotājvalsti, modeli, ražošanas gadu.</t>
    </r>
  </si>
  <si>
    <r>
      <t xml:space="preserve">Iekārta krāsošanai ar </t>
    </r>
    <r>
      <rPr>
        <i/>
        <sz val="10"/>
        <rFont val="Arial"/>
        <family val="2"/>
        <charset val="186"/>
      </rPr>
      <t>Ziehl–Neelsen</t>
    </r>
    <r>
      <rPr>
        <sz val="10"/>
        <rFont val="Arial"/>
        <family val="2"/>
        <charset val="186"/>
      </rPr>
      <t xml:space="preserve"> un fluorescento metodi</t>
    </r>
  </si>
  <si>
    <t xml:space="preserve">Automatizēta reaģenta uzklāšana ar atsevišķu reaģenta padevi katram paraugam, nodrošinot krusteniskās kontaminācijas riska samazināšanu. </t>
  </si>
  <si>
    <t>plate</t>
  </si>
  <si>
    <t>7H10 agara plates</t>
  </si>
  <si>
    <r>
      <t xml:space="preserve">Cietā barotne 90 mm platēs, paredzēta </t>
    </r>
    <r>
      <rPr>
        <i/>
        <sz val="11"/>
        <color rgb="FF000000"/>
        <rFont val="Arial"/>
        <family val="2"/>
        <charset val="186"/>
      </rPr>
      <t>Mycobacterium spp</t>
    </r>
    <r>
      <rPr>
        <sz val="11"/>
        <color rgb="FF000000"/>
        <rFont val="Arial"/>
        <family val="2"/>
        <charset val="186"/>
      </rPr>
      <t xml:space="preserve">. kultivēšanai, sagatavota uz </t>
    </r>
    <r>
      <rPr>
        <i/>
        <sz val="11"/>
        <color rgb="FF000000"/>
        <rFont val="Arial"/>
        <family val="2"/>
        <charset val="186"/>
      </rPr>
      <t>Middlebrook 7H10</t>
    </r>
    <r>
      <rPr>
        <sz val="11"/>
        <color rgb="FF000000"/>
        <rFont val="Arial"/>
        <family val="2"/>
        <charset val="186"/>
      </rPr>
      <t xml:space="preserve"> agara bāzes</t>
    </r>
  </si>
  <si>
    <t>Šķīdums, tīrība ≥99.5%, sterili filtrēts, medikamentu šķīdināšanai.Fasēts ampulās pa 5-10 ml</t>
  </si>
  <si>
    <t>3.2</t>
  </si>
  <si>
    <t>Reaģentu uzklāšana nodrošināta ar sprauslu tehnoloģiju</t>
  </si>
  <si>
    <t>Formula vērtējumam:
A = Az/Afakt x 84, kur
Az – zemākā piedāvātā kopējā līgumcena;
Afakt – vērtējamā piedāvātā kopējā līgumcena.</t>
  </si>
  <si>
    <t>2.3.1</t>
  </si>
  <si>
    <t>2.3.2</t>
  </si>
  <si>
    <t>2.3.3</t>
  </si>
  <si>
    <t>2.3.4</t>
  </si>
  <si>
    <t>2.3.5</t>
  </si>
  <si>
    <t>2.3.6</t>
  </si>
  <si>
    <r>
      <rPr>
        <b/>
        <sz val="11"/>
        <color theme="1"/>
        <rFont val="Arial"/>
        <family val="2"/>
        <charset val="186"/>
      </rPr>
      <t>Iekārtu un servisa prasības</t>
    </r>
    <r>
      <rPr>
        <sz val="11"/>
        <color theme="1"/>
        <rFont val="Arial"/>
        <family val="2"/>
        <charset val="186"/>
      </rPr>
      <t xml:space="preserve">: </t>
    </r>
  </si>
  <si>
    <t xml:space="preserve">Tehniskās prasības, kuras nav obligātas, bet, ja tās tiek  piedāvātas un izpildītas, pretendents saņem papildu punktus. </t>
  </si>
  <si>
    <t>1.2.3</t>
  </si>
  <si>
    <t>1.2.2</t>
  </si>
  <si>
    <t>1.2.1</t>
  </si>
  <si>
    <t>1.2.4</t>
  </si>
  <si>
    <t>1.2.5</t>
  </si>
  <si>
    <t>1.2.6</t>
  </si>
  <si>
    <t>1.1.1</t>
  </si>
  <si>
    <t>1.1.2</t>
  </si>
  <si>
    <t>1.1.3</t>
  </si>
  <si>
    <t>1.1.4</t>
  </si>
  <si>
    <t>1.1.5</t>
  </si>
  <si>
    <t>1.1.6</t>
  </si>
  <si>
    <t xml:space="preserve">DNS izdalīšanas reaģenti  </t>
  </si>
  <si>
    <t>DNS izdalīšanas reaģenti, saderīgi ar pozīcijām 5.1; 5.2 ; 5.3
GenoLyse PCR CE-IVD (Emelca Bioscience REF HL-51610) vai ekvivalents.</t>
  </si>
  <si>
    <r>
      <t>Sterili caurspīdīgi polipropilēna (PP) stobriņi ar tilpumu 10–15 ml, reaģentu alikvotēšanai. Ar piestiprinātu vāciņu (</t>
    </r>
    <r>
      <rPr>
        <i/>
        <sz val="11"/>
        <color theme="1"/>
        <rFont val="Arial"/>
        <family val="2"/>
        <charset val="186"/>
      </rPr>
      <t>snap</t>
    </r>
    <r>
      <rPr>
        <sz val="11"/>
        <color theme="1"/>
        <rFont val="Arial"/>
        <family val="2"/>
        <charset val="186"/>
      </rPr>
      <t xml:space="preserve"> cokolu) - jānodrošina iespēja atvērt un aizvērt stobriņu ar vienu roku, turot to tajā pašā rokā, lietojot nitrila vai lateksa cimdus. Stobriņu izmēri: augstums 100-120 mm, diametrs 14-16 mm.</t>
    </r>
  </si>
  <si>
    <t>Iekārta 1: paredzēta 12 (vai mazāk) paraugu vienlaicīgai apstrādei</t>
  </si>
  <si>
    <t>Iekārta 2: paredzēta 30 (vai mazāk) paraugu vienlaicīgai apstrādei</t>
  </si>
  <si>
    <r>
      <t xml:space="preserve">Iekārtas ir saderīgas ar Pasūtītāja lietošanā esošajiem  ARB izmeklēšanai paredzētajiem priekšmetstikliņiem </t>
    </r>
    <r>
      <rPr>
        <sz val="11"/>
        <rFont val="Arial"/>
        <family val="2"/>
        <charset val="186"/>
      </rPr>
      <t>CITOTEST, kat. Nr.  0303-2202.</t>
    </r>
  </si>
  <si>
    <r>
      <t xml:space="preserve">DMSO (šķīdinātājs), </t>
    </r>
    <r>
      <rPr>
        <i/>
        <sz val="11"/>
        <color rgb="FF000000"/>
        <rFont val="Arial"/>
        <family val="2"/>
        <charset val="186"/>
      </rPr>
      <t>Becton Dickinson</t>
    </r>
    <r>
      <rPr>
        <sz val="11"/>
        <color rgb="FF000000"/>
        <rFont val="Arial"/>
        <family val="2"/>
        <charset val="186"/>
      </rPr>
      <t xml:space="preserve"> kat. Nr. 246017 vai ekvivalents </t>
    </r>
  </si>
  <si>
    <r>
      <t xml:space="preserve">BACTEC MGIT Supplement Kit,                  </t>
    </r>
    <r>
      <rPr>
        <i/>
        <sz val="11"/>
        <color rgb="FF000000"/>
        <rFont val="Arial"/>
        <family val="2"/>
        <charset val="186"/>
      </rPr>
      <t>Becton Dickinson</t>
    </r>
    <r>
      <rPr>
        <sz val="11"/>
        <color rgb="FF000000"/>
        <rFont val="Arial"/>
        <family val="2"/>
        <charset val="186"/>
      </rPr>
      <t xml:space="preserve"> kat. Nr. 245124 vai ekvivalents</t>
    </r>
  </si>
  <si>
    <r>
      <t xml:space="preserve">Bedahilīns (Bedaquiline);  </t>
    </r>
    <r>
      <rPr>
        <i/>
        <sz val="11"/>
        <color rgb="FF000000"/>
        <rFont val="Arial"/>
        <family val="2"/>
        <charset val="186"/>
      </rPr>
      <t>Becton Dickinson</t>
    </r>
    <r>
      <rPr>
        <sz val="11"/>
        <color rgb="FF000000"/>
        <rFont val="Arial"/>
        <family val="2"/>
        <charset val="186"/>
      </rPr>
      <t xml:space="preserve"> kat. Nr. 215449 vai ekvivalents</t>
    </r>
  </si>
  <si>
    <r>
      <t xml:space="preserve">Sterils reaģents, paredzēts </t>
    </r>
    <r>
      <rPr>
        <i/>
        <sz val="11"/>
        <color rgb="FF000000"/>
        <rFont val="Arial"/>
        <family val="2"/>
        <charset val="186"/>
      </rPr>
      <t>Mycobacterium tuberculosis</t>
    </r>
    <r>
      <rPr>
        <sz val="11"/>
        <color rgb="FF000000"/>
        <rFont val="Arial"/>
        <family val="2"/>
        <charset val="186"/>
      </rPr>
      <t xml:space="preserve"> kompleksa fenotipiskai zāļu jutības noteikšanai pret bedahilīnu šķidrā barotnē MGIT mēģenēs. Komplektā 2 liofilizētas bedahilīna ampulas 40 testiem, katrā ampulā 170 mkg.</t>
    </r>
  </si>
  <si>
    <r>
      <t xml:space="preserve">Sterils reaģentu komplekts mikobaktēriju kultivēšanai šķidrā barotnē MGIT mēģenēs. Komplektā ietilpst OADC augšanas bagātinātājs un PANTA antibiotiku maisījums kontaminācijas nomākšanai. Produkts paredzēts </t>
    </r>
    <r>
      <rPr>
        <i/>
        <sz val="11"/>
        <color rgb="FF000000"/>
        <rFont val="Arial"/>
        <family val="2"/>
        <charset val="186"/>
      </rPr>
      <t>in vitro</t>
    </r>
    <r>
      <rPr>
        <sz val="11"/>
        <color rgb="FF000000"/>
        <rFont val="Arial"/>
        <family val="2"/>
        <charset val="186"/>
      </rPr>
      <t xml:space="preserve"> diagnostikai, CE-IVD marķējums. Komplekts paredzēts 100 testiem.</t>
    </r>
  </si>
  <si>
    <r>
      <t xml:space="preserve">Dimetilsulfoksīds, tīrība (GC) ≥99.5%, sterili filtrēts, paredzēts liofilizēta medikamenta </t>
    </r>
    <r>
      <rPr>
        <i/>
        <sz val="11"/>
        <rFont val="Arial"/>
        <family val="2"/>
        <charset val="186"/>
      </rPr>
      <t>Bedaquiline</t>
    </r>
    <r>
      <rPr>
        <sz val="11"/>
        <rFont val="Arial"/>
        <family val="2"/>
        <charset val="186"/>
      </rPr>
      <t xml:space="preserve"> šķīdināšanai. Komplektā divi 16 ml flakoni. </t>
    </r>
  </si>
  <si>
    <r>
      <rPr>
        <i/>
        <sz val="11"/>
        <rFont val="Arial"/>
        <family val="2"/>
        <charset val="186"/>
      </rPr>
      <t>Mycobacterium</t>
    </r>
    <r>
      <rPr>
        <sz val="11"/>
        <rFont val="Arial"/>
        <family val="2"/>
        <charset val="186"/>
      </rPr>
      <t xml:space="preserve"> sugu  My</t>
    </r>
    <r>
      <rPr>
        <i/>
        <sz val="11"/>
        <rFont val="Arial"/>
        <family val="2"/>
        <charset val="186"/>
      </rPr>
      <t>cobacterium simiae, Mycobacterium mucogenicum, Mycobacterium goodii, Mycobacterium celatum (I/III), Mycobacterium smegmatis, Mycobacterium genavense, Mycobacterium lentiflavum, Mycobacterium heckeshornense, Mycobacterium szulgai, Mycobacterium intermedium,  Mycobacterium phlei, Mycobacterium haemophilum, Mycobacterium ulcerans, Mycobacterium gastri,   Mycobacterium asiaticum, Mycobacterium shimoidei</t>
    </r>
    <r>
      <rPr>
        <sz val="11"/>
        <rFont val="Arial"/>
        <family val="2"/>
        <charset val="186"/>
      </rPr>
      <t xml:space="preserve"> identifikācijai ar hibridizāciju uz  stripiem ar vizuālu joslu interpretāciju. Komplektā iekļauti: konjugāta kontrole, amplifikācijas kontrole un pozitīvā kontrole, PCR reaģenti un hibridizācijas buferi. CE-IVD marķējums.
GenoType Mycobacterium AS (Hain Lifescience REF 298) vai ekvivalents</t>
    </r>
  </si>
  <si>
    <r>
      <rPr>
        <i/>
        <sz val="11"/>
        <color theme="1"/>
        <rFont val="Arial"/>
        <family val="2"/>
        <charset val="186"/>
      </rPr>
      <t>Mycobacterium</t>
    </r>
    <r>
      <rPr>
        <sz val="11"/>
        <color theme="1"/>
        <rFont val="Arial"/>
        <family val="2"/>
        <charset val="186"/>
      </rPr>
      <t xml:space="preserve"> sugu </t>
    </r>
    <r>
      <rPr>
        <i/>
        <sz val="11"/>
        <color theme="1"/>
        <rFont val="Arial"/>
        <family val="2"/>
        <charset val="186"/>
      </rPr>
      <t>Mycobacterium avium, Mycobacterium intracellulare, Mycobacterium chimaera, Mycobacterium chelonae, Mycobacterium abscessus</t>
    </r>
    <r>
      <rPr>
        <sz val="11"/>
        <color theme="1"/>
        <rFont val="Arial"/>
        <family val="2"/>
        <charset val="186"/>
      </rPr>
      <t xml:space="preserve">  identifikācijai no natīva krēpu materiāla ar hibridizāciju uz  stripiem ar vizuālu joslu interpretāciju. Komplektā iekļauti: konjugāta kontrole, amplifikācijas kontrole un pozitīvā kontrole, PCR reaģenti un hibridizācijas buferi. CE-IVD marķējums.
GenoType Mycobacterium Direct (Hain Lifescience REF 295) vai ekvivalents</t>
    </r>
  </si>
  <si>
    <r>
      <rPr>
        <i/>
        <sz val="11"/>
        <color rgb="FF000000"/>
        <rFont val="Arial"/>
        <family val="2"/>
        <charset val="186"/>
      </rPr>
      <t>Mycobacterium</t>
    </r>
    <r>
      <rPr>
        <sz val="11"/>
        <color rgb="FF000000"/>
        <rFont val="Arial"/>
        <family val="2"/>
        <charset val="186"/>
      </rPr>
      <t xml:space="preserve"> NTM sugu identifikācijai un rezistences marķieru noteikšanu pret aminoglikozīdiem (amikacīns, kanamicīns) un makrolīdiem; ar hibridizāciju uz  stripiem ar vizuālu joslu interpretāciju. Komplektā iekļauti: konjugāta kontrole, amplifikācijas kontrole un pozitīvā kontrole, PCR reaģenti un hibridizācijas buferi. CE-IVD marķējums.
GenoType NTM-DR (Hain Lifescience REF 29712) vai ekvivalents</t>
    </r>
  </si>
  <si>
    <t>Pielikums Nr. 3
Atklāta konkursa
„Reaģenti un piederumi mikobakterioloģijas izmeklējumu nodrošināšanai ”, 
ID Nr. RAKUS 2026/35 Nolikumam</t>
  </si>
  <si>
    <t>Tehniskā specifikācija aktualizēta: 10.03.2026.</t>
  </si>
  <si>
    <t>Pilns krāsošanas cikls pie maksimālā paraugu skaita - mazāk kā 10 minūtēs.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</si>
</sst>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&quot; €&quot;_-;\-* #,##0.00&quot; €&quot;_-;_-* \-??&quot; €&quot;_-;_-@_-"/>
    <numFmt numFmtId="166" formatCode="#,##0.00\ &quot;€&quot;"/>
    <numFmt numFmtId="167" formatCode="&quot; &quot;#,##0.00&quot; € &quot;;&quot;-&quot;#,##0.00&quot; € &quot;;&quot; -&quot;#&quot; € &quot;;&quot; &quot;@&quot; &quot;"/>
    <numFmt numFmtId="168" formatCode="#,##0_ ;\-#,##0\ "/>
  </numFmts>
  <fonts count="30">
    <font>
      <sz val="10"/>
      <color rgb="FF000000"/>
      <name val="Arial"/>
      <charset val="1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186"/>
    </font>
    <font>
      <sz val="10"/>
      <color rgb="FF000000"/>
      <name val="Arial1"/>
      <charset val="186"/>
    </font>
    <font>
      <sz val="11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rgb="FF000000"/>
      <name val="Arial"/>
      <family val="2"/>
      <charset val="186"/>
    </font>
    <font>
      <sz val="11"/>
      <color rgb="FFFF0000"/>
      <name val="Arial"/>
      <family val="2"/>
      <charset val="186"/>
    </font>
    <font>
      <i/>
      <sz val="11"/>
      <color theme="1"/>
      <name val="Arial"/>
      <family val="2"/>
      <charset val="186"/>
    </font>
    <font>
      <sz val="11"/>
      <color theme="1"/>
      <name val="Liberation Sans"/>
      <family val="2"/>
      <charset val="186"/>
    </font>
    <font>
      <b/>
      <sz val="11"/>
      <color rgb="FFFF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Arial"/>
      <family val="2"/>
      <charset val="186"/>
    </font>
    <font>
      <sz val="11"/>
      <color rgb="FF333333"/>
      <name val="Helvetica"/>
      <family val="2"/>
      <charset val="186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i/>
      <sz val="10"/>
      <name val="Arial"/>
      <family val="2"/>
      <charset val="186"/>
    </font>
    <font>
      <b/>
      <i/>
      <sz val="11"/>
      <color rgb="FF000000"/>
      <name val="Arial"/>
      <family val="2"/>
      <charset val="186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165" fontId="5" fillId="0" borderId="0" applyBorder="0" applyProtection="0"/>
    <xf numFmtId="0" fontId="4" fillId="0" borderId="0"/>
    <xf numFmtId="0" fontId="6" fillId="0" borderId="0"/>
    <xf numFmtId="167" fontId="8" fillId="0" borderId="0" applyBorder="0" applyProtection="0"/>
    <xf numFmtId="165" fontId="3" fillId="0" borderId="0" applyBorder="0" applyProtection="0"/>
    <xf numFmtId="0" fontId="2" fillId="0" borderId="0"/>
    <xf numFmtId="44" fontId="1" fillId="0" borderId="0" applyFont="0" applyFill="0" applyBorder="0" applyAlignment="0" applyProtection="0"/>
    <xf numFmtId="0" fontId="6" fillId="0" borderId="0"/>
    <xf numFmtId="0" fontId="6" fillId="0" borderId="0"/>
    <xf numFmtId="164" fontId="19" fillId="0" borderId="0" applyFont="0" applyFill="0" applyBorder="0" applyAlignment="0" applyProtection="0"/>
  </cellStyleXfs>
  <cellXfs count="210">
    <xf numFmtId="0" fontId="0" fillId="0" borderId="0" xfId="0"/>
    <xf numFmtId="0" fontId="10" fillId="6" borderId="1" xfId="0" applyFont="1" applyFill="1" applyBorder="1" applyAlignment="1">
      <alignment horizontal="center" vertical="center" wrapText="1"/>
    </xf>
    <xf numFmtId="0" fontId="10" fillId="6" borderId="1" xfId="6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2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66" fontId="11" fillId="9" borderId="1" xfId="1" applyNumberFormat="1" applyFont="1" applyFill="1" applyBorder="1" applyAlignment="1" applyProtection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/>
    </xf>
    <xf numFmtId="49" fontId="12" fillId="10" borderId="1" xfId="2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1" xfId="2" applyFont="1" applyFill="1" applyBorder="1" applyAlignment="1">
      <alignment horizontal="center" vertical="center" wrapText="1"/>
    </xf>
    <xf numFmtId="0" fontId="12" fillId="11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/>
    <xf numFmtId="49" fontId="11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 wrapText="1"/>
    </xf>
    <xf numFmtId="0" fontId="14" fillId="0" borderId="0" xfId="0" applyFont="1" applyAlignment="1">
      <alignment wrapText="1"/>
    </xf>
    <xf numFmtId="166" fontId="9" fillId="0" borderId="0" xfId="0" applyNumberFormat="1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wrapText="1"/>
    </xf>
    <xf numFmtId="0" fontId="7" fillId="2" borderId="1" xfId="0" applyFont="1" applyFill="1" applyBorder="1"/>
    <xf numFmtId="0" fontId="7" fillId="4" borderId="2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 vertical="center"/>
    </xf>
    <xf numFmtId="0" fontId="15" fillId="0" borderId="0" xfId="0" applyFont="1"/>
    <xf numFmtId="0" fontId="9" fillId="0" borderId="1" xfId="0" applyFont="1" applyBorder="1"/>
    <xf numFmtId="0" fontId="15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1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wrapText="1"/>
    </xf>
    <xf numFmtId="0" fontId="7" fillId="2" borderId="3" xfId="0" applyFont="1" applyFill="1" applyBorder="1"/>
    <xf numFmtId="166" fontId="7" fillId="10" borderId="1" xfId="0" applyNumberFormat="1" applyFont="1" applyFill="1" applyBorder="1"/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166" fontId="10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166" fontId="9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1" fillId="3" borderId="1" xfId="2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49" fontId="12" fillId="13" borderId="1" xfId="2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4" borderId="2" xfId="2" applyFont="1" applyFill="1" applyBorder="1" applyAlignment="1">
      <alignment horizontal="center" vertical="center" wrapText="1"/>
    </xf>
    <xf numFmtId="0" fontId="12" fillId="14" borderId="1" xfId="2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49" fontId="12" fillId="3" borderId="1" xfId="2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168" fontId="11" fillId="3" borderId="1" xfId="10" applyNumberFormat="1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0" fillId="0" borderId="0" xfId="0" applyFont="1"/>
    <xf numFmtId="49" fontId="20" fillId="17" borderId="9" xfId="6" applyNumberFormat="1" applyFont="1" applyFill="1" applyBorder="1" applyAlignment="1">
      <alignment vertical="center" wrapText="1"/>
    </xf>
    <xf numFmtId="0" fontId="20" fillId="17" borderId="1" xfId="0" applyFont="1" applyFill="1" applyBorder="1" applyAlignment="1">
      <alignment horizontal="right" vertical="center" wrapText="1" indent="1"/>
    </xf>
    <xf numFmtId="0" fontId="0" fillId="0" borderId="1" xfId="0" applyBorder="1"/>
    <xf numFmtId="49" fontId="2" fillId="0" borderId="1" xfId="6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0" borderId="0" xfId="0" applyFont="1"/>
    <xf numFmtId="49" fontId="12" fillId="17" borderId="1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top"/>
    </xf>
    <xf numFmtId="2" fontId="10" fillId="0" borderId="0" xfId="0" applyNumberFormat="1" applyFont="1"/>
    <xf numFmtId="49" fontId="12" fillId="17" borderId="3" xfId="0" applyNumberFormat="1" applyFont="1" applyFill="1" applyBorder="1" applyAlignment="1">
      <alignment horizontal="center" vertical="center"/>
    </xf>
    <xf numFmtId="0" fontId="12" fillId="17" borderId="3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top"/>
    </xf>
    <xf numFmtId="2" fontId="11" fillId="0" borderId="0" xfId="0" applyNumberFormat="1" applyFont="1"/>
    <xf numFmtId="166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left" vertical="center" wrapText="1"/>
    </xf>
    <xf numFmtId="166" fontId="12" fillId="3" borderId="2" xfId="2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 wrapText="1"/>
    </xf>
    <xf numFmtId="166" fontId="12" fillId="10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left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166" fontId="13" fillId="0" borderId="1" xfId="0" applyNumberFormat="1" applyFont="1" applyBorder="1"/>
    <xf numFmtId="166" fontId="1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166" fontId="13" fillId="0" borderId="0" xfId="0" applyNumberFormat="1" applyFont="1"/>
    <xf numFmtId="166" fontId="13" fillId="0" borderId="0" xfId="0" applyNumberFormat="1" applyFont="1" applyAlignment="1">
      <alignment horizontal="center"/>
    </xf>
    <xf numFmtId="0" fontId="21" fillId="17" borderId="10" xfId="0" applyFont="1" applyFill="1" applyBorder="1" applyAlignment="1">
      <alignment horizontal="center" vertical="center" wrapText="1"/>
    </xf>
    <xf numFmtId="0" fontId="20" fillId="17" borderId="17" xfId="0" applyFont="1" applyFill="1" applyBorder="1" applyAlignment="1">
      <alignment horizontal="center" vertical="center" wrapText="1"/>
    </xf>
    <xf numFmtId="49" fontId="2" fillId="3" borderId="11" xfId="6" applyNumberFormat="1" applyFill="1" applyBorder="1" applyAlignment="1">
      <alignment horizontal="center" vertical="center" wrapText="1"/>
    </xf>
    <xf numFmtId="49" fontId="2" fillId="3" borderId="7" xfId="6" applyNumberForma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right" vertical="center"/>
    </xf>
    <xf numFmtId="49" fontId="11" fillId="0" borderId="8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2" fillId="17" borderId="7" xfId="0" applyNumberFormat="1" applyFont="1" applyFill="1" applyBorder="1" applyAlignment="1">
      <alignment horizontal="center" vertical="center"/>
    </xf>
    <xf numFmtId="49" fontId="12" fillId="17" borderId="4" xfId="0" applyNumberFormat="1" applyFont="1" applyFill="1" applyBorder="1" applyAlignment="1">
      <alignment horizontal="center" vertical="center"/>
    </xf>
    <xf numFmtId="49" fontId="12" fillId="17" borderId="2" xfId="0" applyNumberFormat="1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 wrapText="1"/>
    </xf>
    <xf numFmtId="49" fontId="11" fillId="17" borderId="7" xfId="0" applyNumberFormat="1" applyFont="1" applyFill="1" applyBorder="1" applyAlignment="1">
      <alignment horizontal="center" vertical="center"/>
    </xf>
    <xf numFmtId="49" fontId="11" fillId="17" borderId="4" xfId="0" applyNumberFormat="1" applyFont="1" applyFill="1" applyBorder="1" applyAlignment="1">
      <alignment horizontal="center" vertical="center"/>
    </xf>
    <xf numFmtId="49" fontId="11" fillId="17" borderId="2" xfId="0" applyNumberFormat="1" applyFont="1" applyFill="1" applyBorder="1" applyAlignment="1">
      <alignment horizontal="center" vertical="center"/>
    </xf>
    <xf numFmtId="49" fontId="12" fillId="17" borderId="3" xfId="0" applyNumberFormat="1" applyFont="1" applyFill="1" applyBorder="1" applyAlignment="1">
      <alignment horizontal="center" vertical="center"/>
    </xf>
    <xf numFmtId="49" fontId="12" fillId="17" borderId="16" xfId="0" applyNumberFormat="1" applyFont="1" applyFill="1" applyBorder="1" applyAlignment="1">
      <alignment horizontal="center" vertical="center"/>
    </xf>
    <xf numFmtId="49" fontId="13" fillId="18" borderId="8" xfId="0" applyNumberFormat="1" applyFont="1" applyFill="1" applyBorder="1" applyAlignment="1">
      <alignment horizontal="left" vertical="center"/>
    </xf>
    <xf numFmtId="49" fontId="13" fillId="18" borderId="0" xfId="0" applyNumberFormat="1" applyFont="1" applyFill="1" applyAlignment="1">
      <alignment horizontal="left" vertical="center"/>
    </xf>
    <xf numFmtId="0" fontId="12" fillId="17" borderId="7" xfId="0" applyFont="1" applyFill="1" applyBorder="1" applyAlignment="1">
      <alignment horizontal="center" vertical="center"/>
    </xf>
    <xf numFmtId="0" fontId="12" fillId="17" borderId="4" xfId="0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horizontal="right" vertical="center"/>
    </xf>
    <xf numFmtId="49" fontId="12" fillId="0" borderId="15" xfId="0" applyNumberFormat="1" applyFont="1" applyBorder="1" applyAlignment="1">
      <alignment horizontal="right" vertical="center"/>
    </xf>
    <xf numFmtId="49" fontId="12" fillId="12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20" fillId="17" borderId="12" xfId="0" applyFont="1" applyFill="1" applyBorder="1" applyAlignment="1">
      <alignment horizontal="center" vertical="center" wrapText="1"/>
    </xf>
    <xf numFmtId="0" fontId="20" fillId="17" borderId="13" xfId="0" applyFont="1" applyFill="1" applyBorder="1" applyAlignment="1">
      <alignment horizontal="center" vertical="center" wrapText="1"/>
    </xf>
    <xf numFmtId="0" fontId="20" fillId="17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3" fillId="16" borderId="7" xfId="0" applyNumberFormat="1" applyFont="1" applyFill="1" applyBorder="1" applyAlignment="1">
      <alignment horizontal="right" vertical="center" wrapText="1" indent="1"/>
    </xf>
    <xf numFmtId="49" fontId="13" fillId="16" borderId="4" xfId="0" applyNumberFormat="1" applyFont="1" applyFill="1" applyBorder="1" applyAlignment="1">
      <alignment horizontal="right" vertical="center" wrapText="1" indent="1"/>
    </xf>
    <xf numFmtId="49" fontId="13" fillId="16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/>
    </xf>
    <xf numFmtId="0" fontId="23" fillId="3" borderId="1" xfId="6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11">
    <cellStyle name="Comma" xfId="10" builtinId="3"/>
    <cellStyle name="Currency" xfId="1" builtinId="4"/>
    <cellStyle name="Currency 2" xfId="7" xr:uid="{1C4F7233-0B1A-44D3-9531-2EE5D0358BFA}"/>
    <cellStyle name="Excel Built-in Currency" xfId="4" xr:uid="{6B35D7D4-D332-4BDB-B0F8-F0EFE53AD693}"/>
    <cellStyle name="Explanatory Text" xfId="2" builtinId="53" customBuiltin="1"/>
    <cellStyle name="Normal" xfId="0" builtinId="0"/>
    <cellStyle name="Normal 10" xfId="3" xr:uid="{66636C38-EBA8-450C-AD2A-ED5757D780DE}"/>
    <cellStyle name="Normal 2" xfId="6" xr:uid="{BDD67F34-8B1D-494B-B149-36263F6F69B0}"/>
    <cellStyle name="Normal 8 2" xfId="8" xr:uid="{CA3AEAAF-6837-474D-A0C3-9EBCAA162C44}"/>
    <cellStyle name="Parasts 2" xfId="9" xr:uid="{44D2449E-963F-4849-8497-1480F46F35F2}"/>
    <cellStyle name="Valūta 2" xfId="5" xr:uid="{88B31AD4-56C5-4276-AD9C-C773E28113D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BCC"/>
      <rgbColor rgb="FFF3F3F3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EF2CD"/>
      <rgbColor rgb="FFFFF2CC"/>
      <rgbColor rgb="FF99CCFF"/>
      <rgbColor rgb="FFFF99CC"/>
      <rgbColor rgb="FFCC99FF"/>
      <rgbColor rgb="FFFBD9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0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42B0-D9CB-47CD-9713-375C7796011B}">
  <dimension ref="A1:E26"/>
  <sheetViews>
    <sheetView workbookViewId="0">
      <selection activeCell="B27" sqref="B27"/>
    </sheetView>
  </sheetViews>
  <sheetFormatPr defaultColWidth="8.88671875" defaultRowHeight="13.8"/>
  <cols>
    <col min="1" max="1" width="8.109375" style="19" customWidth="1"/>
    <col min="2" max="2" width="96.88671875" style="34" customWidth="1"/>
    <col min="3" max="3" width="15.88671875" style="20" customWidth="1"/>
    <col min="4" max="4" width="8.88671875" style="20"/>
    <col min="5" max="5" width="13.109375" style="20" bestFit="1" customWidth="1"/>
    <col min="6" max="16384" width="8.88671875" style="20"/>
  </cols>
  <sheetData>
    <row r="1" spans="1:5" ht="13.95" customHeight="1">
      <c r="B1" s="144" t="s">
        <v>190</v>
      </c>
      <c r="C1" s="144"/>
    </row>
    <row r="2" spans="1:5">
      <c r="B2" s="144"/>
      <c r="C2" s="144"/>
    </row>
    <row r="3" spans="1:5">
      <c r="B3" s="144"/>
      <c r="C3" s="144"/>
    </row>
    <row r="4" spans="1:5">
      <c r="B4" s="144"/>
      <c r="C4" s="144"/>
    </row>
    <row r="7" spans="1:5" s="23" customFormat="1" ht="25.95" customHeight="1">
      <c r="A7" s="21" t="s">
        <v>18</v>
      </c>
      <c r="B7" s="22" t="s">
        <v>19</v>
      </c>
      <c r="C7" s="21" t="s">
        <v>20</v>
      </c>
    </row>
    <row r="8" spans="1:5" ht="18" customHeight="1">
      <c r="A8" s="24">
        <v>1</v>
      </c>
      <c r="B8" s="25" t="s">
        <v>60</v>
      </c>
      <c r="C8" s="26"/>
    </row>
    <row r="9" spans="1:5" ht="18" customHeight="1">
      <c r="A9" s="27">
        <v>2</v>
      </c>
      <c r="B9" s="25" t="s">
        <v>115</v>
      </c>
      <c r="C9" s="26"/>
    </row>
    <row r="10" spans="1:5" ht="18" customHeight="1">
      <c r="A10" s="28">
        <v>3</v>
      </c>
      <c r="B10" s="25" t="s">
        <v>62</v>
      </c>
      <c r="C10" s="26"/>
    </row>
    <row r="11" spans="1:5" ht="18" customHeight="1">
      <c r="A11" s="24">
        <v>4</v>
      </c>
      <c r="B11" s="25" t="s">
        <v>61</v>
      </c>
      <c r="C11" s="26"/>
    </row>
    <row r="12" spans="1:5" ht="18" customHeight="1">
      <c r="A12" s="27">
        <v>5</v>
      </c>
      <c r="B12" s="25" t="s">
        <v>116</v>
      </c>
      <c r="C12" s="72"/>
    </row>
    <row r="13" spans="1:5" ht="18" customHeight="1">
      <c r="A13" s="28">
        <v>6</v>
      </c>
      <c r="B13" s="25" t="s">
        <v>63</v>
      </c>
      <c r="C13" s="26"/>
    </row>
    <row r="14" spans="1:5" ht="18" customHeight="1">
      <c r="A14" s="24">
        <v>7</v>
      </c>
      <c r="B14" s="25" t="s">
        <v>64</v>
      </c>
      <c r="C14" s="26"/>
      <c r="E14" s="32"/>
    </row>
    <row r="15" spans="1:5" ht="18" customHeight="1">
      <c r="A15" s="27">
        <v>8</v>
      </c>
      <c r="B15" s="25" t="s">
        <v>102</v>
      </c>
      <c r="C15" s="26"/>
    </row>
    <row r="16" spans="1:5" ht="18" customHeight="1">
      <c r="A16" s="28">
        <v>9</v>
      </c>
      <c r="B16" s="25" t="s">
        <v>103</v>
      </c>
      <c r="C16" s="26"/>
    </row>
    <row r="17" spans="1:3" ht="18" customHeight="1">
      <c r="A17" s="24">
        <v>10</v>
      </c>
      <c r="B17" s="25" t="s">
        <v>31</v>
      </c>
      <c r="C17" s="26"/>
    </row>
    <row r="18" spans="1:3">
      <c r="A18" s="29"/>
      <c r="B18" s="30" t="s">
        <v>16</v>
      </c>
      <c r="C18" s="49"/>
    </row>
    <row r="19" spans="1:3" ht="14.4">
      <c r="B19" s="31"/>
      <c r="C19" s="32"/>
    </row>
    <row r="20" spans="1:3">
      <c r="B20" s="33"/>
      <c r="C20" s="32"/>
    </row>
    <row r="21" spans="1:3">
      <c r="B21" s="33" t="s">
        <v>191</v>
      </c>
      <c r="C21" s="32"/>
    </row>
    <row r="22" spans="1:3">
      <c r="B22" s="33"/>
      <c r="C22" s="32"/>
    </row>
    <row r="23" spans="1:3">
      <c r="B23" s="145"/>
      <c r="C23" s="145"/>
    </row>
    <row r="24" spans="1:3">
      <c r="B24" s="77"/>
      <c r="C24" s="32"/>
    </row>
    <row r="25" spans="1:3">
      <c r="B25" s="77"/>
      <c r="C25" s="32"/>
    </row>
    <row r="26" spans="1:3">
      <c r="B26" s="33"/>
    </row>
  </sheetData>
  <mergeCells count="2">
    <mergeCell ref="B1:C4"/>
    <mergeCell ref="B23:C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88"/>
  <sheetViews>
    <sheetView tabSelected="1" topLeftCell="A38" zoomScale="80" zoomScaleNormal="80" workbookViewId="0">
      <selection activeCell="B43" sqref="B43"/>
    </sheetView>
  </sheetViews>
  <sheetFormatPr defaultColWidth="8.88671875" defaultRowHeight="13.8"/>
  <cols>
    <col min="1" max="1" width="10" style="20" customWidth="1"/>
    <col min="2" max="2" width="30" style="20" customWidth="1"/>
    <col min="3" max="3" width="51.109375" style="20" customWidth="1"/>
    <col min="4" max="4" width="12.5546875" style="20" customWidth="1"/>
    <col min="5" max="5" width="24.33203125" style="20" customWidth="1"/>
    <col min="6" max="6" width="22" style="20" customWidth="1"/>
    <col min="7" max="7" width="23.88671875" style="20" customWidth="1"/>
    <col min="8" max="9" width="12.5546875" style="20" customWidth="1"/>
    <col min="10" max="10" width="12.88671875" style="20" customWidth="1"/>
    <col min="11" max="11" width="19.6640625" style="20" customWidth="1"/>
    <col min="12" max="12" width="18.6640625" style="20" customWidth="1"/>
    <col min="13" max="1024" width="12.5546875" style="20" customWidth="1"/>
    <col min="1025" max="16384" width="8.88671875" style="20"/>
  </cols>
  <sheetData>
    <row r="1" spans="1:25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25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25" ht="96" customHeight="1">
      <c r="A3" s="78" t="s">
        <v>32</v>
      </c>
      <c r="B3" s="79" t="s">
        <v>10</v>
      </c>
      <c r="C3" s="79" t="s">
        <v>1</v>
      </c>
      <c r="D3" s="79" t="s">
        <v>2</v>
      </c>
      <c r="E3" s="79" t="s">
        <v>74</v>
      </c>
      <c r="F3" s="79" t="s">
        <v>11</v>
      </c>
      <c r="G3" s="80" t="s">
        <v>33</v>
      </c>
      <c r="H3" s="81" t="s">
        <v>4</v>
      </c>
      <c r="I3" s="81" t="s">
        <v>5</v>
      </c>
      <c r="J3" s="82" t="s">
        <v>34</v>
      </c>
      <c r="K3" s="82" t="s">
        <v>35</v>
      </c>
      <c r="L3" s="82" t="s">
        <v>36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47" customFormat="1">
      <c r="A4" s="83" t="s">
        <v>14</v>
      </c>
      <c r="B4" s="84">
        <v>2</v>
      </c>
      <c r="C4" s="84">
        <v>3</v>
      </c>
      <c r="D4" s="84">
        <v>4</v>
      </c>
      <c r="E4" s="84">
        <v>5</v>
      </c>
      <c r="F4" s="84">
        <v>6</v>
      </c>
      <c r="G4" s="85">
        <v>7</v>
      </c>
      <c r="H4" s="86">
        <v>8</v>
      </c>
      <c r="I4" s="86">
        <v>9</v>
      </c>
      <c r="J4" s="84">
        <v>10</v>
      </c>
      <c r="K4" s="84">
        <v>11</v>
      </c>
      <c r="L4" s="84" t="s">
        <v>37</v>
      </c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 ht="23.4" customHeight="1">
      <c r="A5" s="39" t="s">
        <v>59</v>
      </c>
      <c r="B5" s="73" t="s">
        <v>60</v>
      </c>
      <c r="C5" s="35"/>
      <c r="D5" s="36"/>
      <c r="E5" s="37"/>
      <c r="F5" s="37"/>
      <c r="G5" s="37"/>
      <c r="H5" s="37"/>
      <c r="I5" s="37"/>
      <c r="J5" s="37"/>
      <c r="K5" s="37"/>
      <c r="L5" s="37"/>
    </row>
    <row r="6" spans="1:25" s="43" customFormat="1" ht="52.2" customHeight="1">
      <c r="A6" s="83" t="s">
        <v>38</v>
      </c>
      <c r="B6" s="84" t="s">
        <v>121</v>
      </c>
      <c r="C6" s="65" t="s">
        <v>120</v>
      </c>
      <c r="D6" s="9" t="s">
        <v>117</v>
      </c>
      <c r="E6" s="128">
        <v>25000</v>
      </c>
      <c r="F6" s="84"/>
      <c r="G6" s="85"/>
      <c r="H6" s="86"/>
      <c r="I6" s="86"/>
      <c r="J6" s="84"/>
      <c r="K6" s="84"/>
      <c r="L6" s="122"/>
    </row>
    <row r="7" spans="1:25" ht="36" customHeight="1">
      <c r="A7" s="83" t="s">
        <v>169</v>
      </c>
      <c r="B7" s="9" t="s">
        <v>65</v>
      </c>
      <c r="C7" s="84"/>
      <c r="D7" s="9" t="s">
        <v>29</v>
      </c>
      <c r="E7" s="9" t="s">
        <v>75</v>
      </c>
      <c r="F7" s="9">
        <v>1000</v>
      </c>
      <c r="G7" s="120"/>
      <c r="H7" s="86"/>
      <c r="I7" s="86"/>
      <c r="J7" s="84"/>
      <c r="K7" s="84"/>
      <c r="L7" s="84"/>
    </row>
    <row r="8" spans="1:25" ht="36" customHeight="1">
      <c r="A8" s="83" t="s">
        <v>170</v>
      </c>
      <c r="B8" s="9" t="s">
        <v>66</v>
      </c>
      <c r="C8" s="84"/>
      <c r="D8" s="9" t="s">
        <v>29</v>
      </c>
      <c r="E8" s="9" t="s">
        <v>75</v>
      </c>
      <c r="F8" s="9">
        <v>1000</v>
      </c>
      <c r="G8" s="85"/>
      <c r="H8" s="86"/>
      <c r="I8" s="86"/>
      <c r="J8" s="84"/>
      <c r="K8" s="84"/>
      <c r="L8" s="84"/>
    </row>
    <row r="9" spans="1:25" s="43" customFormat="1" ht="36" customHeight="1">
      <c r="A9" s="83" t="s">
        <v>171</v>
      </c>
      <c r="B9" s="9" t="s">
        <v>95</v>
      </c>
      <c r="C9" s="84"/>
      <c r="D9" s="9" t="s">
        <v>29</v>
      </c>
      <c r="E9" s="9" t="s">
        <v>75</v>
      </c>
      <c r="F9" s="9">
        <v>1000</v>
      </c>
      <c r="G9" s="85"/>
      <c r="H9" s="86"/>
      <c r="I9" s="86"/>
      <c r="J9" s="84"/>
      <c r="K9" s="84"/>
      <c r="L9" s="84"/>
      <c r="O9" s="45"/>
    </row>
    <row r="10" spans="1:25" ht="36" customHeight="1">
      <c r="A10" s="83" t="s">
        <v>172</v>
      </c>
      <c r="B10" s="9" t="s">
        <v>67</v>
      </c>
      <c r="C10" s="84"/>
      <c r="D10" s="9" t="s">
        <v>29</v>
      </c>
      <c r="E10" s="9" t="s">
        <v>75</v>
      </c>
      <c r="F10" s="9">
        <v>1000</v>
      </c>
      <c r="G10" s="85"/>
      <c r="H10" s="86"/>
      <c r="I10" s="86"/>
      <c r="J10" s="84"/>
      <c r="K10" s="84"/>
      <c r="L10" s="84"/>
    </row>
    <row r="11" spans="1:25" ht="36" customHeight="1">
      <c r="A11" s="83" t="s">
        <v>173</v>
      </c>
      <c r="B11" s="9" t="s">
        <v>68</v>
      </c>
      <c r="C11" s="84"/>
      <c r="D11" s="9" t="s">
        <v>29</v>
      </c>
      <c r="E11" s="9" t="s">
        <v>75</v>
      </c>
      <c r="F11" s="9">
        <v>1000</v>
      </c>
      <c r="G11" s="85"/>
      <c r="H11" s="86"/>
      <c r="I11" s="86"/>
      <c r="J11" s="84"/>
      <c r="K11" s="84"/>
      <c r="L11" s="84"/>
    </row>
    <row r="12" spans="1:25" ht="36" customHeight="1">
      <c r="A12" s="83" t="s">
        <v>174</v>
      </c>
      <c r="B12" s="9" t="s">
        <v>118</v>
      </c>
      <c r="C12" s="84"/>
      <c r="D12" s="9" t="s">
        <v>29</v>
      </c>
      <c r="E12" s="9" t="s">
        <v>75</v>
      </c>
      <c r="F12" s="9">
        <v>1000</v>
      </c>
      <c r="G12" s="85"/>
      <c r="H12" s="86"/>
      <c r="I12" s="86"/>
      <c r="J12" s="84"/>
      <c r="K12" s="84"/>
      <c r="L12" s="84"/>
    </row>
    <row r="13" spans="1:25" ht="44.25" customHeight="1">
      <c r="A13" s="83" t="s">
        <v>69</v>
      </c>
      <c r="B13" s="84" t="s">
        <v>70</v>
      </c>
      <c r="C13" s="116" t="s">
        <v>108</v>
      </c>
      <c r="D13" s="9" t="s">
        <v>117</v>
      </c>
      <c r="E13" s="9">
        <v>51500</v>
      </c>
      <c r="F13" s="9"/>
      <c r="G13" s="85"/>
      <c r="H13" s="86"/>
      <c r="I13" s="86"/>
      <c r="J13" s="84"/>
      <c r="K13" s="84"/>
      <c r="L13" s="122"/>
    </row>
    <row r="14" spans="1:25" ht="34.200000000000003" customHeight="1">
      <c r="A14" s="83" t="s">
        <v>165</v>
      </c>
      <c r="B14" s="9" t="s">
        <v>71</v>
      </c>
      <c r="C14" s="84"/>
      <c r="D14" s="9" t="s">
        <v>29</v>
      </c>
      <c r="E14" s="9" t="s">
        <v>75</v>
      </c>
      <c r="F14" s="9">
        <v>1000</v>
      </c>
      <c r="G14" s="85"/>
      <c r="H14" s="86"/>
      <c r="I14" s="86"/>
      <c r="J14" s="84"/>
      <c r="K14" s="84"/>
      <c r="L14" s="84"/>
    </row>
    <row r="15" spans="1:25" ht="34.200000000000003" customHeight="1">
      <c r="A15" s="83" t="s">
        <v>164</v>
      </c>
      <c r="B15" s="9" t="s">
        <v>66</v>
      </c>
      <c r="C15" s="84"/>
      <c r="D15" s="9" t="s">
        <v>29</v>
      </c>
      <c r="E15" s="9" t="s">
        <v>75</v>
      </c>
      <c r="F15" s="9">
        <v>1000</v>
      </c>
      <c r="G15" s="85"/>
      <c r="H15" s="86"/>
      <c r="I15" s="86"/>
      <c r="J15" s="84"/>
      <c r="K15" s="84"/>
      <c r="L15" s="84"/>
    </row>
    <row r="16" spans="1:25" ht="34.200000000000003" customHeight="1">
      <c r="A16" s="83" t="s">
        <v>163</v>
      </c>
      <c r="B16" s="9" t="s">
        <v>95</v>
      </c>
      <c r="C16" s="84"/>
      <c r="D16" s="9" t="s">
        <v>29</v>
      </c>
      <c r="E16" s="9" t="s">
        <v>75</v>
      </c>
      <c r="F16" s="9">
        <v>1000</v>
      </c>
      <c r="G16" s="85"/>
      <c r="H16" s="86"/>
      <c r="I16" s="86"/>
      <c r="J16" s="84"/>
      <c r="K16" s="84"/>
      <c r="L16" s="84"/>
    </row>
    <row r="17" spans="1:12" ht="34.200000000000003" customHeight="1">
      <c r="A17" s="83" t="s">
        <v>166</v>
      </c>
      <c r="B17" s="9" t="s">
        <v>67</v>
      </c>
      <c r="C17" s="9"/>
      <c r="D17" s="9" t="s">
        <v>29</v>
      </c>
      <c r="E17" s="9" t="s">
        <v>75</v>
      </c>
      <c r="F17" s="9">
        <v>1000</v>
      </c>
      <c r="G17" s="85"/>
      <c r="H17" s="86"/>
      <c r="I17" s="86"/>
      <c r="J17" s="84"/>
      <c r="K17" s="84"/>
      <c r="L17" s="84"/>
    </row>
    <row r="18" spans="1:12" ht="34.200000000000003" customHeight="1">
      <c r="A18" s="83" t="s">
        <v>167</v>
      </c>
      <c r="B18" s="9" t="s">
        <v>68</v>
      </c>
      <c r="C18" s="84"/>
      <c r="D18" s="9" t="s">
        <v>29</v>
      </c>
      <c r="E18" s="9" t="s">
        <v>75</v>
      </c>
      <c r="F18" s="9">
        <v>1000</v>
      </c>
      <c r="G18" s="85"/>
      <c r="H18" s="86"/>
      <c r="I18" s="86"/>
      <c r="J18" s="84"/>
      <c r="K18" s="84"/>
      <c r="L18" s="121"/>
    </row>
    <row r="19" spans="1:12" ht="34.200000000000003" customHeight="1">
      <c r="A19" s="83" t="s">
        <v>168</v>
      </c>
      <c r="B19" s="9" t="s">
        <v>118</v>
      </c>
      <c r="C19" s="65"/>
      <c r="D19" s="9" t="s">
        <v>29</v>
      </c>
      <c r="E19" s="9" t="s">
        <v>75</v>
      </c>
      <c r="F19" s="9">
        <v>1000</v>
      </c>
      <c r="G19" s="88"/>
      <c r="H19" s="89"/>
      <c r="I19" s="89"/>
      <c r="J19" s="66"/>
      <c r="K19" s="115"/>
      <c r="L19" s="72"/>
    </row>
    <row r="20" spans="1:12" ht="64.2" customHeight="1">
      <c r="A20" s="83" t="s">
        <v>72</v>
      </c>
      <c r="B20" s="9" t="s">
        <v>73</v>
      </c>
      <c r="C20" s="116" t="s">
        <v>119</v>
      </c>
      <c r="D20" s="9" t="s">
        <v>29</v>
      </c>
      <c r="E20" s="87">
        <v>4000</v>
      </c>
      <c r="F20" s="9">
        <v>500</v>
      </c>
      <c r="G20" s="88"/>
      <c r="H20" s="89"/>
      <c r="I20" s="89"/>
      <c r="J20" s="66">
        <v>200</v>
      </c>
      <c r="K20" s="115"/>
      <c r="L20" s="72"/>
    </row>
    <row r="21" spans="1:12">
      <c r="A21" s="200" t="s">
        <v>16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2"/>
      <c r="L21" s="124"/>
    </row>
    <row r="22" spans="1:12" ht="18.600000000000001" customHeight="1">
      <c r="A22" s="187" t="s">
        <v>122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9"/>
      <c r="L22" s="90"/>
    </row>
    <row r="23" spans="1:12" ht="18.600000000000001" customHeight="1">
      <c r="A23" s="187" t="s">
        <v>140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9"/>
      <c r="L23"/>
    </row>
    <row r="24" spans="1:12" ht="18.600000000000001" customHeight="1">
      <c r="A24" s="187"/>
      <c r="B24" s="188"/>
      <c r="C24" s="188"/>
      <c r="D24" s="188"/>
      <c r="E24" s="188"/>
      <c r="F24" s="188"/>
      <c r="G24" s="188"/>
      <c r="H24" s="188"/>
      <c r="I24" s="188"/>
      <c r="J24" s="188"/>
      <c r="K24" s="189"/>
      <c r="L24"/>
    </row>
    <row r="25" spans="1:12" ht="18.600000000000001" customHeight="1">
      <c r="A25" s="190"/>
      <c r="B25" s="191"/>
      <c r="C25" s="191"/>
      <c r="D25" s="191"/>
      <c r="E25" s="191"/>
      <c r="F25" s="191"/>
      <c r="G25" s="191"/>
      <c r="H25" s="191"/>
      <c r="I25" s="191"/>
      <c r="J25" s="191"/>
      <c r="K25" s="192"/>
      <c r="L25"/>
    </row>
    <row r="26" spans="1:12" s="44" customFormat="1" ht="23.4" customHeight="1">
      <c r="A26" s="125" t="s">
        <v>39</v>
      </c>
      <c r="B26" s="193" t="s">
        <v>40</v>
      </c>
      <c r="C26" s="193"/>
      <c r="D26" s="193"/>
      <c r="E26" s="193"/>
      <c r="F26" s="193"/>
      <c r="G26" s="132"/>
      <c r="H26" s="132"/>
      <c r="I26" s="133"/>
      <c r="J26" s="134"/>
      <c r="K26" s="132"/>
      <c r="L26" s="93"/>
    </row>
    <row r="27" spans="1:12" s="44" customFormat="1" ht="33.6" customHeight="1">
      <c r="A27" s="194" t="s">
        <v>145</v>
      </c>
      <c r="B27" s="194"/>
      <c r="C27" s="194"/>
      <c r="D27" s="194"/>
      <c r="E27" s="194"/>
      <c r="F27" s="194"/>
      <c r="G27" s="132"/>
      <c r="H27" s="132"/>
      <c r="I27" s="133"/>
      <c r="J27" s="134"/>
      <c r="K27" s="132"/>
      <c r="L27" s="93"/>
    </row>
    <row r="28" spans="1:12" s="44" customFormat="1">
      <c r="A28" s="125"/>
      <c r="B28" s="195"/>
      <c r="C28" s="196"/>
      <c r="D28" s="197"/>
      <c r="E28" s="135"/>
      <c r="F28" s="135"/>
      <c r="G28" s="132"/>
      <c r="H28" s="132"/>
      <c r="I28" s="133"/>
      <c r="J28" s="134"/>
      <c r="K28" s="132"/>
      <c r="L28" s="93"/>
    </row>
    <row r="29" spans="1:12" ht="23.4" customHeight="1">
      <c r="A29" s="131" t="s">
        <v>76</v>
      </c>
      <c r="B29" s="174" t="s">
        <v>178</v>
      </c>
      <c r="C29" s="174"/>
      <c r="D29" s="174"/>
      <c r="E29" s="174"/>
      <c r="F29" s="174"/>
      <c r="G29" s="90"/>
      <c r="H29" s="90"/>
      <c r="I29" s="136"/>
      <c r="J29" s="137"/>
      <c r="K29" s="90"/>
      <c r="L29"/>
    </row>
    <row r="30" spans="1:12" ht="23.4" customHeight="1">
      <c r="A30" s="91"/>
      <c r="B30" s="92" t="s">
        <v>41</v>
      </c>
      <c r="C30" s="175"/>
      <c r="D30" s="175"/>
      <c r="E30" s="175"/>
      <c r="F30" s="175"/>
      <c r="G30" s="90"/>
      <c r="H30" s="90"/>
      <c r="I30" s="90"/>
      <c r="J30" s="90"/>
      <c r="K30" s="90"/>
      <c r="L30"/>
    </row>
    <row r="31" spans="1:12" ht="23.4" customHeight="1">
      <c r="A31" s="91"/>
      <c r="B31" s="92" t="s">
        <v>42</v>
      </c>
      <c r="C31" s="175"/>
      <c r="D31" s="175"/>
      <c r="E31" s="175"/>
      <c r="F31" s="175"/>
      <c r="G31"/>
      <c r="H31"/>
      <c r="I31"/>
      <c r="J31"/>
      <c r="K31"/>
      <c r="L31"/>
    </row>
    <row r="32" spans="1:12" ht="23.4" customHeight="1">
      <c r="A32" s="91"/>
      <c r="B32" s="92" t="s">
        <v>43</v>
      </c>
      <c r="C32" s="175"/>
      <c r="D32" s="175"/>
      <c r="E32" s="175"/>
      <c r="F32" s="175"/>
      <c r="G32"/>
      <c r="H32"/>
      <c r="I32"/>
      <c r="J32"/>
      <c r="K32"/>
      <c r="L32"/>
    </row>
    <row r="33" spans="1:12" ht="23.4" customHeight="1">
      <c r="A33" s="131" t="s">
        <v>77</v>
      </c>
      <c r="B33" s="174" t="s">
        <v>179</v>
      </c>
      <c r="C33" s="174"/>
      <c r="D33" s="174"/>
      <c r="E33" s="174"/>
      <c r="F33" s="174"/>
      <c r="G33" s="90"/>
      <c r="H33" s="90"/>
      <c r="I33" s="136"/>
      <c r="J33" s="137"/>
      <c r="K33" s="90"/>
      <c r="L33"/>
    </row>
    <row r="34" spans="1:12" ht="23.4" customHeight="1">
      <c r="A34" s="91"/>
      <c r="B34" s="92" t="s">
        <v>41</v>
      </c>
      <c r="C34" s="175"/>
      <c r="D34" s="175"/>
      <c r="E34" s="175"/>
      <c r="F34" s="175"/>
      <c r="G34" s="90"/>
      <c r="H34" s="90"/>
      <c r="I34" s="90"/>
      <c r="J34" s="90"/>
      <c r="K34" s="90"/>
      <c r="L34"/>
    </row>
    <row r="35" spans="1:12" ht="23.4" customHeight="1">
      <c r="A35" s="91"/>
      <c r="B35" s="92" t="s">
        <v>42</v>
      </c>
      <c r="C35" s="175"/>
      <c r="D35" s="175"/>
      <c r="E35" s="175"/>
      <c r="F35" s="175"/>
      <c r="G35"/>
      <c r="H35"/>
      <c r="I35"/>
      <c r="J35"/>
      <c r="K35"/>
      <c r="L35"/>
    </row>
    <row r="36" spans="1:12" ht="23.4" customHeight="1">
      <c r="A36" s="91"/>
      <c r="B36" s="92" t="s">
        <v>43</v>
      </c>
      <c r="C36" s="175"/>
      <c r="D36" s="175"/>
      <c r="E36" s="175"/>
      <c r="F36" s="175"/>
      <c r="G36"/>
      <c r="H36"/>
      <c r="I36"/>
      <c r="J36"/>
      <c r="K36"/>
      <c r="L36"/>
    </row>
    <row r="37" spans="1:12" ht="48.6" customHeight="1">
      <c r="A37" s="131" t="s">
        <v>78</v>
      </c>
      <c r="B37" s="138" t="s">
        <v>142</v>
      </c>
      <c r="C37" s="182" t="s">
        <v>44</v>
      </c>
      <c r="D37" s="183"/>
      <c r="E37" s="184"/>
      <c r="F37" s="139" t="s">
        <v>45</v>
      </c>
      <c r="G37"/>
      <c r="H37"/>
      <c r="I37"/>
      <c r="J37"/>
      <c r="K37"/>
      <c r="L37"/>
    </row>
    <row r="38" spans="1:12" ht="48" customHeight="1">
      <c r="A38" s="140" t="s">
        <v>155</v>
      </c>
      <c r="B38" s="141" t="s">
        <v>146</v>
      </c>
      <c r="C38" s="185"/>
      <c r="D38" s="185"/>
      <c r="E38" s="185"/>
      <c r="F38" s="93"/>
      <c r="G38"/>
      <c r="H38"/>
      <c r="I38"/>
      <c r="J38"/>
      <c r="K38"/>
      <c r="L38"/>
    </row>
    <row r="39" spans="1:12" ht="69.599999999999994" customHeight="1">
      <c r="A39" s="94" t="s">
        <v>156</v>
      </c>
      <c r="B39" s="96" t="s">
        <v>90</v>
      </c>
      <c r="C39" s="204"/>
      <c r="D39" s="204"/>
      <c r="E39" s="204"/>
      <c r="F39" s="93"/>
      <c r="G39"/>
      <c r="H39"/>
      <c r="I39"/>
      <c r="J39"/>
      <c r="K39"/>
      <c r="L39"/>
    </row>
    <row r="40" spans="1:12" ht="60" customHeight="1">
      <c r="A40" s="140" t="s">
        <v>157</v>
      </c>
      <c r="B40" s="129" t="s">
        <v>141</v>
      </c>
      <c r="C40" s="205"/>
      <c r="D40" s="205"/>
      <c r="E40" s="205"/>
      <c r="F40" s="93"/>
      <c r="G40"/>
      <c r="H40"/>
      <c r="I40"/>
      <c r="J40"/>
      <c r="K40"/>
      <c r="L40"/>
    </row>
    <row r="41" spans="1:12" ht="69" customHeight="1">
      <c r="A41" s="140" t="s">
        <v>158</v>
      </c>
      <c r="B41" s="97" t="s">
        <v>147</v>
      </c>
      <c r="C41" s="186"/>
      <c r="D41" s="186"/>
      <c r="E41" s="186"/>
      <c r="F41" s="93"/>
      <c r="G41"/>
      <c r="H41"/>
      <c r="I41"/>
      <c r="J41"/>
      <c r="K41"/>
      <c r="L41"/>
    </row>
    <row r="42" spans="1:12" ht="45" customHeight="1">
      <c r="A42" s="94" t="s">
        <v>159</v>
      </c>
      <c r="B42" s="96" t="s">
        <v>92</v>
      </c>
      <c r="C42" s="185"/>
      <c r="D42" s="185"/>
      <c r="E42" s="185"/>
      <c r="F42" s="93"/>
      <c r="G42"/>
      <c r="H42"/>
      <c r="I42"/>
      <c r="J42"/>
      <c r="K42"/>
      <c r="L42"/>
    </row>
    <row r="43" spans="1:12" ht="61.8" customHeight="1">
      <c r="A43" s="140" t="s">
        <v>160</v>
      </c>
      <c r="B43" s="96" t="s">
        <v>192</v>
      </c>
      <c r="C43" s="203"/>
      <c r="D43" s="203"/>
      <c r="E43" s="203"/>
      <c r="F43" s="93"/>
      <c r="G43"/>
      <c r="H43"/>
      <c r="I43"/>
      <c r="J43"/>
      <c r="K43"/>
      <c r="L43"/>
    </row>
    <row r="44" spans="1:12">
      <c r="A44" s="94"/>
      <c r="B44" s="95"/>
      <c r="C44" s="185"/>
      <c r="D44" s="185"/>
      <c r="E44" s="185"/>
      <c r="F44" s="93"/>
      <c r="G44"/>
      <c r="H44"/>
      <c r="I44"/>
      <c r="J44"/>
      <c r="K44"/>
      <c r="L44"/>
    </row>
    <row r="45" spans="1:12">
      <c r="A45" s="94"/>
      <c r="B45" s="95"/>
      <c r="C45" s="185"/>
      <c r="D45" s="185"/>
      <c r="E45" s="185"/>
      <c r="F45" s="93"/>
      <c r="G45"/>
      <c r="H45"/>
      <c r="I45"/>
      <c r="J45"/>
      <c r="K45"/>
      <c r="L45"/>
    </row>
    <row r="46" spans="1:12">
      <c r="A46" s="94"/>
      <c r="B46" s="95"/>
      <c r="C46" s="185"/>
      <c r="D46" s="185"/>
      <c r="E46" s="185"/>
      <c r="F46" s="93"/>
      <c r="G46"/>
      <c r="H46"/>
      <c r="I46"/>
      <c r="J46"/>
      <c r="K46"/>
      <c r="L46"/>
    </row>
    <row r="47" spans="1:12">
      <c r="A47" s="94"/>
      <c r="B47" s="95"/>
      <c r="C47" s="185"/>
      <c r="D47" s="185"/>
      <c r="E47" s="185"/>
      <c r="F47" s="93"/>
      <c r="G47"/>
      <c r="H47"/>
      <c r="I47"/>
      <c r="J47"/>
      <c r="K47"/>
      <c r="L47"/>
    </row>
    <row r="48" spans="1:12">
      <c r="A48" s="94"/>
      <c r="B48" s="98"/>
      <c r="C48" s="185"/>
      <c r="D48" s="185"/>
      <c r="E48" s="185"/>
      <c r="F48" s="93"/>
      <c r="G48"/>
      <c r="H48"/>
      <c r="I48"/>
      <c r="J48"/>
      <c r="K48"/>
      <c r="L48"/>
    </row>
    <row r="49" spans="1:12" s="46" customFormat="1" ht="22.8" customHeight="1">
      <c r="A49" s="178" t="s">
        <v>143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s="46" customFormat="1" ht="22.8" customHeigh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  <row r="51" spans="1:12" ht="14.25" customHeight="1">
      <c r="A51" s="180" t="s">
        <v>161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s="46" customFormat="1" ht="22.8" customHeight="1">
      <c r="A52" s="147" t="s">
        <v>93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s="46" customFormat="1" ht="22.8" customHeight="1">
      <c r="A53" s="176" t="s">
        <v>144</v>
      </c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</row>
    <row r="54" spans="1:12" s="46" customFormat="1" ht="22.8" customHeight="1">
      <c r="A54" s="176" t="s">
        <v>91</v>
      </c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</row>
    <row r="55" spans="1:12" s="46" customFormat="1" ht="22.8" customHeight="1">
      <c r="A55" s="147" t="s">
        <v>94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</row>
    <row r="56" spans="1:12" s="46" customFormat="1" ht="22.8" customHeight="1">
      <c r="A56" s="147" t="s">
        <v>96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</row>
    <row r="57" spans="1:12" s="46" customFormat="1" ht="22.8" customHeight="1">
      <c r="A57" s="149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</row>
    <row r="58" spans="1:12">
      <c r="A58" s="90"/>
      <c r="B58" s="90"/>
      <c r="C58" s="90"/>
      <c r="D58" s="90"/>
      <c r="E58" s="90"/>
      <c r="F58" s="90"/>
      <c r="G58" s="99"/>
      <c r="H58" s="99"/>
      <c r="I58" s="99"/>
      <c r="J58" s="99"/>
      <c r="K58" s="99"/>
      <c r="L58" s="99"/>
    </row>
    <row r="59" spans="1:12" ht="21.6" customHeight="1">
      <c r="A59" s="158" t="s">
        <v>46</v>
      </c>
      <c r="B59" s="151" t="s">
        <v>123</v>
      </c>
      <c r="C59" s="152"/>
      <c r="D59" s="152"/>
      <c r="E59" s="153"/>
      <c r="F59" s="154" t="s">
        <v>47</v>
      </c>
      <c r="G59" s="90"/>
      <c r="H59" s="90"/>
      <c r="I59" s="90"/>
      <c r="J59" s="90"/>
      <c r="K59" s="90"/>
      <c r="L59" s="90"/>
    </row>
    <row r="60" spans="1:12" ht="23.4" customHeight="1">
      <c r="A60" s="159"/>
      <c r="B60" s="155" t="s">
        <v>162</v>
      </c>
      <c r="C60" s="156"/>
      <c r="D60" s="156"/>
      <c r="E60" s="157"/>
      <c r="F60" s="154"/>
      <c r="G60" s="90"/>
      <c r="H60" s="90"/>
      <c r="I60" s="90"/>
      <c r="J60" s="90"/>
      <c r="K60" s="90"/>
      <c r="L60" s="90"/>
    </row>
    <row r="61" spans="1:12" ht="31.8" customHeight="1">
      <c r="A61" s="101" t="s">
        <v>30</v>
      </c>
      <c r="B61" s="207" t="s">
        <v>180</v>
      </c>
      <c r="C61" s="208"/>
      <c r="D61" s="208"/>
      <c r="E61" s="209"/>
      <c r="F61" s="102">
        <v>3</v>
      </c>
      <c r="G61" s="90"/>
      <c r="H61" s="90"/>
      <c r="I61" s="90"/>
      <c r="J61" s="90"/>
      <c r="K61" s="90"/>
      <c r="L61" s="90"/>
    </row>
    <row r="62" spans="1:12" ht="31.8" customHeight="1">
      <c r="A62" s="24" t="s">
        <v>152</v>
      </c>
      <c r="B62" s="206" t="s">
        <v>153</v>
      </c>
      <c r="C62" s="206"/>
      <c r="D62" s="206"/>
      <c r="E62" s="206"/>
      <c r="F62" s="102">
        <v>10</v>
      </c>
      <c r="G62" s="90"/>
      <c r="H62" s="90"/>
      <c r="I62" s="90"/>
      <c r="J62" s="90"/>
      <c r="K62" s="90"/>
      <c r="L62" s="90"/>
    </row>
    <row r="63" spans="1:12" ht="14.4" customHeight="1">
      <c r="A63" s="146" t="s">
        <v>48</v>
      </c>
      <c r="B63" s="146"/>
      <c r="C63" s="146"/>
      <c r="D63" s="146"/>
      <c r="E63" s="146"/>
      <c r="F63" s="142">
        <v>13</v>
      </c>
      <c r="G63" s="90"/>
      <c r="H63" s="90"/>
      <c r="I63" s="90"/>
      <c r="J63" s="90"/>
      <c r="K63" s="90"/>
      <c r="L63" s="90"/>
    </row>
    <row r="64" spans="1:12" ht="15" customHeight="1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</row>
    <row r="65" spans="1:12" ht="15" customHeight="1">
      <c r="A65" s="104"/>
      <c r="B65" s="90"/>
      <c r="C65" s="99"/>
      <c r="D65" s="90"/>
      <c r="E65" s="105"/>
      <c r="F65" s="90"/>
      <c r="G65" s="90"/>
      <c r="H65" s="90"/>
      <c r="I65" s="90"/>
      <c r="J65" s="90"/>
      <c r="K65" s="90"/>
      <c r="L65" s="90"/>
    </row>
    <row r="66" spans="1:12" ht="15" customHeight="1">
      <c r="A66" s="106" t="s">
        <v>49</v>
      </c>
      <c r="B66" s="162" t="s">
        <v>50</v>
      </c>
      <c r="C66" s="163"/>
      <c r="D66" s="163"/>
      <c r="E66" s="164"/>
      <c r="F66" s="107" t="s">
        <v>47</v>
      </c>
      <c r="G66" s="90"/>
      <c r="H66" s="90"/>
      <c r="I66" s="90"/>
      <c r="J66" s="90"/>
      <c r="K66" s="90"/>
      <c r="L66" s="90"/>
    </row>
    <row r="67" spans="1:12" ht="15" customHeight="1">
      <c r="A67" s="108" t="s">
        <v>51</v>
      </c>
      <c r="B67" s="165" t="s">
        <v>52</v>
      </c>
      <c r="C67" s="166"/>
      <c r="D67" s="166"/>
      <c r="E67" s="167"/>
      <c r="F67" s="109">
        <v>84</v>
      </c>
      <c r="G67" s="90"/>
      <c r="H67" s="90"/>
      <c r="I67" s="90"/>
      <c r="J67" s="90"/>
      <c r="K67" s="90"/>
      <c r="L67" s="90"/>
    </row>
    <row r="68" spans="1:12" ht="60.6" customHeight="1">
      <c r="A68" s="168" t="s">
        <v>154</v>
      </c>
      <c r="B68" s="169"/>
      <c r="C68" s="169"/>
      <c r="D68" s="169"/>
      <c r="E68" s="169"/>
      <c r="F68" s="170"/>
      <c r="G68" s="90"/>
      <c r="H68" s="90"/>
      <c r="I68" s="90"/>
      <c r="J68" s="90"/>
      <c r="K68" s="90"/>
      <c r="L68" s="90"/>
    </row>
    <row r="69" spans="1:12" ht="13.8" customHeight="1" thickBot="1">
      <c r="A69" s="171" t="s">
        <v>48</v>
      </c>
      <c r="B69" s="172"/>
      <c r="C69" s="172"/>
      <c r="D69" s="172"/>
      <c r="E69" s="173"/>
      <c r="F69" s="103">
        <v>84</v>
      </c>
      <c r="G69" s="90"/>
      <c r="H69" s="90"/>
      <c r="I69" s="90"/>
      <c r="J69" s="90"/>
      <c r="K69" s="90"/>
      <c r="L69" s="90"/>
    </row>
    <row r="70" spans="1:12" ht="30.6" customHeight="1">
      <c r="A70" s="110"/>
      <c r="B70" s="111"/>
      <c r="C70" s="111"/>
      <c r="D70" s="111"/>
      <c r="E70" s="111"/>
      <c r="F70" s="111"/>
      <c r="G70" s="90"/>
      <c r="H70" s="90"/>
      <c r="I70" s="90"/>
      <c r="J70" s="90"/>
      <c r="K70" s="90"/>
      <c r="L70" s="90"/>
    </row>
    <row r="71" spans="1:12">
      <c r="A71" s="100" t="s">
        <v>53</v>
      </c>
      <c r="B71" s="162" t="s">
        <v>54</v>
      </c>
      <c r="C71" s="163"/>
      <c r="D71" s="163"/>
      <c r="E71" s="164"/>
      <c r="F71" s="107" t="s">
        <v>47</v>
      </c>
      <c r="G71" s="90"/>
      <c r="H71" s="90"/>
      <c r="I71" s="90"/>
      <c r="J71" s="90"/>
      <c r="K71" s="90"/>
      <c r="L71" s="90"/>
    </row>
    <row r="72" spans="1:12" ht="23.4" customHeight="1">
      <c r="A72" s="28" t="s">
        <v>55</v>
      </c>
      <c r="B72" s="168" t="s">
        <v>56</v>
      </c>
      <c r="C72" s="169"/>
      <c r="D72" s="169"/>
      <c r="E72" s="170"/>
      <c r="F72" s="112" t="s">
        <v>46</v>
      </c>
      <c r="G72" s="90"/>
      <c r="H72" s="90"/>
      <c r="I72" s="90"/>
      <c r="J72" s="90"/>
      <c r="K72" s="90"/>
      <c r="L72" s="90"/>
    </row>
    <row r="73" spans="1:12" ht="63" customHeight="1">
      <c r="A73" s="168" t="s">
        <v>57</v>
      </c>
      <c r="B73" s="169"/>
      <c r="C73" s="169"/>
      <c r="D73" s="169"/>
      <c r="E73" s="169"/>
      <c r="F73" s="170"/>
      <c r="G73" s="90"/>
      <c r="H73" s="90"/>
      <c r="I73" s="90"/>
      <c r="J73" s="90"/>
      <c r="K73" s="90"/>
      <c r="L73" s="90"/>
    </row>
    <row r="74" spans="1:12" ht="13.2" customHeight="1" thickBot="1">
      <c r="A74" s="171" t="s">
        <v>48</v>
      </c>
      <c r="B74" s="172"/>
      <c r="C74" s="172"/>
      <c r="D74" s="172"/>
      <c r="E74" s="173"/>
      <c r="F74" s="103">
        <v>3</v>
      </c>
      <c r="G74" s="90"/>
      <c r="H74" s="90"/>
      <c r="I74" s="90"/>
      <c r="J74" s="90"/>
      <c r="K74" s="90"/>
      <c r="L74" s="90"/>
    </row>
    <row r="75" spans="1:12">
      <c r="A75" s="113"/>
      <c r="B75" s="99"/>
      <c r="C75" s="99"/>
      <c r="D75" s="99"/>
      <c r="E75" s="114"/>
      <c r="F75" s="99"/>
      <c r="G75" s="90"/>
      <c r="H75" s="90"/>
      <c r="I75" s="90"/>
      <c r="J75" s="90"/>
      <c r="K75" s="90"/>
      <c r="L75" s="90"/>
    </row>
    <row r="76" spans="1:12" ht="14.25" customHeight="1">
      <c r="A76" s="104"/>
      <c r="B76" s="90"/>
      <c r="C76" s="99"/>
      <c r="D76" s="90"/>
      <c r="E76" s="105"/>
      <c r="F76" s="90"/>
      <c r="G76" s="90"/>
      <c r="H76" s="90"/>
      <c r="I76" s="90"/>
      <c r="J76" s="90"/>
      <c r="K76" s="90"/>
      <c r="L76" s="90"/>
    </row>
    <row r="77" spans="1:12">
      <c r="A77" s="160" t="s">
        <v>58</v>
      </c>
      <c r="B77" s="161"/>
      <c r="C77" s="161"/>
      <c r="D77" s="161"/>
      <c r="E77" s="161"/>
      <c r="F77" s="161"/>
      <c r="G77" s="90"/>
      <c r="H77" s="90"/>
      <c r="I77" s="90"/>
      <c r="J77" s="90"/>
      <c r="K77" s="90"/>
      <c r="L77" s="90"/>
    </row>
    <row r="78" spans="1:12">
      <c r="A78" s="104"/>
      <c r="B78" s="90"/>
      <c r="C78" s="99"/>
      <c r="D78" s="90"/>
      <c r="E78" s="105"/>
      <c r="F78" s="90"/>
      <c r="G78" s="90"/>
      <c r="H78" s="90"/>
      <c r="I78" s="90"/>
      <c r="J78" s="90"/>
      <c r="K78" s="90"/>
      <c r="L78" s="90"/>
    </row>
    <row r="79" spans="1:12" ht="15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 spans="1:12" ht="14.25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1" spans="1:12">
      <c r="A81"/>
      <c r="B81"/>
      <c r="C81"/>
      <c r="D81"/>
      <c r="E81"/>
      <c r="F81"/>
      <c r="G81" s="90"/>
      <c r="H81" s="90"/>
      <c r="I81" s="90"/>
      <c r="J81" s="90"/>
      <c r="K81" s="90"/>
      <c r="L81" s="90"/>
    </row>
    <row r="82" spans="1:12">
      <c r="A82"/>
      <c r="B82"/>
      <c r="C82"/>
      <c r="D82"/>
      <c r="E82"/>
      <c r="F82"/>
      <c r="G82" s="90"/>
      <c r="H82" s="90"/>
      <c r="I82" s="90"/>
      <c r="J82" s="90"/>
      <c r="K82" s="90"/>
      <c r="L82" s="90"/>
    </row>
    <row r="83" spans="1:12">
      <c r="A83"/>
      <c r="B83"/>
      <c r="C83"/>
      <c r="D83"/>
      <c r="E83"/>
      <c r="F83"/>
      <c r="G83" s="90"/>
      <c r="H83" s="90"/>
      <c r="I83" s="90"/>
      <c r="J83" s="90"/>
      <c r="K83" s="90"/>
      <c r="L83" s="90"/>
    </row>
    <row r="84" spans="1:12">
      <c r="A84"/>
      <c r="B84"/>
      <c r="C84"/>
      <c r="D84"/>
      <c r="E84"/>
      <c r="F84"/>
      <c r="G84" s="90"/>
      <c r="H84" s="90"/>
      <c r="I84" s="90"/>
      <c r="J84" s="90"/>
      <c r="K84" s="90"/>
      <c r="L84" s="90"/>
    </row>
    <row r="85" spans="1:12">
      <c r="G85"/>
      <c r="H85"/>
      <c r="I85"/>
      <c r="J85"/>
      <c r="K85"/>
      <c r="L85"/>
    </row>
    <row r="86" spans="1:12">
      <c r="G86"/>
      <c r="H86"/>
      <c r="I86"/>
      <c r="J86"/>
      <c r="K86"/>
      <c r="L86"/>
    </row>
    <row r="87" spans="1:12">
      <c r="G87"/>
      <c r="H87"/>
      <c r="I87"/>
      <c r="J87"/>
      <c r="K87"/>
      <c r="L87"/>
    </row>
    <row r="88" spans="1:12">
      <c r="G88"/>
      <c r="H88"/>
      <c r="I88"/>
      <c r="J88"/>
      <c r="K88"/>
      <c r="L88"/>
    </row>
  </sheetData>
  <mergeCells count="54">
    <mergeCell ref="C45:E45"/>
    <mergeCell ref="C46:E46"/>
    <mergeCell ref="C47:E47"/>
    <mergeCell ref="C48:E48"/>
    <mergeCell ref="B62:E62"/>
    <mergeCell ref="A55:L55"/>
    <mergeCell ref="B61:E61"/>
    <mergeCell ref="C42:E42"/>
    <mergeCell ref="C43:E43"/>
    <mergeCell ref="C44:E44"/>
    <mergeCell ref="C39:E39"/>
    <mergeCell ref="C40:E40"/>
    <mergeCell ref="A1:K1"/>
    <mergeCell ref="A2:K2"/>
    <mergeCell ref="A21:K21"/>
    <mergeCell ref="A22:K22"/>
    <mergeCell ref="A23:K23"/>
    <mergeCell ref="A24:K24"/>
    <mergeCell ref="A25:K25"/>
    <mergeCell ref="B26:F26"/>
    <mergeCell ref="A27:F27"/>
    <mergeCell ref="B28:D28"/>
    <mergeCell ref="B29:F29"/>
    <mergeCell ref="C30:F30"/>
    <mergeCell ref="C31:F31"/>
    <mergeCell ref="A53:L53"/>
    <mergeCell ref="A54:L54"/>
    <mergeCell ref="A49:L49"/>
    <mergeCell ref="A51:L51"/>
    <mergeCell ref="A52:L52"/>
    <mergeCell ref="C32:F32"/>
    <mergeCell ref="B33:F33"/>
    <mergeCell ref="C34:F34"/>
    <mergeCell ref="C35:F35"/>
    <mergeCell ref="C36:F36"/>
    <mergeCell ref="C37:E37"/>
    <mergeCell ref="C38:E38"/>
    <mergeCell ref="C41:E41"/>
    <mergeCell ref="A77:F77"/>
    <mergeCell ref="B66:E66"/>
    <mergeCell ref="B67:E67"/>
    <mergeCell ref="A68:F68"/>
    <mergeCell ref="B71:E71"/>
    <mergeCell ref="B72:E72"/>
    <mergeCell ref="A73:F73"/>
    <mergeCell ref="A74:E74"/>
    <mergeCell ref="A69:E69"/>
    <mergeCell ref="A63:E63"/>
    <mergeCell ref="A56:L56"/>
    <mergeCell ref="A57:L57"/>
    <mergeCell ref="B59:E59"/>
    <mergeCell ref="F59:F60"/>
    <mergeCell ref="B60:E60"/>
    <mergeCell ref="A59:A6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9"/>
  <sheetViews>
    <sheetView zoomScale="90" zoomScaleNormal="90" workbookViewId="0">
      <pane ySplit="5" topLeftCell="A6" activePane="bottomLeft" state="frozen"/>
      <selection pane="bottomLeft" activeCell="J6" sqref="J6:K9"/>
    </sheetView>
  </sheetViews>
  <sheetFormatPr defaultColWidth="8.88671875" defaultRowHeight="13.8"/>
  <cols>
    <col min="1" max="1" width="10.109375" style="20" customWidth="1"/>
    <col min="2" max="2" width="29.88671875" style="20" customWidth="1"/>
    <col min="3" max="3" width="72.6640625" style="20" customWidth="1"/>
    <col min="4" max="6" width="12.5546875" style="20" customWidth="1"/>
    <col min="7" max="7" width="19.109375" style="20" customWidth="1"/>
    <col min="8" max="10" width="12.5546875" style="20" customWidth="1"/>
    <col min="11" max="11" width="17.33203125" style="20" customWidth="1"/>
    <col min="12" max="1024" width="12.5546875" style="20" customWidth="1"/>
    <col min="1025" max="16384" width="8.88671875" style="20"/>
  </cols>
  <sheetData>
    <row r="1" spans="1:25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25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25" ht="102" customHeight="1">
      <c r="A3" s="13" t="s">
        <v>0</v>
      </c>
      <c r="B3" s="14" t="s">
        <v>10</v>
      </c>
      <c r="C3" s="14" t="s">
        <v>1</v>
      </c>
      <c r="D3" s="14" t="s">
        <v>2</v>
      </c>
      <c r="E3" s="14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47" customFormat="1" ht="14.4">
      <c r="A4" s="52">
        <v>1</v>
      </c>
      <c r="B4" s="54">
        <v>2</v>
      </c>
      <c r="C4" s="54">
        <v>3</v>
      </c>
      <c r="D4" s="53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>
      <c r="A5" s="42" t="s">
        <v>21</v>
      </c>
      <c r="B5" s="35" t="s">
        <v>124</v>
      </c>
      <c r="C5" s="35"/>
      <c r="D5" s="36"/>
      <c r="E5" s="37"/>
      <c r="F5" s="37"/>
      <c r="G5" s="37"/>
      <c r="H5" s="37"/>
      <c r="I5" s="37"/>
      <c r="J5" s="37"/>
      <c r="K5" s="37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63" customHeight="1">
      <c r="A6" s="4" t="s">
        <v>76</v>
      </c>
      <c r="B6" s="50" t="s">
        <v>182</v>
      </c>
      <c r="C6" s="50" t="s">
        <v>185</v>
      </c>
      <c r="D6" s="18" t="s">
        <v>6</v>
      </c>
      <c r="E6" s="18">
        <v>165</v>
      </c>
      <c r="F6" s="4"/>
      <c r="G6" s="44"/>
      <c r="H6" s="44"/>
      <c r="I6" s="4"/>
      <c r="J6" s="26"/>
      <c r="K6" s="26"/>
    </row>
    <row r="7" spans="1:25" ht="77.400000000000006" customHeight="1">
      <c r="A7" s="4" t="s">
        <v>77</v>
      </c>
      <c r="B7" s="50" t="s">
        <v>183</v>
      </c>
      <c r="C7" s="50" t="s">
        <v>184</v>
      </c>
      <c r="D7" s="18" t="s">
        <v>6</v>
      </c>
      <c r="E7" s="18">
        <v>4</v>
      </c>
      <c r="F7" s="4"/>
      <c r="G7" s="44"/>
      <c r="H7" s="44"/>
      <c r="I7" s="4"/>
      <c r="J7" s="26"/>
      <c r="K7" s="26"/>
    </row>
    <row r="8" spans="1:25" ht="54.75" customHeight="1">
      <c r="A8" s="4" t="s">
        <v>78</v>
      </c>
      <c r="B8" s="50" t="s">
        <v>181</v>
      </c>
      <c r="C8" s="17" t="s">
        <v>186</v>
      </c>
      <c r="D8" s="18" t="s">
        <v>6</v>
      </c>
      <c r="E8" s="18">
        <v>1</v>
      </c>
      <c r="F8" s="4"/>
      <c r="G8" s="51"/>
      <c r="H8" s="51"/>
      <c r="I8" s="4"/>
      <c r="J8" s="26"/>
      <c r="K8" s="26"/>
    </row>
    <row r="9" spans="1:25">
      <c r="J9" s="32"/>
      <c r="K9" s="60"/>
    </row>
  </sheetData>
  <mergeCells count="2">
    <mergeCell ref="A1:K1"/>
    <mergeCell ref="A2:K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A79B-0E1A-4AD7-863B-F26261F2E89C}">
  <dimension ref="A1:Y7"/>
  <sheetViews>
    <sheetView zoomScale="80" zoomScaleNormal="80" workbookViewId="0">
      <selection activeCell="J6" sqref="J6:K8"/>
    </sheetView>
  </sheetViews>
  <sheetFormatPr defaultColWidth="8.88671875" defaultRowHeight="13.8"/>
  <cols>
    <col min="1" max="1" width="12.88671875" style="20" customWidth="1"/>
    <col min="2" max="2" width="26" style="20" customWidth="1"/>
    <col min="3" max="3" width="69.88671875" style="20" customWidth="1"/>
    <col min="4" max="4" width="11.44140625" style="20" customWidth="1"/>
    <col min="5" max="5" width="12.88671875" style="47" customWidth="1"/>
    <col min="6" max="6" width="13.88671875" style="20" customWidth="1"/>
    <col min="7" max="7" width="21.109375" style="20" customWidth="1"/>
    <col min="8" max="8" width="12.88671875" style="20" customWidth="1"/>
    <col min="9" max="9" width="12.88671875" style="47" customWidth="1"/>
    <col min="10" max="10" width="12.88671875" style="20" customWidth="1"/>
    <col min="11" max="11" width="19.5546875" style="20" customWidth="1"/>
    <col min="12" max="1024" width="12.88671875" style="20" customWidth="1"/>
    <col min="1025" max="16384" width="8.88671875" style="20"/>
  </cols>
  <sheetData>
    <row r="1" spans="1:25" ht="15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25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25" ht="88.95" customHeight="1">
      <c r="A3" s="13" t="s">
        <v>0</v>
      </c>
      <c r="B3" s="14" t="s">
        <v>10</v>
      </c>
      <c r="C3" s="14" t="s">
        <v>1</v>
      </c>
      <c r="D3" s="14" t="s">
        <v>2</v>
      </c>
      <c r="E3" s="14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47" customFormat="1" ht="18.75" customHeight="1">
      <c r="A4" s="52">
        <v>1</v>
      </c>
      <c r="B4" s="54">
        <v>2</v>
      </c>
      <c r="C4" s="54">
        <v>3</v>
      </c>
      <c r="D4" s="53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25" s="46" customFormat="1" ht="21" customHeight="1">
      <c r="A5" s="68" t="s">
        <v>22</v>
      </c>
      <c r="B5" s="69" t="s">
        <v>79</v>
      </c>
      <c r="C5" s="69"/>
      <c r="D5" s="69"/>
      <c r="E5" s="70"/>
      <c r="F5" s="69"/>
      <c r="G5" s="69"/>
      <c r="H5" s="69"/>
      <c r="I5" s="70"/>
      <c r="J5" s="69"/>
      <c r="K5" s="69"/>
    </row>
    <row r="6" spans="1:25" s="43" customFormat="1" ht="40.5" customHeight="1">
      <c r="A6" s="130" t="s">
        <v>81</v>
      </c>
      <c r="B6" s="56" t="s">
        <v>125</v>
      </c>
      <c r="C6" s="56" t="s">
        <v>126</v>
      </c>
      <c r="D6" s="4" t="s">
        <v>85</v>
      </c>
      <c r="E6" s="28">
        <v>2000</v>
      </c>
      <c r="F6" s="4">
        <v>500</v>
      </c>
      <c r="G6" s="44"/>
      <c r="H6" s="44"/>
      <c r="I6" s="4"/>
      <c r="J6" s="26"/>
      <c r="K6" s="26"/>
    </row>
    <row r="7" spans="1:25">
      <c r="J7" s="40"/>
      <c r="K7" s="49"/>
    </row>
  </sheetData>
  <mergeCells count="2">
    <mergeCell ref="A1:K1"/>
    <mergeCell ref="A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BD6D4-F9DF-4ECD-BC63-31AFD4B420B9}">
  <dimension ref="A1:K7"/>
  <sheetViews>
    <sheetView zoomScale="90" zoomScaleNormal="90" workbookViewId="0">
      <selection activeCell="J6" sqref="J6:K10"/>
    </sheetView>
  </sheetViews>
  <sheetFormatPr defaultRowHeight="13.2"/>
  <cols>
    <col min="2" max="2" width="21.88671875" customWidth="1"/>
    <col min="3" max="3" width="61" customWidth="1"/>
    <col min="4" max="4" width="11.109375" customWidth="1"/>
    <col min="5" max="5" width="17.6640625" customWidth="1"/>
    <col min="6" max="6" width="14.109375" customWidth="1"/>
    <col min="7" max="7" width="15.44140625" customWidth="1"/>
    <col min="8" max="8" width="12.44140625" customWidth="1"/>
    <col min="9" max="9" width="12.6640625" customWidth="1"/>
    <col min="10" max="10" width="16.44140625" customWidth="1"/>
    <col min="11" max="11" width="16" customWidth="1"/>
  </cols>
  <sheetData>
    <row r="1" spans="1:11" ht="13.8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13.8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126.75" customHeight="1">
      <c r="A3" s="13" t="s">
        <v>0</v>
      </c>
      <c r="B3" s="14" t="s">
        <v>10</v>
      </c>
      <c r="C3" s="14" t="s">
        <v>1</v>
      </c>
      <c r="D3" s="14" t="s">
        <v>2</v>
      </c>
      <c r="E3" s="14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ht="14.4">
      <c r="A4" s="52">
        <v>1</v>
      </c>
      <c r="B4" s="54">
        <v>2</v>
      </c>
      <c r="C4" s="54">
        <v>3</v>
      </c>
      <c r="D4" s="53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11" ht="13.8">
      <c r="A5" s="68" t="s">
        <v>23</v>
      </c>
      <c r="B5" s="69" t="s">
        <v>113</v>
      </c>
      <c r="C5" s="69"/>
      <c r="D5" s="69"/>
      <c r="E5" s="70"/>
      <c r="F5" s="69"/>
      <c r="G5" s="69"/>
      <c r="H5" s="69"/>
      <c r="I5" s="70"/>
      <c r="J5" s="69"/>
      <c r="K5" s="69"/>
    </row>
    <row r="6" spans="1:11" ht="41.25" customHeight="1">
      <c r="A6" s="4" t="s">
        <v>82</v>
      </c>
      <c r="B6" s="56" t="s">
        <v>149</v>
      </c>
      <c r="C6" s="56" t="s">
        <v>150</v>
      </c>
      <c r="D6" s="18" t="s">
        <v>148</v>
      </c>
      <c r="E6" s="4">
        <v>300</v>
      </c>
      <c r="F6" s="18">
        <v>20</v>
      </c>
      <c r="G6" s="44"/>
      <c r="H6" s="44"/>
      <c r="I6" s="4"/>
      <c r="J6" s="26"/>
      <c r="K6" s="26"/>
    </row>
    <row r="7" spans="1:11" ht="13.8">
      <c r="J7" s="40"/>
      <c r="K7" s="49"/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6E78-1AE6-47E6-B0DB-35AC33197F23}">
  <dimension ref="A1:K10"/>
  <sheetViews>
    <sheetView zoomScale="70" zoomScaleNormal="70" workbookViewId="0">
      <selection activeCell="J6" sqref="J6:K12"/>
    </sheetView>
  </sheetViews>
  <sheetFormatPr defaultRowHeight="13.2"/>
  <cols>
    <col min="2" max="2" width="34.6640625" customWidth="1"/>
    <col min="3" max="3" width="105.33203125" customWidth="1"/>
    <col min="4" max="4" width="11.6640625" customWidth="1"/>
    <col min="5" max="5" width="12.33203125" customWidth="1"/>
    <col min="6" max="6" width="13.33203125" customWidth="1"/>
    <col min="7" max="7" width="15.5546875" customWidth="1"/>
    <col min="8" max="8" width="11.5546875" customWidth="1"/>
    <col min="9" max="9" width="12.88671875" customWidth="1"/>
    <col min="10" max="10" width="17.33203125" customWidth="1"/>
    <col min="11" max="11" width="17.6640625" customWidth="1"/>
  </cols>
  <sheetData>
    <row r="1" spans="1:11" ht="13.8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13.8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113.25" customHeight="1">
      <c r="A3" s="13" t="s">
        <v>0</v>
      </c>
      <c r="B3" s="14" t="s">
        <v>10</v>
      </c>
      <c r="C3" s="14" t="s">
        <v>1</v>
      </c>
      <c r="D3" s="14" t="s">
        <v>2</v>
      </c>
      <c r="E3" s="14" t="s">
        <v>74</v>
      </c>
      <c r="F3" s="15" t="s">
        <v>128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ht="16.5" customHeight="1">
      <c r="A4" s="52">
        <v>1</v>
      </c>
      <c r="B4" s="54">
        <v>2</v>
      </c>
      <c r="C4" s="54">
        <v>3</v>
      </c>
      <c r="D4" s="53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11" ht="25.8" customHeight="1">
      <c r="A5" s="68" t="s">
        <v>24</v>
      </c>
      <c r="B5" s="69" t="s">
        <v>127</v>
      </c>
      <c r="C5" s="69"/>
      <c r="D5" s="69"/>
      <c r="E5" s="70"/>
      <c r="F5" s="69"/>
      <c r="G5" s="69"/>
      <c r="H5" s="69"/>
      <c r="I5" s="70"/>
      <c r="J5" s="69"/>
      <c r="K5" s="69"/>
    </row>
    <row r="6" spans="1:11" ht="126" customHeight="1">
      <c r="A6" s="4" t="s">
        <v>55</v>
      </c>
      <c r="B6" s="56" t="s">
        <v>129</v>
      </c>
      <c r="C6" s="75" t="s">
        <v>187</v>
      </c>
      <c r="D6" s="18" t="s">
        <v>117</v>
      </c>
      <c r="E6" s="18">
        <v>60</v>
      </c>
      <c r="F6" s="4"/>
      <c r="G6" s="44"/>
      <c r="H6" s="44"/>
      <c r="I6" s="4"/>
      <c r="J6" s="26"/>
      <c r="K6" s="26"/>
    </row>
    <row r="7" spans="1:11" ht="79.8" customHeight="1">
      <c r="A7" s="4" t="s">
        <v>80</v>
      </c>
      <c r="B7" s="56" t="s">
        <v>130</v>
      </c>
      <c r="C7" s="143" t="s">
        <v>188</v>
      </c>
      <c r="D7" s="18" t="s">
        <v>117</v>
      </c>
      <c r="E7" s="18">
        <v>60</v>
      </c>
      <c r="F7" s="4"/>
      <c r="G7" s="44"/>
      <c r="H7" s="44"/>
      <c r="I7" s="4"/>
      <c r="J7" s="26"/>
      <c r="K7" s="26"/>
    </row>
    <row r="8" spans="1:11" ht="70.8" customHeight="1">
      <c r="A8" s="4" t="s">
        <v>86</v>
      </c>
      <c r="B8" s="56" t="s">
        <v>131</v>
      </c>
      <c r="C8" s="56" t="s">
        <v>189</v>
      </c>
      <c r="D8" s="18" t="s">
        <v>117</v>
      </c>
      <c r="E8" s="18">
        <v>216</v>
      </c>
      <c r="F8" s="4"/>
      <c r="G8" s="44"/>
      <c r="H8" s="44"/>
      <c r="I8" s="4"/>
      <c r="J8" s="26"/>
      <c r="K8" s="26"/>
    </row>
    <row r="9" spans="1:11" ht="56.4" customHeight="1">
      <c r="A9" s="4" t="s">
        <v>132</v>
      </c>
      <c r="B9" s="57" t="s">
        <v>175</v>
      </c>
      <c r="C9" s="76" t="s">
        <v>176</v>
      </c>
      <c r="D9" s="18" t="s">
        <v>117</v>
      </c>
      <c r="E9" s="18">
        <v>384</v>
      </c>
      <c r="F9" s="4"/>
      <c r="G9" s="44"/>
      <c r="H9" s="44"/>
      <c r="I9" s="4"/>
      <c r="J9" s="26"/>
      <c r="K9" s="26"/>
    </row>
    <row r="10" spans="1:11" ht="20.25" customHeight="1">
      <c r="J10" s="40"/>
      <c r="K10" s="49"/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7"/>
  <sheetViews>
    <sheetView zoomScale="90" zoomScaleNormal="90" workbookViewId="0">
      <selection activeCell="J6" sqref="J6:L8"/>
    </sheetView>
  </sheetViews>
  <sheetFormatPr defaultColWidth="8.88671875" defaultRowHeight="13.8"/>
  <cols>
    <col min="1" max="1" width="12.5546875" style="47" customWidth="1"/>
    <col min="2" max="2" width="19.6640625" style="20" customWidth="1"/>
    <col min="3" max="3" width="55.109375" style="20" customWidth="1"/>
    <col min="4" max="6" width="12.5546875" style="20" customWidth="1"/>
    <col min="7" max="7" width="21.6640625" style="20" customWidth="1"/>
    <col min="8" max="10" width="12.5546875" style="20" customWidth="1"/>
    <col min="11" max="11" width="21" style="20" customWidth="1"/>
    <col min="12" max="1024" width="12.5546875" style="20" customWidth="1"/>
    <col min="1025" max="16384" width="8.88671875" style="20"/>
  </cols>
  <sheetData>
    <row r="1" spans="1:25" ht="15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25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25" ht="96" customHeight="1">
      <c r="A3" s="13" t="s">
        <v>0</v>
      </c>
      <c r="B3" s="14" t="s">
        <v>10</v>
      </c>
      <c r="C3" s="14" t="s">
        <v>1</v>
      </c>
      <c r="D3" s="14" t="s">
        <v>2</v>
      </c>
      <c r="E3" s="79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4.4">
      <c r="A4" s="52">
        <v>1</v>
      </c>
      <c r="B4" s="58">
        <v>2</v>
      </c>
      <c r="C4" s="58">
        <v>3</v>
      </c>
      <c r="D4" s="58">
        <v>4</v>
      </c>
      <c r="E4" s="58">
        <v>5</v>
      </c>
      <c r="F4" s="58">
        <v>6</v>
      </c>
      <c r="G4" s="58">
        <v>7</v>
      </c>
      <c r="H4" s="58">
        <v>8</v>
      </c>
      <c r="I4" s="58">
        <v>9</v>
      </c>
      <c r="J4" s="58">
        <v>10</v>
      </c>
      <c r="K4" s="58" t="s">
        <v>17</v>
      </c>
    </row>
    <row r="5" spans="1:25">
      <c r="A5" s="42" t="s">
        <v>25</v>
      </c>
      <c r="B5" s="59" t="s">
        <v>88</v>
      </c>
      <c r="C5" s="59"/>
      <c r="D5" s="59"/>
      <c r="E5" s="59"/>
      <c r="F5" s="59"/>
      <c r="G5" s="59"/>
      <c r="H5" s="59"/>
      <c r="I5" s="59"/>
      <c r="J5" s="59"/>
      <c r="K5" s="59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86.4" customHeight="1">
      <c r="A6" s="4" t="s">
        <v>87</v>
      </c>
      <c r="B6" s="71" t="s">
        <v>88</v>
      </c>
      <c r="C6" s="71" t="s">
        <v>109</v>
      </c>
      <c r="D6" s="4" t="s">
        <v>89</v>
      </c>
      <c r="E6" s="4">
        <v>5</v>
      </c>
      <c r="F6" s="4"/>
      <c r="G6" s="4"/>
      <c r="H6" s="4"/>
      <c r="I6" s="4"/>
      <c r="J6" s="26"/>
      <c r="K6" s="26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>
      <c r="J7" s="48"/>
      <c r="K7" s="49"/>
    </row>
  </sheetData>
  <mergeCells count="2">
    <mergeCell ref="A1:K1"/>
    <mergeCell ref="A2:K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5A5C-57E4-4909-A57C-27DE776BC186}">
  <dimension ref="A1:K25"/>
  <sheetViews>
    <sheetView zoomScale="80" zoomScaleNormal="80" workbookViewId="0">
      <pane ySplit="6" topLeftCell="A7" activePane="bottomLeft" state="frozen"/>
      <selection pane="bottomLeft" activeCell="J6" sqref="J6:K12"/>
    </sheetView>
  </sheetViews>
  <sheetFormatPr defaultColWidth="18" defaultRowHeight="13.8"/>
  <cols>
    <col min="1" max="1" width="8" style="20" customWidth="1"/>
    <col min="2" max="2" width="23.109375" style="20" customWidth="1"/>
    <col min="3" max="3" width="62.109375" style="20" customWidth="1"/>
    <col min="4" max="4" width="12.33203125" style="20" customWidth="1"/>
    <col min="5" max="5" width="11.44140625" style="20" customWidth="1"/>
    <col min="6" max="6" width="15.109375" style="20" customWidth="1"/>
    <col min="7" max="7" width="26.6640625" style="20" customWidth="1"/>
    <col min="8" max="8" width="18" style="20"/>
    <col min="9" max="9" width="11.88671875" style="20" customWidth="1"/>
    <col min="10" max="10" width="18" style="20"/>
    <col min="11" max="11" width="20.33203125" style="20" customWidth="1"/>
    <col min="12" max="16384" width="18" style="20"/>
  </cols>
  <sheetData>
    <row r="1" spans="1:11" ht="21.6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1.6" customHeight="1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76.2" customHeight="1">
      <c r="A3" s="13" t="s">
        <v>0</v>
      </c>
      <c r="B3" s="14" t="s">
        <v>10</v>
      </c>
      <c r="C3" s="14" t="s">
        <v>1</v>
      </c>
      <c r="D3" s="14" t="s">
        <v>2</v>
      </c>
      <c r="E3" s="79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ht="14.4">
      <c r="A4" s="41">
        <v>1</v>
      </c>
      <c r="B4" s="58">
        <v>2</v>
      </c>
      <c r="C4" s="58">
        <v>3</v>
      </c>
      <c r="D4" s="58">
        <v>4</v>
      </c>
      <c r="E4" s="58">
        <v>5</v>
      </c>
      <c r="F4" s="58">
        <v>6</v>
      </c>
      <c r="G4" s="58">
        <v>7</v>
      </c>
      <c r="H4" s="58">
        <v>8</v>
      </c>
      <c r="I4" s="58">
        <v>9</v>
      </c>
      <c r="J4" s="58">
        <v>10</v>
      </c>
      <c r="K4" s="58" t="s">
        <v>17</v>
      </c>
    </row>
    <row r="5" spans="1:11" s="46" customFormat="1" ht="21" customHeight="1">
      <c r="A5" s="61" t="s">
        <v>26</v>
      </c>
      <c r="B5" s="38" t="s">
        <v>114</v>
      </c>
      <c r="C5" s="62"/>
      <c r="D5" s="63"/>
      <c r="E5" s="63"/>
      <c r="F5" s="63"/>
      <c r="G5" s="63"/>
      <c r="H5" s="63"/>
      <c r="I5" s="63"/>
      <c r="J5" s="63"/>
      <c r="K5" s="64"/>
    </row>
    <row r="6" spans="1:11" ht="58.2" customHeight="1">
      <c r="A6" s="4" t="s">
        <v>84</v>
      </c>
      <c r="B6" s="3" t="s">
        <v>83</v>
      </c>
      <c r="C6" s="5" t="s">
        <v>151</v>
      </c>
      <c r="D6" s="1" t="s">
        <v>29</v>
      </c>
      <c r="E6" s="2">
        <v>400</v>
      </c>
      <c r="F6" s="2">
        <v>100</v>
      </c>
      <c r="G6" s="2"/>
      <c r="H6" s="2"/>
      <c r="I6" s="4"/>
      <c r="J6" s="26"/>
      <c r="K6" s="26"/>
    </row>
    <row r="7" spans="1:11" ht="15.75" customHeight="1">
      <c r="J7" s="40"/>
      <c r="K7" s="49"/>
    </row>
    <row r="8" spans="1:11">
      <c r="J8" s="23"/>
    </row>
    <row r="25" spans="8:8">
      <c r="H25" s="47"/>
    </row>
  </sheetData>
  <mergeCells count="2">
    <mergeCell ref="A1:K1"/>
    <mergeCell ref="A2:K2"/>
  </mergeCells>
  <pageMargins left="0.7" right="0.7" top="0.75" bottom="0.75" header="0.51180555555555496" footer="0.51180555555555496"/>
  <pageSetup paperSize="9" scale="56" firstPageNumber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0335-0B21-4F71-B124-FF5A85C2C8A0}">
  <dimension ref="A1:K24"/>
  <sheetViews>
    <sheetView zoomScale="80" zoomScaleNormal="80" workbookViewId="0">
      <selection activeCell="J6" sqref="J6:K10"/>
    </sheetView>
  </sheetViews>
  <sheetFormatPr defaultColWidth="22.6640625" defaultRowHeight="13.8"/>
  <cols>
    <col min="1" max="1" width="8.33203125" style="20" customWidth="1"/>
    <col min="2" max="2" width="22.6640625" style="20"/>
    <col min="3" max="3" width="82.88671875" style="20" customWidth="1"/>
    <col min="4" max="5" width="12.6640625" style="20" customWidth="1"/>
    <col min="6" max="6" width="13.6640625" style="20" customWidth="1"/>
    <col min="7" max="7" width="27.5546875" style="20" customWidth="1"/>
    <col min="8" max="8" width="15.109375" style="20" customWidth="1"/>
    <col min="9" max="9" width="17" style="20" customWidth="1"/>
    <col min="10" max="10" width="16.33203125" style="20" customWidth="1"/>
    <col min="11" max="16384" width="22.6640625" style="20"/>
  </cols>
  <sheetData>
    <row r="1" spans="1:11" ht="17.25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76.2" customHeight="1">
      <c r="A3" s="13" t="s">
        <v>0</v>
      </c>
      <c r="B3" s="14" t="s">
        <v>10</v>
      </c>
      <c r="C3" s="14" t="s">
        <v>1</v>
      </c>
      <c r="D3" s="14" t="s">
        <v>2</v>
      </c>
      <c r="E3" s="79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s="47" customFormat="1" ht="14.4" customHeight="1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11" s="46" customFormat="1" ht="18.600000000000001" customHeight="1">
      <c r="A5" s="61" t="s">
        <v>27</v>
      </c>
      <c r="B5" s="38" t="s">
        <v>102</v>
      </c>
      <c r="C5" s="62"/>
      <c r="D5" s="62"/>
      <c r="E5" s="62"/>
      <c r="F5" s="62"/>
      <c r="G5" s="62"/>
      <c r="H5" s="62"/>
      <c r="I5" s="62"/>
      <c r="J5" s="62"/>
      <c r="K5" s="62"/>
    </row>
    <row r="6" spans="1:11" ht="86.25" customHeight="1">
      <c r="A6" s="118" t="s">
        <v>97</v>
      </c>
      <c r="B6" s="56" t="s">
        <v>101</v>
      </c>
      <c r="C6" s="119" t="s">
        <v>133</v>
      </c>
      <c r="D6" s="118" t="s">
        <v>7</v>
      </c>
      <c r="E6" s="118">
        <v>20</v>
      </c>
      <c r="F6" s="117"/>
      <c r="G6" s="117"/>
      <c r="H6" s="117"/>
      <c r="I6" s="117"/>
      <c r="J6" s="118"/>
      <c r="K6" s="123"/>
    </row>
    <row r="7" spans="1:11" ht="81.75" customHeight="1">
      <c r="A7" s="118" t="s">
        <v>98</v>
      </c>
      <c r="B7" s="56" t="s">
        <v>136</v>
      </c>
      <c r="C7" s="65" t="s">
        <v>134</v>
      </c>
      <c r="D7" s="118" t="s">
        <v>7</v>
      </c>
      <c r="E7" s="118">
        <v>20</v>
      </c>
      <c r="F7" s="117"/>
      <c r="G7" s="117"/>
      <c r="H7" s="117"/>
      <c r="I7" s="117"/>
      <c r="J7" s="118"/>
      <c r="K7" s="123"/>
    </row>
    <row r="8" spans="1:11" ht="60.75" customHeight="1">
      <c r="A8" s="4" t="s">
        <v>99</v>
      </c>
      <c r="B8" s="56" t="s">
        <v>104</v>
      </c>
      <c r="C8" s="65" t="s">
        <v>135</v>
      </c>
      <c r="D8" s="118" t="s">
        <v>7</v>
      </c>
      <c r="E8" s="118">
        <v>20</v>
      </c>
      <c r="F8" s="28"/>
      <c r="G8" s="4"/>
      <c r="H8" s="4"/>
      <c r="I8" s="4"/>
      <c r="J8" s="26"/>
      <c r="K8" s="123"/>
    </row>
    <row r="9" spans="1:11" ht="19.2" customHeight="1">
      <c r="E9" s="32"/>
      <c r="I9" s="32"/>
      <c r="J9" s="40"/>
      <c r="K9" s="49"/>
    </row>
    <row r="10" spans="1:11">
      <c r="J10" s="23"/>
    </row>
    <row r="13" spans="1:11">
      <c r="C13" s="23"/>
    </row>
    <row r="14" spans="1:11">
      <c r="C14" s="23"/>
    </row>
    <row r="16" spans="1:11">
      <c r="C16" s="23"/>
    </row>
    <row r="18" spans="3:7">
      <c r="C18" s="23"/>
    </row>
    <row r="24" spans="3:7">
      <c r="G24" s="20">
        <f>SUM(G6,G8)</f>
        <v>0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32D0-0BEE-41FB-8F49-0CD5D40A13CC}">
  <dimension ref="A1:K16"/>
  <sheetViews>
    <sheetView zoomScale="80" zoomScaleNormal="80" workbookViewId="0">
      <selection activeCell="J6" sqref="J6:L9"/>
    </sheetView>
  </sheetViews>
  <sheetFormatPr defaultColWidth="22.6640625" defaultRowHeight="13.8"/>
  <cols>
    <col min="1" max="1" width="8.33203125" style="20" customWidth="1"/>
    <col min="2" max="2" width="22.6640625" style="20"/>
    <col min="3" max="3" width="82.88671875" style="20" customWidth="1"/>
    <col min="4" max="5" width="12.6640625" style="20" customWidth="1"/>
    <col min="6" max="6" width="13.6640625" style="20" customWidth="1"/>
    <col min="7" max="7" width="27.5546875" style="20" customWidth="1"/>
    <col min="8" max="8" width="15.109375" style="20" customWidth="1"/>
    <col min="9" max="9" width="17" style="20" customWidth="1"/>
    <col min="10" max="10" width="16.33203125" style="20" customWidth="1"/>
    <col min="11" max="16384" width="22.6640625" style="20"/>
  </cols>
  <sheetData>
    <row r="1" spans="1:11" ht="17.25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76.2" customHeight="1">
      <c r="A3" s="13" t="s">
        <v>0</v>
      </c>
      <c r="B3" s="14" t="s">
        <v>10</v>
      </c>
      <c r="C3" s="14" t="s">
        <v>1</v>
      </c>
      <c r="D3" s="14" t="s">
        <v>2</v>
      </c>
      <c r="E3" s="79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s="47" customFormat="1" ht="14.4" customHeight="1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11" s="46" customFormat="1" ht="18.600000000000001" customHeight="1">
      <c r="A5" s="61" t="s">
        <v>105</v>
      </c>
      <c r="B5" s="38" t="s">
        <v>103</v>
      </c>
      <c r="C5" s="62"/>
      <c r="D5" s="62"/>
      <c r="E5" s="62"/>
      <c r="F5" s="62"/>
      <c r="G5" s="62"/>
      <c r="H5" s="62"/>
      <c r="I5" s="62"/>
      <c r="J5" s="62"/>
      <c r="K5" s="62"/>
    </row>
    <row r="6" spans="1:11" ht="96" customHeight="1">
      <c r="A6" s="118" t="s">
        <v>106</v>
      </c>
      <c r="B6" s="143" t="s">
        <v>100</v>
      </c>
      <c r="C6" s="143" t="s">
        <v>177</v>
      </c>
      <c r="D6" s="118" t="s">
        <v>7</v>
      </c>
      <c r="E6" s="118">
        <v>10000</v>
      </c>
      <c r="F6" s="118">
        <v>100</v>
      </c>
      <c r="G6" s="117"/>
      <c r="H6" s="117"/>
      <c r="I6" s="117"/>
      <c r="J6" s="118"/>
      <c r="K6" s="123"/>
    </row>
    <row r="7" spans="1:11" ht="22.2" customHeight="1">
      <c r="J7" s="40"/>
      <c r="K7" s="49"/>
    </row>
    <row r="8" spans="1:11" ht="60.75" customHeight="1">
      <c r="J8" s="23"/>
    </row>
    <row r="9" spans="1:11" ht="96.75" customHeight="1"/>
    <row r="11" spans="1:11">
      <c r="C11" s="23"/>
    </row>
    <row r="12" spans="1:11">
      <c r="C12" s="23"/>
    </row>
    <row r="14" spans="1:11">
      <c r="C14" s="23"/>
    </row>
    <row r="16" spans="1:11">
      <c r="C16" s="23"/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806F-FAE5-43FF-9CE6-49AA523C4D02}">
  <dimension ref="A1:K11"/>
  <sheetViews>
    <sheetView zoomScale="80" zoomScaleNormal="80" workbookViewId="0">
      <selection activeCell="J6" sqref="J6:L14"/>
    </sheetView>
  </sheetViews>
  <sheetFormatPr defaultColWidth="8.88671875" defaultRowHeight="13.8"/>
  <cols>
    <col min="1" max="1" width="8.88671875" style="20"/>
    <col min="2" max="2" width="19.88671875" style="20" customWidth="1"/>
    <col min="3" max="3" width="74.6640625" style="20" customWidth="1"/>
    <col min="4" max="4" width="8.88671875" style="20"/>
    <col min="5" max="5" width="12.6640625" style="20" customWidth="1"/>
    <col min="6" max="6" width="13.88671875" style="20" customWidth="1"/>
    <col min="7" max="7" width="21.33203125" style="20" customWidth="1"/>
    <col min="8" max="8" width="14.6640625" style="20" customWidth="1"/>
    <col min="9" max="9" width="13.6640625" style="20" customWidth="1"/>
    <col min="10" max="10" width="14.5546875" style="20" customWidth="1"/>
    <col min="11" max="11" width="19.44140625" style="20" customWidth="1"/>
    <col min="12" max="12" width="17.33203125" style="20" customWidth="1"/>
    <col min="13" max="16384" width="8.88671875" style="20"/>
  </cols>
  <sheetData>
    <row r="1" spans="1:11" ht="17.25" customHeight="1">
      <c r="A1" s="198" t="s">
        <v>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>
      <c r="A2" s="199" t="s">
        <v>107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97.5" customHeight="1">
      <c r="A3" s="13" t="s">
        <v>0</v>
      </c>
      <c r="B3" s="14" t="s">
        <v>10</v>
      </c>
      <c r="C3" s="14" t="s">
        <v>1</v>
      </c>
      <c r="D3" s="14" t="s">
        <v>2</v>
      </c>
      <c r="E3" s="79" t="s">
        <v>74</v>
      </c>
      <c r="F3" s="15" t="s">
        <v>11</v>
      </c>
      <c r="G3" s="16" t="s">
        <v>3</v>
      </c>
      <c r="H3" s="16" t="s">
        <v>4</v>
      </c>
      <c r="I3" s="16" t="s">
        <v>5</v>
      </c>
      <c r="J3" s="16" t="s">
        <v>12</v>
      </c>
      <c r="K3" s="16" t="s">
        <v>13</v>
      </c>
    </row>
    <row r="4" spans="1:11" s="47" customFormat="1" ht="17.25" customHeight="1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 t="s">
        <v>15</v>
      </c>
    </row>
    <row r="5" spans="1:11" s="47" customFormat="1" ht="21" customHeight="1">
      <c r="A5" s="63" t="s">
        <v>110</v>
      </c>
      <c r="B5" s="67" t="s">
        <v>31</v>
      </c>
      <c r="C5" s="63"/>
      <c r="D5" s="63"/>
      <c r="E5" s="63"/>
      <c r="F5" s="63"/>
      <c r="G5" s="63"/>
      <c r="H5" s="63"/>
      <c r="I5" s="63"/>
      <c r="J5" s="63"/>
      <c r="K5" s="63"/>
    </row>
    <row r="6" spans="1:11" ht="105.6" customHeight="1">
      <c r="A6" s="4" t="s">
        <v>111</v>
      </c>
      <c r="B6" s="6" t="s">
        <v>139</v>
      </c>
      <c r="C6" s="7" t="s">
        <v>137</v>
      </c>
      <c r="D6" s="8" t="s">
        <v>7</v>
      </c>
      <c r="E6" s="8">
        <v>4</v>
      </c>
      <c r="F6" s="9">
        <v>2</v>
      </c>
      <c r="G6" s="4"/>
      <c r="H6" s="4"/>
      <c r="I6" s="10"/>
      <c r="J6" s="11"/>
      <c r="K6" s="12"/>
    </row>
    <row r="7" spans="1:11" ht="102.6" customHeight="1">
      <c r="A7" s="4" t="s">
        <v>112</v>
      </c>
      <c r="B7" s="6" t="s">
        <v>8</v>
      </c>
      <c r="C7" s="74" t="s">
        <v>138</v>
      </c>
      <c r="D7" s="8" t="s">
        <v>28</v>
      </c>
      <c r="E7" s="8">
        <v>5</v>
      </c>
      <c r="F7" s="9">
        <v>5</v>
      </c>
      <c r="G7" s="4"/>
      <c r="H7" s="4"/>
      <c r="I7" s="10"/>
      <c r="J7" s="11"/>
      <c r="K7" s="12"/>
    </row>
    <row r="8" spans="1:11">
      <c r="J8" s="48"/>
      <c r="K8" s="49"/>
    </row>
    <row r="10" spans="1:11" ht="16.5" customHeight="1">
      <c r="B10" s="55"/>
      <c r="C10" s="55"/>
      <c r="D10" s="55"/>
    </row>
    <row r="11" spans="1:11" ht="15.75" customHeight="1">
      <c r="B11" s="55"/>
      <c r="C11" s="55"/>
      <c r="D11" s="55"/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Saturs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Girts Skenders</dc:creator>
  <dc:description/>
  <cp:lastModifiedBy>Daiga Gailīte</cp:lastModifiedBy>
  <cp:revision>16</cp:revision>
  <dcterms:created xsi:type="dcterms:W3CDTF">2023-02-23T14:27:44Z</dcterms:created>
  <dcterms:modified xsi:type="dcterms:W3CDTF">2026-03-13T09:12:43Z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