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Z:\3_IEPIRKUMI 2026\2026_50_Reaģenti un piederumi mikroorganismu tipēšanai\Nolikums\"/>
    </mc:Choice>
  </mc:AlternateContent>
  <xr:revisionPtr revIDLastSave="0" documentId="13_ncr:1_{E2A07506-6D78-4A54-BA75-EA6D1C61A16F}" xr6:coauthVersionLast="47" xr6:coauthVersionMax="47" xr10:uidLastSave="{00000000-0000-0000-0000-000000000000}"/>
  <bookViews>
    <workbookView xWindow="-108" yWindow="-108" windowWidth="23256" windowHeight="12576" tabRatio="500" activeTab="4" xr2:uid="{00000000-000D-0000-FFFF-FFFF00000000}"/>
  </bookViews>
  <sheets>
    <sheet name="Saturs" sheetId="1" r:id="rId1"/>
    <sheet name="1." sheetId="2" r:id="rId2"/>
    <sheet name="2." sheetId="3" r:id="rId3"/>
    <sheet name="3." sheetId="6" r:id="rId4"/>
    <sheet name="4."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8" i="3" l="1"/>
  <c r="K9" i="3"/>
  <c r="K10" i="3"/>
  <c r="K11" i="3"/>
  <c r="K12" i="3"/>
  <c r="K13" i="3"/>
  <c r="K14" i="3"/>
  <c r="K15" i="3"/>
  <c r="K16" i="3"/>
  <c r="K17" i="3"/>
  <c r="K18" i="3"/>
  <c r="K19" i="3"/>
  <c r="K20" i="3"/>
  <c r="K21" i="3"/>
  <c r="K22" i="3"/>
  <c r="K7" i="3"/>
  <c r="K8" i="2"/>
  <c r="K9" i="2"/>
  <c r="K10" i="2"/>
  <c r="K11" i="2"/>
  <c r="K12" i="2"/>
  <c r="K13" i="2"/>
  <c r="K7" i="2"/>
  <c r="K13" i="6"/>
  <c r="K12" i="6"/>
  <c r="K11" i="6"/>
  <c r="K10" i="6"/>
  <c r="K9" i="6"/>
  <c r="K8" i="6"/>
  <c r="K7" i="6"/>
  <c r="K9" i="5"/>
  <c r="K10" i="5"/>
  <c r="K8" i="5"/>
  <c r="K7" i="5"/>
</calcChain>
</file>

<file path=xl/sharedStrings.xml><?xml version="1.0" encoding="utf-8"?>
<sst xmlns="http://schemas.openxmlformats.org/spreadsheetml/2006/main" count="242" uniqueCount="148">
  <si>
    <t>Daļa</t>
  </si>
  <si>
    <t>Saturs</t>
  </si>
  <si>
    <t>Piederumi mikroorganismu genoma sekvencēšanas nodrošināšanai</t>
  </si>
  <si>
    <t>Reaģenti vīrusu (HIV, HCV, HBV) rezistences noteikšanai un baktēriju identificēšanai klīniskos paraugos, izmantojot nākamās paaudzes sekvencēšanas metodi</t>
  </si>
  <si>
    <t>Reaģenti mikroorganismu genoma sekvencēšanas nodrošināšanai</t>
  </si>
  <si>
    <t>Tehniskā specifikācija - finanšu piedāvājums</t>
  </si>
  <si>
    <t>Nr.
p.k.</t>
  </si>
  <si>
    <t xml:space="preserve"> Preces nosaukums</t>
  </si>
  <si>
    <t>Detalizēts preces apraksts</t>
  </si>
  <si>
    <t>Vienība</t>
  </si>
  <si>
    <t>Maksimālais vienību skaits iepakojumā</t>
  </si>
  <si>
    <t>Prasību izpilde, piedāvātās preces (izmeklējuma) parametri, ražotājs, ražotāja dotais nosaukums</t>
  </si>
  <si>
    <t>Kataloga numurs/ preces kods</t>
  </si>
  <si>
    <t>Vienību skaits iepakojumā</t>
  </si>
  <si>
    <t>Cena par vienu vienību
EUR bez PVN</t>
  </si>
  <si>
    <t xml:space="preserve">Kopējā cena par prognozēto vienību skaitu
EUR bez PVN
</t>
  </si>
  <si>
    <t>1</t>
  </si>
  <si>
    <t>11=5x10</t>
  </si>
  <si>
    <t>1.DAĻA_Piederumi mikroorganismu  genoma sekvencēšanas nodrošināšanai</t>
  </si>
  <si>
    <t>1.1.</t>
  </si>
  <si>
    <t xml:space="preserve"> Automātisko pipešu uzgaļi 10 µl 
</t>
  </si>
  <si>
    <t>x</t>
  </si>
  <si>
    <t>1.2.</t>
  </si>
  <si>
    <t>kaste ar 96 uzgaļiem</t>
  </si>
  <si>
    <t>1.3.</t>
  </si>
  <si>
    <t>1.4</t>
  </si>
  <si>
    <t xml:space="preserve">96-bedrīšu plate PĶR ar pusapmali
</t>
  </si>
  <si>
    <t>iepakojums</t>
  </si>
  <si>
    <t>1.5.</t>
  </si>
  <si>
    <t>96-bedrīšu plates adhezīvās plēves  no poliolefīna</t>
  </si>
  <si>
    <t>1.6.</t>
  </si>
  <si>
    <t>1.7.</t>
  </si>
  <si>
    <t>96-bedrīšu plates plēve  maza apjoma PĶR reakcijām</t>
  </si>
  <si>
    <t>1.8.</t>
  </si>
  <si>
    <t>Kivetes spektrofotometram</t>
  </si>
  <si>
    <t>1.9.</t>
  </si>
  <si>
    <t>1.5 ml mikrocentrifugēšanas stobriņi ar zemu DNS saistīšanos</t>
  </si>
  <si>
    <t>tests</t>
  </si>
  <si>
    <t>2.4.</t>
  </si>
  <si>
    <t xml:space="preserve">"QIAxcel DNA Screening Kit" </t>
  </si>
  <si>
    <t>"QX Separation buffer"</t>
  </si>
  <si>
    <r>
      <rPr>
        <i/>
        <sz val="11"/>
        <rFont val="Arial"/>
        <family val="2"/>
        <charset val="186"/>
      </rPr>
      <t>"QX Separation"</t>
    </r>
    <r>
      <rPr>
        <sz val="11"/>
        <rFont val="Arial"/>
        <family val="2"/>
        <charset val="186"/>
      </rPr>
      <t xml:space="preserve"> buferis. Iepakojumā ne vairāk kā 40 ml.</t>
    </r>
  </si>
  <si>
    <t>ml</t>
  </si>
  <si>
    <t>2.8.</t>
  </si>
  <si>
    <t xml:space="preserve">"QX Wash buffer" </t>
  </si>
  <si>
    <r>
      <rPr>
        <i/>
        <sz val="11"/>
        <rFont val="Arial"/>
        <family val="2"/>
        <charset val="186"/>
      </rPr>
      <t>"QX Wash buffer"</t>
    </r>
    <r>
      <rPr>
        <sz val="11"/>
        <rFont val="Arial"/>
        <family val="2"/>
        <charset val="186"/>
      </rPr>
      <t>. Iepakojumā ne vairāk kā 40 ml.</t>
    </r>
  </si>
  <si>
    <t>2.9.</t>
  </si>
  <si>
    <r>
      <rPr>
        <i/>
        <sz val="11"/>
        <rFont val="Arial"/>
        <family val="2"/>
        <charset val="186"/>
      </rPr>
      <t xml:space="preserve">"QX DNA Size Marker" </t>
    </r>
    <r>
      <rPr>
        <sz val="11"/>
        <rFont val="Arial"/>
        <family val="2"/>
        <charset val="186"/>
      </rPr>
      <t xml:space="preserve"> (50bp - 800bp)</t>
    </r>
  </si>
  <si>
    <t>DNS fragmentu garuma marķieris. Paredzēts 50bp līdz 800bp fragmentu analīzei.  Fragmentu garums (solis) - 50bp, 100bp, 150bp, 200bp, 250bp, 300bp, 400bp, 500bp, 600bp, 700bp un 800bp.   Koncentrācija 100 ng/µl Iepakojumā ne vairāk kā 50µl.</t>
  </si>
  <si>
    <t>µl</t>
  </si>
  <si>
    <r>
      <rPr>
        <i/>
        <sz val="11"/>
        <rFont val="Arial"/>
        <family val="2"/>
        <charset val="186"/>
      </rPr>
      <t>"QX DNA Size Marker"</t>
    </r>
    <r>
      <rPr>
        <sz val="11"/>
        <rFont val="Arial"/>
        <family val="2"/>
        <charset val="186"/>
      </rPr>
      <t xml:space="preserve"> (50bp - 1,5kb)</t>
    </r>
  </si>
  <si>
    <r>
      <rPr>
        <sz val="11"/>
        <rFont val="Arial"/>
        <family val="2"/>
        <charset val="1"/>
      </rPr>
      <t xml:space="preserve">DNS fragmentu garuma marķieris. Gatavs lietošanai.  Paredzēts 50bp līdz 1.5kb fragmentu analīzei. Fragmentu garums (soļi) -  50bp, 100bp, 200bp, 300bp, 400bp, 500bp, 1000bp un 1500bp. Saderīgs ar </t>
    </r>
    <r>
      <rPr>
        <i/>
        <sz val="11"/>
        <rFont val="Arial"/>
        <family val="2"/>
        <charset val="186"/>
      </rPr>
      <t>QIAxcel</t>
    </r>
    <r>
      <rPr>
        <sz val="11"/>
        <rFont val="Arial"/>
        <family val="2"/>
        <charset val="186"/>
      </rPr>
      <t xml:space="preserve"> iekārtu. Iepakojumā ne vairāk kā 100 µl.</t>
    </r>
  </si>
  <si>
    <r>
      <rPr>
        <i/>
        <sz val="11"/>
        <rFont val="Arial"/>
        <family val="2"/>
        <charset val="186"/>
      </rPr>
      <t>"QX Alignment Marker"</t>
    </r>
    <r>
      <rPr>
        <sz val="11"/>
        <rFont val="Arial"/>
        <family val="2"/>
        <charset val="186"/>
      </rPr>
      <t xml:space="preserve"> (15bp - 1 kb) </t>
    </r>
  </si>
  <si>
    <r>
      <rPr>
        <i/>
        <sz val="11"/>
        <rFont val="Arial"/>
        <family val="2"/>
        <charset val="186"/>
      </rPr>
      <t xml:space="preserve">"QX Alignment Marker" </t>
    </r>
    <r>
      <rPr>
        <sz val="11"/>
        <rFont val="Arial"/>
        <family val="2"/>
        <charset val="186"/>
      </rPr>
      <t>(15bp - 3 kb)</t>
    </r>
  </si>
  <si>
    <r>
      <rPr>
        <i/>
        <sz val="11"/>
        <rFont val="Arial"/>
        <family val="2"/>
        <charset val="186"/>
      </rPr>
      <t xml:space="preserve">"QX Alignment Marker". </t>
    </r>
    <r>
      <rPr>
        <sz val="11"/>
        <rFont val="Arial"/>
        <family val="2"/>
        <charset val="186"/>
      </rPr>
      <t>Paredzēts</t>
    </r>
    <r>
      <rPr>
        <i/>
        <sz val="11"/>
        <rFont val="Arial"/>
        <family val="2"/>
        <charset val="186"/>
      </rPr>
      <t xml:space="preserve"> </t>
    </r>
    <r>
      <rPr>
        <sz val="11"/>
        <rFont val="Arial"/>
        <family val="2"/>
        <charset val="186"/>
      </rPr>
      <t xml:space="preserve">15bp līdz 3kb fragmentu analīzei. Saderīgs ar </t>
    </r>
    <r>
      <rPr>
        <i/>
        <sz val="11"/>
        <rFont val="Arial"/>
        <family val="2"/>
        <charset val="186"/>
      </rPr>
      <t xml:space="preserve">QIAxcel </t>
    </r>
    <r>
      <rPr>
        <sz val="11"/>
        <rFont val="Arial"/>
        <family val="2"/>
        <charset val="186"/>
      </rPr>
      <t>iekārtu. Iepakojumā ne vairāk kā 1,5ml.</t>
    </r>
  </si>
  <si>
    <r>
      <rPr>
        <i/>
        <sz val="11"/>
        <rFont val="Arial"/>
        <family val="2"/>
        <charset val="186"/>
      </rPr>
      <t>"QX DNA Dilution Buffer"</t>
    </r>
    <r>
      <rPr>
        <sz val="11"/>
        <rFont val="Arial"/>
        <family val="2"/>
        <charset val="186"/>
      </rPr>
      <t xml:space="preserve">  </t>
    </r>
  </si>
  <si>
    <r>
      <rPr>
        <i/>
        <sz val="11"/>
        <rFont val="Arial"/>
        <family val="2"/>
        <charset val="186"/>
      </rPr>
      <t xml:space="preserve">"QX Nitrogen Cylinder" </t>
    </r>
    <r>
      <rPr>
        <sz val="11"/>
        <rFont val="Arial"/>
        <family val="2"/>
        <charset val="186"/>
      </rPr>
      <t xml:space="preserve"> </t>
    </r>
  </si>
  <si>
    <t>gab.</t>
  </si>
  <si>
    <t>2.20.</t>
  </si>
  <si>
    <t>Plānotais iepirkuma daudzums
(vienības)</t>
  </si>
  <si>
    <t>Reaģenti HIV subtipu un  rezistences noteikšanai pret nukleozīdiem revertāzes  inhibitoriem, ne-nukleozīdiem revertāzes inhibitoriiem, proteāzes inhibitoriem , integrāzes inhibitoriem</t>
  </si>
  <si>
    <t>3.2.</t>
  </si>
  <si>
    <t xml:space="preserve">Reaģenti HCV genotipu un rezistences noteikšanai  </t>
  </si>
  <si>
    <t>3.3.</t>
  </si>
  <si>
    <t xml:space="preserve">Reaģenti  HBV genotipu un rezistences noteikšanai  </t>
  </si>
  <si>
    <t>3.4.</t>
  </si>
  <si>
    <r>
      <rPr>
        <sz val="11"/>
        <rFont val="Arial"/>
        <family val="2"/>
        <charset val="1"/>
      </rPr>
      <t xml:space="preserve">Reaģenti </t>
    </r>
    <r>
      <rPr>
        <i/>
        <sz val="11"/>
        <rFont val="Arial"/>
        <family val="2"/>
        <charset val="1"/>
      </rPr>
      <t xml:space="preserve">Citomegalovīrusa  </t>
    </r>
    <r>
      <rPr>
        <sz val="11"/>
        <rFont val="Arial"/>
        <family val="2"/>
        <charset val="1"/>
      </rPr>
      <t>rezistences noteikšanai</t>
    </r>
  </si>
  <si>
    <t>3.5.</t>
  </si>
  <si>
    <t>Reaģenti  baktēriju 16SrRNS gēna sekvencēšanai</t>
  </si>
  <si>
    <t>3.6.</t>
  </si>
  <si>
    <t>Reaģenti 18S rRNS gēna sekvencēšanai</t>
  </si>
  <si>
    <t>3.7</t>
  </si>
  <si>
    <t>Reaģenti  HIV pilna genoma sekvencēšanai</t>
  </si>
  <si>
    <t xml:space="preserve">Lodītes DNS, PCR produktu un NGS bibliotēku attīrīšanai </t>
  </si>
  <si>
    <t>Mikroorganismu mehāniskās fragmentācijas matrica</t>
  </si>
  <si>
    <t>komplekts</t>
  </si>
  <si>
    <t>Audu mehāniskās fragmentācijas matrica</t>
  </si>
  <si>
    <t>Sintētiska zarnu mikrobioma komūnas mikroorganismu pozitīvā kontrole</t>
  </si>
  <si>
    <t>Sintētiska mikrobiālās komūnas DNS pozitīvā kontrole</t>
  </si>
  <si>
    <t>Bioloģisko paraugu DNS un RNS stabilizēšanas buferis</t>
  </si>
  <si>
    <t>96-bedrīšu plates adhezīvās plēves no poliestera</t>
  </si>
  <si>
    <t xml:space="preserve"> Automātisko pipešu uzgaļi 10 µl ar kastēm
</t>
  </si>
  <si>
    <t xml:space="preserve">  Automātisko pipešu uzgaļi 20 µl 
</t>
  </si>
  <si>
    <t>Adhezīvā plēve 96 bedrīšu PĶR plašu aizvākošanai, izgatavota no poliolefīna (PO). Pielietojama augstas jutības optiskajām metodēm, piemēram qPCR. Saglabā adhēzijas spēju  diapazonā no -70 līdz pat +110°C. Sertificēti brīva no RNāzēm, DNāzēm un cilvēka DNS. Iepakojumā 100 gab.</t>
  </si>
  <si>
    <t>Adhezīvā plēve 96 bedrīšu PĶR plašu aizvākošanai, Izgatavota no poliestera. Pielietojama augstas jutības optiskajām metodēm, piemēram qPCR un nākamās paaudzes sekvencēšanas metodēm.  Ar augsto adhēzijas pakāpi, nodrošina drošu blīvējumu pat pie maziem reakcijas tilpumiem (līdz 5 µl 384 iedobīšu platēs).  Saglabā adhēzijas spēju  diapazonā no -40 līdz pat +110°C. Sertificēti brīva no RNāzēm, DNāzēm un cilvēka DNS. Iepakojumā 100 gab.</t>
  </si>
  <si>
    <t>Plēve 96 bedrīšu PĶR plašu aizvākošanai, Izgatavota no silikona. Nav pielietojama augstas jutības optiskajām metodēm, labi der maza apjoma (līdz 10 µl )  konvencionālai PĶR reakcijai un paraugu transportēšanai. Sertificēti brīva no RNāzēm, DNāzēm un cilvēka DNS. Iepakojumā 50 gab.</t>
  </si>
  <si>
    <r>
      <t xml:space="preserve">Centrifugēšanas (līdz 30 000 x g) stobriņi ar zemu DNS saistīšanos, 1.5 ml,  ar pievienotu, droši aiztaisāmu vāciņu, gradāciju un matētu vietu uzrakstiem, sertificēti brīvi no PĶR inhibitoriem,  RNāzēm, DNāzēm un cilvēka DNS.   Iepakojumā ne vairāk kā  250 gab.
</t>
    </r>
    <r>
      <rPr>
        <i/>
        <sz val="11"/>
        <rFont val="Arial"/>
        <family val="2"/>
      </rPr>
      <t>Eppendorf</t>
    </r>
    <r>
      <rPr>
        <sz val="11"/>
        <rFont val="Arial"/>
        <family val="2"/>
      </rPr>
      <t>. kat. Nr. 0030108051 vai ekvivalents</t>
    </r>
  </si>
  <si>
    <r>
      <t xml:space="preserve">Paredzētas  2,5 ng/µL – 750 ng/µL nukleīnskābju (pie 260nm) un   76 ng/µL – 22 725 ng/µL  olbaltumu (pie 280 nm) koncentrāciju mērīšanai diapazonā no 220nm  līdz 1600nm, kā arī absorbcijas mērīšanai pie 600 nm.  Minimālais parauga apjoms mērīšanai ir 50 µL , maksimālais - 2000 µL. Kivetes ir sertificēti brīvas no PĶR inhibitoriem,  RNāzēm, DNāzēm un cilvēka DNS. Iepakojumā ne vairāk kā 80 gab. Saderīgas ar iekārtu </t>
    </r>
    <r>
      <rPr>
        <i/>
        <sz val="11"/>
        <rFont val="Arial"/>
        <family val="2"/>
      </rPr>
      <t>Eppendorf BioPhotometer plus</t>
    </r>
    <r>
      <rPr>
        <sz val="11"/>
        <rFont val="Arial"/>
        <family val="2"/>
      </rPr>
      <t xml:space="preserve">.
</t>
    </r>
    <r>
      <rPr>
        <i/>
        <sz val="11"/>
        <rFont val="Arial"/>
        <family val="2"/>
      </rPr>
      <t>Eppendorf</t>
    </r>
    <r>
      <rPr>
        <sz val="11"/>
        <rFont val="Arial"/>
        <family val="2"/>
      </rPr>
      <t xml:space="preserve"> kat. Nr. 0030106300 vai ekvivalents</t>
    </r>
  </si>
  <si>
    <r>
      <t xml:space="preserve">96 bedrīšu plates polimerāzes ķēdes reakcijai, plates izmēri, kas atbilst ANSI/SBS standartiem, bedrītes tilpums vismaz 250 µl, plate no caurspīdīga polimēra, kas novērš DNS saistīšanos, izturīga pret vērpi, derīga robotizētām sistēmām,  sertificēti brīva no RNāzēm, DNāzēm un cilvēka DNS. Plate ar pusapmali (semi-skirted), plates augšējā virsma plakana, bez apmales, ar kontrastējošiem rindu un kolonnu apzīmējumiem. Iepakojumā 25 gab.
</t>
    </r>
    <r>
      <rPr>
        <i/>
        <sz val="11"/>
        <color rgb="FF000000"/>
        <rFont val="Arial"/>
        <family val="2"/>
        <charset val="186"/>
      </rPr>
      <t>Eppendorf</t>
    </r>
    <r>
      <rPr>
        <sz val="11"/>
        <color rgb="FF000000"/>
        <rFont val="Arial"/>
        <family val="2"/>
        <charset val="1"/>
      </rPr>
      <t xml:space="preserve"> kat. nr. 0030128575 vai ekvivalents</t>
    </r>
  </si>
  <si>
    <t>Sintētiska mutes dobuma mikrobioma komūnas mikroorganismu pozitīvā kontrole</t>
  </si>
  <si>
    <r>
      <t>Slāpekļa cilindrs. Spiediena regulēšanai</t>
    </r>
    <r>
      <rPr>
        <i/>
        <sz val="11"/>
        <rFont val="Arial"/>
        <family val="2"/>
        <charset val="186"/>
      </rPr>
      <t xml:space="preserve"> QIAxcel</t>
    </r>
    <r>
      <rPr>
        <sz val="11"/>
        <rFont val="Arial"/>
        <family val="2"/>
        <charset val="186"/>
      </rPr>
      <t xml:space="preserve"> iekārtā.  Iepakojumā ne vairāk kā 6 gab.</t>
    </r>
  </si>
  <si>
    <r>
      <t>Reaģentu komplekti</t>
    </r>
    <r>
      <rPr>
        <i/>
        <sz val="11"/>
        <color theme="1"/>
        <rFont val="Arial"/>
        <family val="2"/>
        <charset val="1"/>
      </rPr>
      <t xml:space="preserve"> Multiplex </t>
    </r>
    <r>
      <rPr>
        <sz val="11"/>
        <color theme="1"/>
        <rFont val="Arial"/>
        <family val="2"/>
        <charset val="1"/>
      </rPr>
      <t>PĶR reakciju veikšanai (</t>
    </r>
    <r>
      <rPr>
        <i/>
        <sz val="11"/>
        <color theme="1"/>
        <rFont val="Arial"/>
        <family val="2"/>
        <charset val="186"/>
      </rPr>
      <t>QIAGEN Multiplex PCR Kit</t>
    </r>
    <r>
      <rPr>
        <sz val="11"/>
        <color theme="1"/>
        <rFont val="Arial"/>
        <family val="2"/>
        <charset val="1"/>
      </rPr>
      <t xml:space="preserve"> vai ekvivalents)</t>
    </r>
  </si>
  <si>
    <r>
      <t xml:space="preserve">Reaģenti masalu, masaliņu izraisītāju un citu vīrusu  un baktēriju genotipēšanai, saderīgi ar iekārtu </t>
    </r>
    <r>
      <rPr>
        <i/>
        <sz val="11"/>
        <rFont val="Arial"/>
        <family val="2"/>
        <charset val="186"/>
      </rPr>
      <t>QIAxcel Advanced (Qiagen)</t>
    </r>
  </si>
  <si>
    <r>
      <t xml:space="preserve">Komplekts satur HotStarTaq DNS polimerāzi  ar aktivitāti 5U/μl un unikālu 2x  PĶR buferi , kura sastāvā ir sintētiskais </t>
    </r>
    <r>
      <rPr>
        <i/>
        <sz val="11"/>
        <color theme="1"/>
        <rFont val="Arial"/>
        <family val="2"/>
        <charset val="186"/>
      </rPr>
      <t>Factor MP</t>
    </r>
    <r>
      <rPr>
        <sz val="11"/>
        <color theme="1"/>
        <rFont val="Arial"/>
        <family val="2"/>
        <charset val="1"/>
      </rPr>
      <t xml:space="preserve">, kas paaugstina  specifisko praimeru piesaistīšanu pie DNS molekulas. Komplektā iekļauts </t>
    </r>
    <r>
      <rPr>
        <i/>
        <sz val="11"/>
        <color theme="1"/>
        <rFont val="Arial"/>
        <family val="2"/>
        <charset val="186"/>
      </rPr>
      <t>Q-Solution</t>
    </r>
    <r>
      <rPr>
        <sz val="11"/>
        <color theme="1"/>
        <rFont val="Arial"/>
        <family val="2"/>
        <charset val="1"/>
      </rPr>
      <t>, kas ļauj efektīvi amplificēt "sarežģītas" (GC nukleotīdu bagātas) nukleotīdu sekvences un ūdens, brīvs no RNazēm. Iepakojums paredzēts ne vairāk kā 100 testu (reakciju)  veikšanai 50μl tilpumā ar magnija hlorīda gala koncentrāciju 3mM.</t>
    </r>
  </si>
  <si>
    <r>
      <t>Reaģentu komplekti konvencionālai PĶR
(</t>
    </r>
    <r>
      <rPr>
        <i/>
        <sz val="11"/>
        <color theme="1"/>
        <rFont val="Arial"/>
        <family val="2"/>
        <charset val="186"/>
      </rPr>
      <t>QIAGEN</t>
    </r>
    <r>
      <rPr>
        <sz val="11"/>
        <color theme="1"/>
        <rFont val="Arial"/>
        <family val="2"/>
        <charset val="1"/>
      </rPr>
      <t xml:space="preserve"> </t>
    </r>
    <r>
      <rPr>
        <i/>
        <sz val="11"/>
        <color theme="1"/>
        <rFont val="Arial"/>
        <family val="2"/>
        <charset val="1"/>
      </rPr>
      <t xml:space="preserve">AllTaq PCR Core Kit </t>
    </r>
    <r>
      <rPr>
        <sz val="11"/>
        <color theme="1"/>
        <rFont val="Arial"/>
        <family val="2"/>
        <charset val="1"/>
      </rPr>
      <t xml:space="preserve">vai ekvivalents) </t>
    </r>
  </si>
  <si>
    <r>
      <t xml:space="preserve">Reaģentu komplekti konvencionālai PĶR
(QIAGEN </t>
    </r>
    <r>
      <rPr>
        <i/>
        <sz val="11"/>
        <color theme="1"/>
        <rFont val="Arial"/>
        <family val="2"/>
        <charset val="186"/>
      </rPr>
      <t xml:space="preserve">AllTaq Master Mix Kit </t>
    </r>
    <r>
      <rPr>
        <sz val="11"/>
        <color theme="1"/>
        <rFont val="Arial"/>
        <family val="2"/>
        <charset val="1"/>
      </rPr>
      <t>vai ekvivalents)</t>
    </r>
  </si>
  <si>
    <r>
      <t>Komplektā ir atsevišķi stobriņi ar sekojošiem komponentiem: "hot-start"  Taq  polimerāze ar  aktivitāti  5 U/μl,   2 minūšu aktivizācijas laiku; 5x  reakcijas buferis;  10mM dNTP maisījums; 5x</t>
    </r>
    <r>
      <rPr>
        <i/>
        <sz val="11"/>
        <color theme="1"/>
        <rFont val="Arial"/>
        <family val="2"/>
        <charset val="186"/>
      </rPr>
      <t xml:space="preserve"> Q-solution </t>
    </r>
    <r>
      <rPr>
        <sz val="11"/>
        <color theme="1"/>
        <rFont val="Arial"/>
        <family val="2"/>
        <charset val="1"/>
      </rPr>
      <t xml:space="preserve"> DNS paraugu ar augstu GC nukleotīdu saturu veiksmīgai amplifikācijai; 25mM magnija hlorīda šķīdums;  divi koncentrēti  iekrāsošanas buferi, kas dod iespēju kontrolēt parauga pievienošanu pie reakcijas maisījuma, uznest PĶR reakcijas produktus uz agarozes gēla bez papildu krāsas pievienošanas. Reaģentu komplekts optimizēts konvencionālai  PĶR  fragmentiem līdz 9 kB. Iepakojums paredzēts ne vairāk kā 400 testu veikšanai.   1 testam (25 mkl reakcijai) ir nepieciešams 2,5 U Taq polimerāzes </t>
    </r>
  </si>
  <si>
    <t xml:space="preserve">Komplekts gatavs lietošanai. Komplektā iekļauts  4x buferis, kas satur magniju, dNTP maisījumu, “hot-start” DNS  polimerāzi . Buferis optimizēts  ātrai  PĶR reakcijai (40 PĶR cikli līdz 45 min) bez nepieciešamības pielāgot magnija  koncentrāciju un  praimeru piesaistīšanas temperatūru. Komplektā ir ūdens, brīvs no RNāzēm, un  divi koncentrēti  iekrāsošanas buferi, kas dod iespēju kontrolēt parauga pievienošanu pie reakcijas maisījuma , uznest PĶR reakcijas produktus uz agarozes gēla bez papildu krāsas pievienošanas. Reaģentu komplekts optimizēts konvencionālai  PĶR fragmentiem līdz 9 kB, ar dažādām amplifikācijas programmām  fragmentiem, mazākiem par 1kB, un garākiem par 1kB. Komplekts paredzēts 500  testu veikšanai ar reakcijas tilpumu 20 μl </t>
  </si>
  <si>
    <r>
      <t>Reaģentu komplekti vienposma reversās transkripcijas veikšanai - PĶR kvantitatīvai reakcijai 
(</t>
    </r>
    <r>
      <rPr>
        <i/>
        <sz val="11"/>
        <color theme="1"/>
        <rFont val="Arial"/>
        <family val="2"/>
        <charset val="1"/>
      </rPr>
      <t>QIAGEN OneStep RT-PCR Kit</t>
    </r>
    <r>
      <rPr>
        <sz val="11"/>
        <color theme="1"/>
        <rFont val="Arial"/>
        <family val="2"/>
        <charset val="1"/>
      </rPr>
      <t xml:space="preserve"> vai ekvivalents)</t>
    </r>
  </si>
  <si>
    <r>
      <t xml:space="preserve">Komplektā fermentu maisījums  ("hot-start"  TaqDNA polimerāze, īpaši termostabila atgriezeniskā transkriptāze), 5x buferis, dNTP maisījums, 5x  </t>
    </r>
    <r>
      <rPr>
        <i/>
        <sz val="11"/>
        <color theme="1"/>
        <rFont val="Arial"/>
        <family val="2"/>
        <charset val="186"/>
      </rPr>
      <t>Q-Solution</t>
    </r>
    <r>
      <rPr>
        <sz val="11"/>
        <color theme="1"/>
        <rFont val="Arial"/>
        <family val="2"/>
        <charset val="1"/>
      </rPr>
      <t xml:space="preserve">,  kas ļauj efektīvi amplificēt "sarežģītas" (GC nukleotīdu bagātas) nukleotīdu sekvences,  sterils ūdens. Optimizēts konvencionālai  PĶR. Iepakojumā ne vairāk kā 100 testi. </t>
    </r>
  </si>
  <si>
    <t>Dezoksiribonukleotīdu trifosfātu (dNTP) maisījums</t>
  </si>
  <si>
    <t xml:space="preserve">Dezoksinukleotīdu trifosfātu (dNTP) maisījums. Gatavs lietošanai. Satur dATP, dCTP, dGTP un  dTTP ar koncentrāciju 10mM katrs. Iepakojumā ne vairāk kā 200 µl. </t>
  </si>
  <si>
    <r>
      <t xml:space="preserve">"QX Alignment Marker". </t>
    </r>
    <r>
      <rPr>
        <sz val="11"/>
        <rFont val="Arial"/>
        <family val="2"/>
        <charset val="186"/>
      </rPr>
      <t>Paredzēts</t>
    </r>
    <r>
      <rPr>
        <i/>
        <sz val="11"/>
        <rFont val="Arial"/>
        <family val="2"/>
        <charset val="186"/>
      </rPr>
      <t xml:space="preserve"> </t>
    </r>
    <r>
      <rPr>
        <sz val="11"/>
        <rFont val="Arial"/>
        <family val="2"/>
        <charset val="186"/>
      </rPr>
      <t xml:space="preserve">ar 15bp līdz 1kb fragmentu analīzei. Saderīgs ar </t>
    </r>
    <r>
      <rPr>
        <i/>
        <sz val="11"/>
        <rFont val="Arial"/>
        <family val="2"/>
        <charset val="186"/>
      </rPr>
      <t xml:space="preserve">QIAxcel </t>
    </r>
    <r>
      <rPr>
        <sz val="11"/>
        <rFont val="Arial"/>
        <family val="2"/>
        <charset val="186"/>
      </rPr>
      <t xml:space="preserve">iekārtu. Iepakojumā ne vairāk kā 1,5ml. </t>
    </r>
  </si>
  <si>
    <t>Iepakojumā ne vairāk par 80 vāciņiem. Saderīgi ar pozīcijām 2.15 un 2.16.</t>
  </si>
  <si>
    <r>
      <t xml:space="preserve">0,2ml </t>
    </r>
    <r>
      <rPr>
        <sz val="11"/>
        <rFont val="Arial"/>
        <family val="2"/>
        <charset val="186"/>
      </rPr>
      <t>stripi</t>
    </r>
  </si>
  <si>
    <r>
      <t xml:space="preserve">0,2ml </t>
    </r>
    <r>
      <rPr>
        <sz val="11"/>
        <rFont val="Arial"/>
        <family val="2"/>
        <charset val="186"/>
      </rPr>
      <t>stripu</t>
    </r>
    <r>
      <rPr>
        <i/>
        <sz val="11"/>
        <rFont val="Arial"/>
        <family val="2"/>
        <charset val="186"/>
      </rPr>
      <t xml:space="preserve"> </t>
    </r>
    <r>
      <rPr>
        <sz val="11"/>
        <rFont val="Arial"/>
        <family val="2"/>
        <charset val="186"/>
      </rPr>
      <t>vāciņi</t>
    </r>
  </si>
  <si>
    <r>
      <t xml:space="preserve">Viens </t>
    </r>
    <r>
      <rPr>
        <sz val="11"/>
        <rFont val="Arial"/>
        <family val="2"/>
        <charset val="186"/>
      </rPr>
      <t>strips</t>
    </r>
    <r>
      <rPr>
        <sz val="11"/>
        <rFont val="Arial"/>
        <family val="2"/>
        <charset val="1"/>
      </rPr>
      <t xml:space="preserve"> sastāv no 12  0,2ml mikrostobriņiem. Balti. Iepakojumā ne vairāk par 80 </t>
    </r>
    <r>
      <rPr>
        <sz val="11"/>
        <rFont val="Arial"/>
        <family val="2"/>
        <charset val="186"/>
      </rPr>
      <t>stripiem</t>
    </r>
    <r>
      <rPr>
        <sz val="11"/>
        <rFont val="Arial"/>
        <family val="2"/>
        <charset val="1"/>
      </rPr>
      <t>.</t>
    </r>
  </si>
  <si>
    <r>
      <t xml:space="preserve">Viens </t>
    </r>
    <r>
      <rPr>
        <sz val="11"/>
        <rFont val="Arial"/>
        <family val="2"/>
        <charset val="186"/>
      </rPr>
      <t>strips</t>
    </r>
    <r>
      <rPr>
        <sz val="11"/>
        <rFont val="Arial"/>
        <family val="2"/>
        <charset val="1"/>
      </rPr>
      <t xml:space="preserve"> sastāv no 12  0,2ml mikrostobriņiem. Krāsaini. Iepakojumā ne vairāk par 80 </t>
    </r>
    <r>
      <rPr>
        <sz val="11"/>
        <rFont val="Arial"/>
        <family val="2"/>
        <charset val="186"/>
      </rPr>
      <t>stripiem</t>
    </r>
    <r>
      <rPr>
        <sz val="11"/>
        <rFont val="Arial"/>
        <family val="2"/>
        <charset val="1"/>
      </rPr>
      <t>.</t>
    </r>
  </si>
  <si>
    <t>Reaģenti un piederumi mikroorganismu tipēšanai</t>
  </si>
  <si>
    <r>
      <t xml:space="preserve">2. DAĻA_Reaģenti masalu, masaliņu izraisītāju un citu vīrusu  un baktēriju genotipēšanai, saderīgi ar iekārtu </t>
    </r>
    <r>
      <rPr>
        <b/>
        <i/>
        <sz val="11"/>
        <rFont val="Arial"/>
        <family val="2"/>
        <charset val="186"/>
      </rPr>
      <t>QIAxcel Advanced (Qiagen)</t>
    </r>
  </si>
  <si>
    <r>
      <t>Reaģentu komplekts vīrusu RNS izolēšanai no plazmas
(</t>
    </r>
    <r>
      <rPr>
        <i/>
        <sz val="11"/>
        <rFont val="Arial"/>
        <family val="2"/>
        <charset val="186"/>
      </rPr>
      <t>QIAGEN QIAamp Viral RNA Mini Kit</t>
    </r>
    <r>
      <rPr>
        <sz val="11"/>
        <rFont val="Arial"/>
        <family val="2"/>
        <charset val="1"/>
      </rPr>
      <t xml:space="preserve"> vai ekvivalents)</t>
    </r>
  </si>
  <si>
    <r>
      <t>Reaģentu komplekts baktēriju DNS izolēšanai no bioloģiskiem šķīdumiem un audiem
(</t>
    </r>
    <r>
      <rPr>
        <i/>
        <sz val="11"/>
        <rFont val="Arial"/>
        <family val="2"/>
        <charset val="186"/>
      </rPr>
      <t>QIAGEN QIAamp DNA Mini Kit</t>
    </r>
    <r>
      <rPr>
        <sz val="11"/>
        <rFont val="Arial"/>
        <family val="2"/>
        <charset val="1"/>
      </rPr>
      <t xml:space="preserve"> vai ekvivalents)</t>
    </r>
  </si>
  <si>
    <r>
      <t>Mikroorganismu  DNS izolēšanas reaģentu komplekts ar vienlaicīgu attīrīšanu no cilvēka DNS
(</t>
    </r>
    <r>
      <rPr>
        <i/>
        <sz val="11"/>
        <rFont val="Arial"/>
        <family val="2"/>
        <charset val="186"/>
      </rPr>
      <t>QIAGEN QIAamp DNA Host-Free Microbiome Kit – Host-Depleted DNA</t>
    </r>
    <r>
      <rPr>
        <sz val="11"/>
        <rFont val="Arial"/>
        <family val="2"/>
        <charset val="1"/>
      </rPr>
      <t xml:space="preserve"> vai ekvivalents)</t>
    </r>
  </si>
  <si>
    <r>
      <t xml:space="preserve">Paredzēts vīrusu (HIV,HCV) RNS  manuālai izolēšanai no asins paraugiem ar EDTA .  Izolēšanas tehnoloģija ar </t>
    </r>
    <r>
      <rPr>
        <i/>
        <sz val="11"/>
        <rFont val="Arial"/>
        <family val="2"/>
        <charset val="186"/>
      </rPr>
      <t xml:space="preserve">spin </t>
    </r>
    <r>
      <rPr>
        <sz val="11"/>
        <rFont val="Arial"/>
        <family val="2"/>
        <charset val="1"/>
      </rPr>
      <t xml:space="preserve"> (centrifugēšanas) tipa kolonnām ar RNS saistošo membrānu. Komplektā ir reaģents, kas palielina RNS saistīšanos un  nukleīnskābes gala koncentrāciju eluātā (</t>
    </r>
    <r>
      <rPr>
        <i/>
        <sz val="11"/>
        <rFont val="Arial"/>
        <family val="2"/>
        <charset val="1"/>
      </rPr>
      <t>carrier</t>
    </r>
    <r>
      <rPr>
        <sz val="11"/>
        <rFont val="Arial"/>
        <family val="2"/>
        <charset val="1"/>
      </rPr>
      <t xml:space="preserve"> RNA vai ekvivalents). Komplektā ne vairāk kā 50  testu.</t>
    </r>
  </si>
  <si>
    <r>
      <t xml:space="preserve">Paredzēts  mikroorganismu DNS  manuālai izolēšanai no asins paraugiem ar EDTA un  citiem bioloģiskiem šķīdumiem, audiem. DNS izolēšanas tehnoloģija ar </t>
    </r>
    <r>
      <rPr>
        <i/>
        <sz val="11"/>
        <rFont val="Arial"/>
        <family val="2"/>
        <charset val="186"/>
      </rPr>
      <t>spin</t>
    </r>
    <r>
      <rPr>
        <sz val="11"/>
        <rFont val="Arial"/>
        <family val="2"/>
        <charset val="1"/>
      </rPr>
      <t xml:space="preserve"> (centrifugēšanas) tipa kolonnām ar DNS saistošo membrānu.  Komplektā ir lietošanai gatavs Proteīnāzes K šķīdums un buferi, tajā skaitā buferis audu lizēšanai. Komplektā ne vairāk kā 50  testu.</t>
    </r>
  </si>
  <si>
    <r>
      <t xml:space="preserve">Paredzēts  mikroorganismu DNS  manuālai izolēšanai no  bioloģiskiem šķīdumiem, audiem, iztriepēm.  DNS izolēšanas tehnoloģija ar </t>
    </r>
    <r>
      <rPr>
        <i/>
        <sz val="11"/>
        <rFont val="Arial"/>
        <family val="2"/>
        <charset val="186"/>
      </rPr>
      <t>spin</t>
    </r>
    <r>
      <rPr>
        <sz val="11"/>
        <rFont val="Arial"/>
        <family val="2"/>
        <charset val="1"/>
      </rPr>
      <t xml:space="preserve"> (centrifugēšanas) tipa kolonnām ar DNS saistošo membrānu.  Komplektā ir  reaģenti  cilvēka bioloģiskā parauga pirmsapstrādei ar mērķi atbrīvoties no saimnieka genoma DNS.  Komplektā ne vairāk kā 50  testu.</t>
    </r>
  </si>
  <si>
    <t xml:space="preserve">3. DAĻA_Reaģenti vīrusu (HIV,HCV, HBV) rezistences noteikšanai  un baktēriju  identificēšanai klīniskos paraugos ar nākamās paaudzes sekvencēšanas metodi </t>
  </si>
  <si>
    <t>4. DAĻA_Reaģenti mikroorganismu  genoma sekvencēšanas nodrošināšanai</t>
  </si>
  <si>
    <r>
      <t xml:space="preserve">Sastāvā vismaz desmit dažādu mikroorganismu genomiskās DNS maisījums noteiktās proporcijās, koncentrācijā ne mazāk kā 10 ng/µl:
</t>
    </r>
    <r>
      <rPr>
        <i/>
        <sz val="11"/>
        <rFont val="Arial"/>
        <family val="2"/>
        <charset val="186"/>
      </rPr>
      <t>Listeria monocytogenes</t>
    </r>
    <r>
      <rPr>
        <sz val="11"/>
        <rFont val="Arial"/>
        <family val="2"/>
        <charset val="1"/>
      </rPr>
      <t xml:space="preserve"> - 12%, </t>
    </r>
    <r>
      <rPr>
        <i/>
        <sz val="11"/>
        <rFont val="Arial"/>
        <family val="2"/>
        <charset val="186"/>
      </rPr>
      <t>Pseudomonas aeruginosa</t>
    </r>
    <r>
      <rPr>
        <sz val="11"/>
        <rFont val="Arial"/>
        <family val="2"/>
        <charset val="1"/>
      </rPr>
      <t xml:space="preserve"> - 12%, </t>
    </r>
    <r>
      <rPr>
        <i/>
        <sz val="11"/>
        <rFont val="Arial"/>
        <family val="2"/>
        <charset val="186"/>
      </rPr>
      <t>Bacillus subtilis</t>
    </r>
    <r>
      <rPr>
        <sz val="11"/>
        <rFont val="Arial"/>
        <family val="2"/>
        <charset val="1"/>
      </rPr>
      <t xml:space="preserve"> - 12%, </t>
    </r>
    <r>
      <rPr>
        <i/>
        <sz val="11"/>
        <rFont val="Arial"/>
        <family val="2"/>
        <charset val="186"/>
      </rPr>
      <t>Escherichia coli</t>
    </r>
    <r>
      <rPr>
        <sz val="11"/>
        <rFont val="Arial"/>
        <family val="2"/>
        <charset val="1"/>
      </rPr>
      <t xml:space="preserve"> - 12%, </t>
    </r>
    <r>
      <rPr>
        <i/>
        <sz val="11"/>
        <rFont val="Arial"/>
        <family val="2"/>
        <charset val="186"/>
      </rPr>
      <t>Salmonella enterica -</t>
    </r>
    <r>
      <rPr>
        <sz val="11"/>
        <rFont val="Arial"/>
        <family val="2"/>
        <charset val="1"/>
      </rPr>
      <t xml:space="preserve"> 12%, </t>
    </r>
    <r>
      <rPr>
        <i/>
        <sz val="11"/>
        <rFont val="Arial"/>
        <family val="2"/>
        <charset val="186"/>
      </rPr>
      <t>Lactobacillus fermentum</t>
    </r>
    <r>
      <rPr>
        <sz val="11"/>
        <rFont val="Arial"/>
        <family val="2"/>
        <charset val="1"/>
      </rPr>
      <t xml:space="preserve"> - 12%, </t>
    </r>
    <r>
      <rPr>
        <i/>
        <sz val="11"/>
        <rFont val="Arial"/>
        <family val="2"/>
        <charset val="186"/>
      </rPr>
      <t>Enterococcus</t>
    </r>
    <r>
      <rPr>
        <sz val="11"/>
        <rFont val="Arial"/>
        <family val="2"/>
        <charset val="1"/>
      </rPr>
      <t xml:space="preserve"> </t>
    </r>
    <r>
      <rPr>
        <i/>
        <sz val="11"/>
        <rFont val="Arial"/>
        <family val="2"/>
        <charset val="186"/>
      </rPr>
      <t>faecalis</t>
    </r>
    <r>
      <rPr>
        <sz val="11"/>
        <rFont val="Arial"/>
        <family val="2"/>
        <charset val="1"/>
      </rPr>
      <t xml:space="preserve"> - 12%, </t>
    </r>
    <r>
      <rPr>
        <i/>
        <sz val="11"/>
        <rFont val="Arial"/>
        <family val="2"/>
        <charset val="186"/>
      </rPr>
      <t>Staphylococcus aureus</t>
    </r>
    <r>
      <rPr>
        <sz val="11"/>
        <rFont val="Arial"/>
        <family val="2"/>
        <charset val="1"/>
      </rPr>
      <t xml:space="preserve"> - 12%, </t>
    </r>
    <r>
      <rPr>
        <i/>
        <sz val="11"/>
        <rFont val="Arial"/>
        <family val="2"/>
        <charset val="186"/>
      </rPr>
      <t>Saccharomyces</t>
    </r>
    <r>
      <rPr>
        <sz val="11"/>
        <rFont val="Arial"/>
        <family val="2"/>
        <charset val="1"/>
      </rPr>
      <t xml:space="preserve"> cerevisiae – 2% un </t>
    </r>
    <r>
      <rPr>
        <i/>
        <sz val="11"/>
        <rFont val="Arial"/>
        <family val="2"/>
        <charset val="186"/>
      </rPr>
      <t>Cryptococcus neoformans</t>
    </r>
    <r>
      <rPr>
        <sz val="11"/>
        <rFont val="Arial"/>
        <family val="2"/>
        <charset val="1"/>
      </rPr>
      <t xml:space="preserve"> - 2%.
Tīrība - ne vairāk kā 0.01% neparedzētu mikroorganismu DNS.
Iepakojumā 200ng.</t>
    </r>
  </si>
  <si>
    <t>Buferšķīdums, gatavs darbam. Jānodrošina DNS un RNS stabilizācija jebkurā bioloģiskajā paraugā. 
Lītisks buferis, kas inaktivē patogēnus (vīrusus, baktērijas, sēnītes un parazītus). 
Saderīgs ar rutīnas nukleīnskābju izdalīšanas reaģentiem.
Saderīgs ar nākamās paaudzes sekvencēšanas bibliotēku pagatavošanas reaģentiem.
RNS stabilitāte istabas temperatūrā (4°C- 25°C) līdz vismaz vienam mēnesim.
DNS stabilitāte istabas temperatūrā (4°C- 25°C) līdz vismaz diviem gadiem.
DNS un RNS stabilitāte pie -20°C – bez ierobežojuma.</t>
  </si>
  <si>
    <t xml:space="preserve">Gram-pozitīvo baktēriju,  sēnīšu  DNS izolēšanas  reaģentu komplekts </t>
  </si>
  <si>
    <r>
      <t xml:space="preserve">Komplekts paredzēts baktēriju un sēnīšu DNS  manuālai izolēšanai no baktēriju un sēnīšu kultūrām. DNS izolēšanas tehnoloģija  ar mikroorganismu mehānisku fragmentāciju ar 0.1-0.5 mm lodītēm,  ar </t>
    </r>
    <r>
      <rPr>
        <i/>
        <sz val="11"/>
        <rFont val="Arial"/>
        <family val="2"/>
        <charset val="186"/>
      </rPr>
      <t>spin</t>
    </r>
    <r>
      <rPr>
        <sz val="11"/>
        <rFont val="Arial"/>
        <family val="2"/>
        <charset val="1"/>
      </rPr>
      <t xml:space="preserve"> (centrifugēšanas) tipa kolonnām ar DNS saistošo membrānu. Komplektā ir iekļauti  2.0 ml stobriņi ar fragmentācijas matricu. DNA elūcijas apjoms ne mazāk kā 35 µl. Komplekts ne mazāk kā 50 testiem.</t>
    </r>
  </si>
  <si>
    <r>
      <t xml:space="preserve">Komplektā iekļauta viena </t>
    </r>
    <r>
      <rPr>
        <i/>
        <sz val="11"/>
        <rFont val="Arial"/>
        <family val="2"/>
        <charset val="186"/>
      </rPr>
      <t xml:space="preserve">QIAxcel DNA Screening </t>
    </r>
    <r>
      <rPr>
        <sz val="11"/>
        <rFont val="Arial"/>
        <family val="2"/>
        <charset val="186"/>
      </rPr>
      <t>kasete, 40 ml "</t>
    </r>
    <r>
      <rPr>
        <i/>
        <sz val="11"/>
        <rFont val="Arial"/>
        <family val="2"/>
        <charset val="186"/>
      </rPr>
      <t>QX Separation Buffer"</t>
    </r>
    <r>
      <rPr>
        <sz val="11"/>
        <rFont val="Arial"/>
        <family val="2"/>
        <charset val="186"/>
      </rPr>
      <t>, 40 ml "</t>
    </r>
    <r>
      <rPr>
        <i/>
        <sz val="11"/>
        <rFont val="Arial"/>
        <family val="2"/>
        <charset val="186"/>
      </rPr>
      <t>QX Wash Buffer"</t>
    </r>
    <r>
      <rPr>
        <sz val="11"/>
        <rFont val="Arial"/>
        <family val="2"/>
        <charset val="186"/>
      </rPr>
      <t>, 50 ml "</t>
    </r>
    <r>
      <rPr>
        <i/>
        <sz val="11"/>
        <rFont val="Arial"/>
        <family val="2"/>
        <charset val="186"/>
      </rPr>
      <t>QX</t>
    </r>
    <r>
      <rPr>
        <sz val="11"/>
        <rFont val="Arial"/>
        <family val="2"/>
        <charset val="186"/>
      </rPr>
      <t xml:space="preserve"> minerāleļļa", 15ml </t>
    </r>
    <r>
      <rPr>
        <i/>
        <sz val="11"/>
        <rFont val="Arial"/>
        <family val="2"/>
        <charset val="186"/>
      </rPr>
      <t xml:space="preserve"> "QX DNA Dilution Buffer"</t>
    </r>
    <r>
      <rPr>
        <sz val="11"/>
        <rFont val="Arial"/>
        <family val="2"/>
        <charset val="186"/>
      </rPr>
      <t>, 1 ml "</t>
    </r>
    <r>
      <rPr>
        <i/>
        <sz val="11"/>
        <rFont val="Arial"/>
        <family val="2"/>
        <charset val="186"/>
      </rPr>
      <t>QX Intensity Calibration Marker"</t>
    </r>
    <r>
      <rPr>
        <sz val="11"/>
        <rFont val="Arial"/>
        <family val="2"/>
        <charset val="186"/>
      </rPr>
      <t xml:space="preserve">   2x12 gab.  "QX" 0.2 ml stripi</t>
    </r>
    <r>
      <rPr>
        <i/>
        <sz val="11"/>
        <rFont val="Arial"/>
        <family val="2"/>
        <charset val="186"/>
      </rPr>
      <t>.</t>
    </r>
    <r>
      <rPr>
        <sz val="11"/>
        <rFont val="Arial"/>
        <family val="2"/>
        <charset val="186"/>
      </rPr>
      <t xml:space="preserve"> Paredzēts izmantošanai ar kapilārās gēla elektroforēzes iekārtu </t>
    </r>
    <r>
      <rPr>
        <i/>
        <sz val="11"/>
        <rFont val="Arial"/>
        <family val="2"/>
        <charset val="186"/>
      </rPr>
      <t>QIAxcel</t>
    </r>
    <r>
      <rPr>
        <sz val="11"/>
        <rFont val="Arial"/>
        <family val="2"/>
        <charset val="186"/>
      </rPr>
      <t xml:space="preserve">. Iepakojumā ne vairāk  kā 2400 testi. </t>
    </r>
  </si>
  <si>
    <r>
      <t xml:space="preserve"> "QX Dilution Buffer". </t>
    </r>
    <r>
      <rPr>
        <sz val="11"/>
        <rFont val="Arial"/>
        <family val="2"/>
        <charset val="186"/>
      </rPr>
      <t>Gatavs lietošanai. Paredzēts paraugu atšķaidīšanai un  tukšo vietu aizpildīšanai stripos. Iepakojumā ne vairāk kā 15ml</t>
    </r>
  </si>
  <si>
    <r>
      <t xml:space="preserve">Triecienizturīgi 2 ml stobriņi, kas satur no 0.5 līdz 0,7 ml ķīmiski inertu lodīšu maisījumu; lodīšu diametrs: 0,1 un 0,5 mm. 
Paredzētas grūti lizējamu bioloģisko paraugu homogenizēšanai, piemēram, baktērijām, raugiem, sēnītēm un aļģēm. Komplektā 50 stobriņi.
</t>
    </r>
    <r>
      <rPr>
        <i/>
        <sz val="11"/>
        <rFont val="Arial"/>
        <family val="2"/>
        <charset val="186"/>
      </rPr>
      <t>ZR BashingBead Lysis Tubes</t>
    </r>
    <r>
      <rPr>
        <sz val="11"/>
        <rFont val="Arial"/>
        <family val="2"/>
        <charset val="1"/>
      </rPr>
      <t xml:space="preserve"> (0.1 &amp; 0.5 mm) vai ekvivalents.</t>
    </r>
  </si>
  <si>
    <r>
      <t xml:space="preserve">Triecienizturīgi 2 ml stobriņi, kas satur no 0.5 līdz 0,7 ml ķīmiski inertu lodīšu maisījumu; lodīšu diametrs: 0,1 un 2 mm. 
Paredzētas dažādu audu homogenizēšanai, piemēram, ērcēm, kukaiņiem u.c. Komplektā 50 stobriņi.
</t>
    </r>
    <r>
      <rPr>
        <i/>
        <sz val="11"/>
        <rFont val="Arial"/>
        <family val="2"/>
        <charset val="186"/>
      </rPr>
      <t>ZR BashingBead Lysis Tubes</t>
    </r>
    <r>
      <rPr>
        <sz val="11"/>
        <rFont val="Arial"/>
        <family val="2"/>
        <charset val="1"/>
      </rPr>
      <t xml:space="preserve"> (0.1 &amp; 2.0 mm) vai ekvivalents.</t>
    </r>
  </si>
  <si>
    <r>
      <t xml:space="preserve"> Uzgaļi, sterili, ar filtru, derīgi molekulārai bioloģijai un mikrobioloģijai, brīvi no DNāzēm un RNāzēm, cilvēka DNS, pirogēnām vielām un PĶR inhibitoriem, garums 34 mm-40 mm. Obligāti saderīgi ar 0.5 - 2 µl   un 0.5 - 10 µl tilpuma </t>
    </r>
    <r>
      <rPr>
        <i/>
        <sz val="11"/>
        <rFont val="Arial"/>
        <family val="2"/>
        <charset val="186"/>
      </rPr>
      <t>Eppendorf Research Plus</t>
    </r>
    <r>
      <rPr>
        <sz val="11"/>
        <rFont val="Arial"/>
        <family val="2"/>
        <charset val="1"/>
      </rPr>
      <t xml:space="preserve"> vienkanāla un daudzkanālu pipetēm. Tilpums  0.1-10 µl. Iepakojumā 960 gab. (10 statīvi ar 96 uzgaļiem katrā). 
</t>
    </r>
    <r>
      <rPr>
        <i/>
        <sz val="11"/>
        <rFont val="Arial"/>
        <family val="2"/>
        <charset val="186"/>
      </rPr>
      <t>Eppendorf</t>
    </r>
    <r>
      <rPr>
        <sz val="11"/>
        <rFont val="Arial"/>
        <family val="2"/>
        <charset val="1"/>
      </rPr>
      <t xml:space="preserve"> kat. nr. 0030078691 vai ekvivalents</t>
    </r>
  </si>
  <si>
    <r>
      <t xml:space="preserve"> Uzgaļi,  bez filtra,  tilpums 0.1-10 µl. Obligāti saderīgi ar 0.5 - 2 µl   un 0.5-10 µl  tilpuma </t>
    </r>
    <r>
      <rPr>
        <i/>
        <sz val="11"/>
        <rFont val="Arial"/>
        <family val="2"/>
        <charset val="186"/>
      </rPr>
      <t>Eppendorf Research Plus</t>
    </r>
    <r>
      <rPr>
        <sz val="11"/>
        <rFont val="Arial"/>
        <family val="2"/>
        <charset val="1"/>
      </rPr>
      <t xml:space="preserve"> vienkanāla un daudzkanālu pipetēm. Ar 96 uzgaļiem autoklavējamā (temperatūrā līdz 121°C) kastē,  izkārtotiem 8x12.</t>
    </r>
    <r>
      <rPr>
        <sz val="11"/>
        <color rgb="FFFF0000"/>
        <rFont val="Arial"/>
        <family val="2"/>
        <charset val="186"/>
      </rPr>
      <t xml:space="preserve"> </t>
    </r>
    <r>
      <rPr>
        <sz val="11"/>
        <rFont val="Arial"/>
        <family val="2"/>
        <charset val="1"/>
      </rPr>
      <t xml:space="preserve">
</t>
    </r>
    <r>
      <rPr>
        <i/>
        <sz val="11"/>
        <rFont val="Arial"/>
        <family val="2"/>
        <charset val="186"/>
      </rPr>
      <t>Eppendorf</t>
    </r>
    <r>
      <rPr>
        <sz val="11"/>
        <rFont val="Arial"/>
        <family val="2"/>
        <charset val="1"/>
      </rPr>
      <t xml:space="preserve"> kat. nr. 0030076125 vai ekvivalents</t>
    </r>
  </si>
  <si>
    <r>
      <t xml:space="preserve"> Uzgaļi, sterili,  derīgi molekulārai bioloģijai un mikrobioloģijai, brīvi no DNāzēm un RNāzēm, cilvēka DNS, pirogēnām vielām un PĶR inhibitoriem, garums līdz 42 mm, tilpums no 0.1 µl-20 µl.  Obligāti saderīgi ar 0.5 - 2 µl   un 0.5-10 µl tilpuma </t>
    </r>
    <r>
      <rPr>
        <i/>
        <sz val="11"/>
        <rFont val="Arial"/>
        <family val="2"/>
        <charset val="186"/>
      </rPr>
      <t>Eppendorf Research Plus</t>
    </r>
    <r>
      <rPr>
        <sz val="11"/>
        <rFont val="Arial"/>
        <family val="2"/>
        <charset val="1"/>
      </rPr>
      <t xml:space="preserve"> vienkanāla un daudzkanālu pipetēm un daudzkanālu pipetēm ar regulējamu attālumu starp  uzgaļu turētājiem. Iepakojumā 10 statīvi ar 384 uzgaļiem katrā,  izkārtotiem 16x24.
</t>
    </r>
    <r>
      <rPr>
        <i/>
        <sz val="11"/>
        <rFont val="Arial"/>
        <family val="2"/>
        <charset val="186"/>
      </rPr>
      <t>Eppendorf</t>
    </r>
    <r>
      <rPr>
        <sz val="11"/>
        <rFont val="Arial"/>
        <family val="2"/>
        <charset val="1"/>
      </rPr>
      <t xml:space="preserve"> kat. nr. 0030078853 vai ekvivalents</t>
    </r>
  </si>
  <si>
    <r>
      <t xml:space="preserve">Maisījuma sastāvā jābūt vismaz sekojošiem dažādu sugu mikroorganismiem noteiktās proporcijās: </t>
    </r>
    <r>
      <rPr>
        <i/>
        <sz val="11"/>
        <rFont val="Arial"/>
        <family val="2"/>
        <charset val="186"/>
      </rPr>
      <t>Faecalibacterium prausnitzii, Veillonella rogosae, Roseburia hominis, Methanobrevibacter smithii,  Bacteroides fragilis, Prevotella corporis, Bifidobacterium adolescentis, Fusobacterium nucleatum, Lactobacillus  fermentum, Akkermansia muciniphila, Methanobrevibacter smithii, Salmonella enterica,  Enterococcus faecalis, Clostridium perfringens, Escherichia coli (JM109), Escherichia coli (B-3008), Escherichia coli (B-2207), Escherichia coli (B-766),  Escherichia coli (B-1109), Candida albicans, Saccharomyces cerevisiae.</t>
    </r>
    <r>
      <rPr>
        <sz val="11"/>
        <rFont val="Arial"/>
        <family val="2"/>
        <charset val="1"/>
      </rPr>
      <t xml:space="preserve"> Kopējam šūnu daudzumam jābūt vismaz 3 x 10^9 šūnas/ml. Jābūt pārstāvētām baktēriju, arheju un sēņu valstīm.
Mikroorganismiem jābūt pilnībā inaktivētiem.  Iepakojumā 10 testi.</t>
    </r>
  </si>
  <si>
    <r>
      <t xml:space="preserve">Maisījuma sastāvā jābūt vismaz sekojošiem dažādu sugu mikroorganismiem noteiktās proporcijās: </t>
    </r>
    <r>
      <rPr>
        <i/>
        <sz val="11"/>
        <rFont val="Arial"/>
        <family val="2"/>
        <charset val="186"/>
      </rPr>
      <t>Streptococcus parasanguinis, Neisseria subflava, Veillonella parvula, Prevotella nigrescens, Haemophilus parainfluenzae, Streptococcus mitis, Schaalia odontolytica, Rothia dentocariosa, Fusobacterium nucleatum,  Streptococcus mutans, Streptococcus salivarius, Porphyromonas gingivalis.</t>
    </r>
    <r>
      <rPr>
        <sz val="11"/>
        <rFont val="Arial"/>
        <family val="2"/>
        <charset val="1"/>
      </rPr>
      <t xml:space="preserve">
Kopējam šūnu daudzumam jābūt vismaz 1.3 x 10^9 šūnas/ml.
Jābūt pārstāvētām baktēriju, arheju un sēņu valstīm.
Mikroorganismiem jābūt pilnībā inaktivētiem. Iepakojumā 10 testi.</t>
    </r>
  </si>
  <si>
    <t>Tehniskā specifikācija aktualizēta: 14.04.2026.</t>
  </si>
  <si>
    <t>3.1</t>
  </si>
  <si>
    <r>
      <t xml:space="preserve">Komerciāli validēti reaģentu komplekti mutāciju, asociētu ar HIV rezistenci pret Nukleozīdiem RT inhibitoriem, Ne-Nukleozīdiem RT inhibitoriem,  proteāzes inhibitoriem, integrāzes inhibitoriem  noteikšanai. Ir iekļauti reaģenti un piederumi RNS reversajai transkripcijai, amplifikācijai, bibliotēkas sagatavošanai (ieskaitot adapterus).  Reaģenti piedāvāti ar programmatūras aplikāciju HIV sekvences noteikšanai un  interpretācijai, ieskaitot klīnisko interpretāciju  - vīrusu subtipi un mutācijas, asociētas ar rezistenci,   jutīgums pret medikamentu grupām un noteiktiem medikamentiem. Derīguma termiņš ne mazāks par 6 mēnešiem. Iespējama apvienošana vienā sekvencēšanas reakcijā  uz </t>
    </r>
    <r>
      <rPr>
        <i/>
        <sz val="11"/>
        <rFont val="Arial"/>
        <family val="2"/>
        <charset val="186"/>
      </rPr>
      <t>Illumina</t>
    </r>
    <r>
      <rPr>
        <sz val="11"/>
        <rFont val="Arial"/>
        <family val="2"/>
        <charset val="1"/>
      </rPr>
      <t xml:space="preserve"> sekvenātoriem </t>
    </r>
    <r>
      <rPr>
        <i/>
        <sz val="11"/>
        <rFont val="Arial"/>
        <family val="2"/>
        <charset val="186"/>
      </rPr>
      <t>(iSeq100, MySeq)</t>
    </r>
    <r>
      <rPr>
        <sz val="11"/>
        <rFont val="Arial"/>
        <family val="2"/>
        <charset val="1"/>
      </rPr>
      <t xml:space="preserve"> ar reaģentiem no pozīcijām 3.2., 3.3., 3.4., 3.5., 3.6., 3.7., 3.8., 3.9. CE-IVD marķējums. </t>
    </r>
  </si>
  <si>
    <r>
      <t xml:space="preserve">Komerciāli validēti reaģentu komplekti mutāciju, asociētu ar HCV rezistenci, noteikšanai. Ir iekļauti reaģenti un piederumi, kas nodrošina vismaz 3 mērķreģionu - NS5B+, NS3+, NS5A - sekvencēšanu: reverso transkripciju,  amplifikāciju, bibliotēkas sagatavošanu (ieskaitot  adapterus). Komplektā arī praimeri  sekvencēšanai pēc Sangera metodes.  Reaģenti piedāvāti ar programmatūras aplikāciju HCV sekvences noteikšanai un interpretācijai, ieskaitot klīnisko interpretāciju  - vīrusu genotipi un mutācijas, asociētas ar rezistenci, jutīgums pret medikamentu grupām un noteiktiem medikamentiem. Derīguma termiņš ne mazāks par 6 mēnešiem. Iespējama apvienošana vienā sekvencēšanas reakcijā  uz </t>
    </r>
    <r>
      <rPr>
        <i/>
        <sz val="11"/>
        <rFont val="Arial"/>
        <family val="2"/>
      </rPr>
      <t>Illumina</t>
    </r>
    <r>
      <rPr>
        <sz val="11"/>
        <rFont val="Arial"/>
        <family val="2"/>
      </rPr>
      <t xml:space="preserve"> sekvenātoriem (</t>
    </r>
    <r>
      <rPr>
        <i/>
        <sz val="11"/>
        <rFont val="Arial"/>
        <family val="2"/>
      </rPr>
      <t>iSeq100, MySeq</t>
    </r>
    <r>
      <rPr>
        <sz val="11"/>
        <rFont val="Arial"/>
        <family val="2"/>
      </rPr>
      <t>) ar reaģentiem no pozīcijām 3.1., 3.3., 3.4., 3.5., 3.6., 3.7., 3.8., 3.9.</t>
    </r>
  </si>
  <si>
    <r>
      <t xml:space="preserve">Mutāciju, asociētu ar HBV rezistenci noteikšanai. Ir iekļauti reaģenti un piederumi, kas nodrošina vismaz </t>
    </r>
    <r>
      <rPr>
        <i/>
        <sz val="11"/>
        <rFont val="Arial"/>
        <family val="2"/>
      </rPr>
      <t xml:space="preserve">polimerāzes </t>
    </r>
    <r>
      <rPr>
        <sz val="11"/>
        <rFont val="Arial"/>
        <family val="2"/>
      </rPr>
      <t>un</t>
    </r>
    <r>
      <rPr>
        <i/>
        <sz val="11"/>
        <rFont val="Arial"/>
        <family val="2"/>
      </rPr>
      <t xml:space="preserve"> HBsAg kodonu </t>
    </r>
    <r>
      <rPr>
        <sz val="11"/>
        <rFont val="Arial"/>
        <family val="2"/>
      </rPr>
      <t xml:space="preserve">sekvencēšanu  - amplifikācijai, bibliotēkas sagatavošanai (ieskaitot adapterus), sekvencēšanai, kvalitātes kontrolei (ja nepieciešams). Reaģenti piedāvāti ar programmatūras aplikāciju sekvences noteikšanai un interpretācijai vai datu interpretācijai, ieskaitot klīnisko interpretāciju - vīrusu genotipi un mutācijas, asociētas ar rezistenci, jutīgums pret medikamentu grupām un noteiktiem medikamentiem var būt izmantojama ārēja padziļinātās analīzes programmatūra. Derīguma termiņš ne mazāks par 6 mēnešiem. Iespējama apvienošana vienā sekvencēšanas reakcijā  uz </t>
    </r>
    <r>
      <rPr>
        <i/>
        <sz val="11"/>
        <rFont val="Arial"/>
        <family val="2"/>
      </rPr>
      <t>Illumina</t>
    </r>
    <r>
      <rPr>
        <sz val="11"/>
        <rFont val="Arial"/>
        <family val="2"/>
      </rPr>
      <t xml:space="preserve"> sekvenātoriem </t>
    </r>
    <r>
      <rPr>
        <i/>
        <sz val="11"/>
        <rFont val="Arial"/>
        <family val="2"/>
      </rPr>
      <t>(iSeq100, MySeq</t>
    </r>
    <r>
      <rPr>
        <sz val="11"/>
        <rFont val="Arial"/>
        <family val="2"/>
      </rPr>
      <t>) ar reaģentiem no pozīcijām 3.1., 3.2., 3.4., 3.5., 3.6., 3.7., 3.8., 3.9.</t>
    </r>
  </si>
  <si>
    <r>
      <t xml:space="preserve">Mutāciju, asociētu ar CMV rezistenci noteikšanai UL54, UL56, UL94 gēnos. Ir iekļauti reaģenti un piederumi  noteiktu HBV genoma reģionu amplifikācijai, bibliotēkas sagatavošanai (ieskaitot adapterus). Reaģenti piedāvāti ar programmatūras aplikāciju sekvences noteikšanai un interpretācijai vai datu interpretācijai, ieskaitot klīnisko interpretāciju - vīrusu genotipi un mutācijas, asociētas ar rezistenci, jutīgums pret medikamentu grupām un noteiktiem medikamentiem var būt izmantojama ārēja padziļinātās analīzes programmatūra. Derīguma termiņš ne mazāks par 6 mēnešiem. Iespējama apvienošana vienā sekvencēšanas reakcijā  uz </t>
    </r>
    <r>
      <rPr>
        <i/>
        <sz val="11"/>
        <rFont val="Arial"/>
        <family val="2"/>
        <charset val="186"/>
      </rPr>
      <t>Illumina</t>
    </r>
    <r>
      <rPr>
        <sz val="11"/>
        <rFont val="Arial"/>
        <family val="2"/>
        <charset val="1"/>
      </rPr>
      <t xml:space="preserve"> sekvenātoriem (</t>
    </r>
    <r>
      <rPr>
        <i/>
        <sz val="11"/>
        <rFont val="Arial"/>
        <family val="2"/>
        <charset val="186"/>
      </rPr>
      <t>iSeq100, MySeq</t>
    </r>
    <r>
      <rPr>
        <sz val="11"/>
        <rFont val="Arial"/>
        <family val="2"/>
        <charset val="1"/>
      </rPr>
      <t>) ar reaģentiem no pozīcijām 3.1., 3.2.,  3.3., 3.5., 3.6., 3.7., 3.8., 3.9.</t>
    </r>
  </si>
  <si>
    <r>
      <t xml:space="preserve">Reaģenti paredzēti baktēriju 16S rRNS gēna pilna garuma (reģionu V1-V9 ) sekvencēšanai, lai identificētu mikroorganismu sugas bioloģiskā materiālā.  Ir iekļauti reaģenti un piederumi, kas nodrošina  sekvencēšanu - amplifikāciju, bibliotēkas sagatavošanu (ieskaitot adapterus). Reaģenti piedāvāti ar programmatūras aplikāciju sekvences noteikšanai un interpretācijai. Iespējama apvienošana vienā sekvencēšanas reakcijā  uz </t>
    </r>
    <r>
      <rPr>
        <i/>
        <sz val="11"/>
        <rFont val="Arial"/>
        <family val="2"/>
        <charset val="186"/>
      </rPr>
      <t>Illumina</t>
    </r>
    <r>
      <rPr>
        <sz val="11"/>
        <rFont val="Arial"/>
        <family val="2"/>
        <charset val="1"/>
      </rPr>
      <t xml:space="preserve"> sekvenātoriem </t>
    </r>
    <r>
      <rPr>
        <i/>
        <sz val="11"/>
        <rFont val="Arial"/>
        <family val="2"/>
        <charset val="186"/>
      </rPr>
      <t>(iSeq100, MySeq</t>
    </r>
    <r>
      <rPr>
        <sz val="11"/>
        <rFont val="Arial"/>
        <family val="2"/>
        <charset val="1"/>
      </rPr>
      <t>) ar reaģentiem no pozīcijām 3.1., 3.2., 3.3., 3.4., 3.6., 3.7., 3.8., 3.9.</t>
    </r>
  </si>
  <si>
    <r>
      <t xml:space="preserve">Reaģenti paredzēti   18S rRNS gēna sekvencēšanai, patogēno sēnīšu identifikācijai bioloģiskā materiālā.  Ir iekļauti reaģenti un piederumi, kas nodrošina  sekvencēšanu  - amplifikāciju, bibliotēkas sagatavošanu (ieskaitot adapterus). Reaģenti piedāvāti ar programmatūras aplikāciju sekvences noteikšanai un interpretācijai. Iespējama apvienošana vienā sekvencēšanas reakcijā  uz </t>
    </r>
    <r>
      <rPr>
        <i/>
        <sz val="11"/>
        <rFont val="Arial"/>
        <family val="2"/>
        <charset val="186"/>
      </rPr>
      <t>Illumina</t>
    </r>
    <r>
      <rPr>
        <sz val="11"/>
        <rFont val="Arial"/>
        <family val="2"/>
        <charset val="1"/>
      </rPr>
      <t xml:space="preserve"> sekvenātoriem </t>
    </r>
    <r>
      <rPr>
        <i/>
        <sz val="11"/>
        <rFont val="Arial"/>
        <family val="2"/>
        <charset val="186"/>
      </rPr>
      <t>(iSeq100, MySeq</t>
    </r>
    <r>
      <rPr>
        <sz val="11"/>
        <rFont val="Arial"/>
        <family val="2"/>
        <charset val="1"/>
      </rPr>
      <t>) ar reaģentiem no pozīcijām 3.1., 3.2., 3.3., 3.4., 3.5., 3.7., 3.8., 3.9.</t>
    </r>
  </si>
  <si>
    <r>
      <t xml:space="preserve">Reaģenti paredzēti   pilna HIV-1 genoma sekvencēšanai un mutāciju, asociētu ar HIV-1 rezistenci, noteikšanai proteāzes, apgrieztās transkriptāzes, integrāzes, vīrusa apvalka gēnos.  Ir iekļauti reaģenti un piederumi, kas nodrošina  sekvencēšanu - amplifikāciju, bibliotēkas sagatavošanu (ieskaitot adapterus). Reaģenti piedāvāti ar programmatūras aplikāciju sekvences noteikšanai un interpretācijai. Iespējama apvienošana vienā sekvencēšanas reakcijā  uz </t>
    </r>
    <r>
      <rPr>
        <i/>
        <sz val="11"/>
        <rFont val="Arial"/>
        <family val="2"/>
      </rPr>
      <t>Illumina</t>
    </r>
    <r>
      <rPr>
        <sz val="11"/>
        <rFont val="Arial"/>
        <family val="2"/>
      </rPr>
      <t xml:space="preserve"> sekvenātoriem (</t>
    </r>
    <r>
      <rPr>
        <i/>
        <sz val="11"/>
        <rFont val="Arial"/>
        <family val="2"/>
      </rPr>
      <t>iSeq100, MySeq</t>
    </r>
    <r>
      <rPr>
        <sz val="11"/>
        <rFont val="Arial"/>
        <family val="2"/>
      </rPr>
      <t xml:space="preserve">) ar reaģentiem no pozīcijām 3.1., 3.2., 3.3., 3.4., 3.5., 3.6., 3.8., 3.9. CE-IVD marķējums. </t>
    </r>
  </si>
  <si>
    <t>3.8</t>
  </si>
  <si>
    <t>Reaģenti  RSV pilna genoma sekvencēšanai</t>
  </si>
  <si>
    <r>
      <t xml:space="preserve">Reaģenti paredzēti   pilna RSV (A un B subtipu) genoma sekvencēšanai un mutāciju, tajā skaitā asociētu ar rezistenci pret antivirāliem medikamentiem, noteikšanai. Ir iekļauti reaģenti un piederumi, kas nodrošina  sekvencēšanu - apgriezto transkripciju, amplifikāciju, bibliotēkas sagatavošanu (ieskaitot adapterus). Reaģenti piedāvāti ar programmatūras aplikāciju sekvences noteikšanai un interpretācijai. Iespējama apvienošana vienā sekvencēšanas reakcijā uz </t>
    </r>
    <r>
      <rPr>
        <i/>
        <sz val="11"/>
        <rFont val="Arial"/>
        <family val="2"/>
      </rPr>
      <t>Illumina</t>
    </r>
    <r>
      <rPr>
        <sz val="11"/>
        <rFont val="Arial"/>
        <family val="2"/>
      </rPr>
      <t xml:space="preserve"> sekvenātoriem (</t>
    </r>
    <r>
      <rPr>
        <i/>
        <sz val="11"/>
        <rFont val="Arial"/>
        <family val="2"/>
      </rPr>
      <t>iSeq100, MySeq</t>
    </r>
    <r>
      <rPr>
        <sz val="11"/>
        <rFont val="Arial"/>
        <family val="2"/>
      </rPr>
      <t xml:space="preserve">) ar reaģentiem no pozīcijām 3.1., 3.2., 3.3., 3.4., 3.5., 3.6., 3.7., 3.9. </t>
    </r>
  </si>
  <si>
    <t>3.9</t>
  </si>
  <si>
    <t>Reaģenti  SARS-CoV-2 pilna genoma sekvencēšanai</t>
  </si>
  <si>
    <r>
      <t xml:space="preserve">Reaģenti paredzēti   pilna SARS-CoV-2 genoma sekvencēšanai un mutāciju noteikšanai. Ir iekļauti reaģenti un piederumi, kas nodrošina  sekvencēšanu - apgriezto transkripciju, amplifikāciju, bibliotēkas sagatavošanu (ieskaitot adapterus). Reaģenti piedāvāti ar programmatūras aplikāciju sekvences noteikšanai un interpretācijai. Iespējama apvienošana vienā sekvencēšanas reakcijā uz </t>
    </r>
    <r>
      <rPr>
        <i/>
        <sz val="11"/>
        <rFont val="Arial"/>
        <family val="2"/>
      </rPr>
      <t>Illumina</t>
    </r>
    <r>
      <rPr>
        <sz val="11"/>
        <rFont val="Arial"/>
        <family val="2"/>
      </rPr>
      <t xml:space="preserve"> sekvenātoriem (</t>
    </r>
    <r>
      <rPr>
        <i/>
        <sz val="11"/>
        <rFont val="Arial"/>
        <family val="2"/>
      </rPr>
      <t>iSeq100, MySeq</t>
    </r>
    <r>
      <rPr>
        <sz val="11"/>
        <rFont val="Arial"/>
        <family val="2"/>
      </rPr>
      <t>) ar reaģentiem no pozīcijām 3.1., 3.2., 3.3., 3.4., 3.5., 3.6., 3.7., 3.8.</t>
    </r>
  </si>
  <si>
    <t xml:space="preserve">Uz paramagnētiskām lodītēm balstīts reaģents, kurš selektīvi saista DNS fragmentus un PCR produktus - garākus par 100 bp fragmentus, efektīvi attīrot materiālu no reakcijas sāļiem, praimeriem, praimeru dimēriem un citiem kontaminācijas avotiem. Paredzēts automatizētai vai manuālai attīrīšanai. Saderīgs ar pozīcijām 3.1.-3.9. Šķidrā formā, iepakojumā ne vairāk kā 60 ml. </t>
  </si>
  <si>
    <t>Pielikums Nr. 3
Atklāta konkursa
„Reaģenti un piederumi mikroorganismu tipēšanai”, 
ID Nr. RAKUS 2026/50,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</si>
</sst>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_-* #,##0.00&quot; €&quot;_-;\-* #,##0.00&quot; €&quot;_-;_-* \-??&quot; €&quot;_-;_-@_-"/>
    <numFmt numFmtId="166" formatCode="#,##0.00&quot; €&quot;"/>
    <numFmt numFmtId="167" formatCode="#,##0.00\ &quot;€&quot;"/>
  </numFmts>
  <fonts count="38" x14ac:knownFonts="1">
    <font>
      <sz val="11"/>
      <color rgb="FF000000"/>
      <name val="Calibri"/>
      <family val="2"/>
      <charset val="186"/>
    </font>
    <font>
      <sz val="11"/>
      <color theme="1"/>
      <name val="Calibri"/>
      <family val="2"/>
      <charset val="186"/>
    </font>
    <font>
      <sz val="11"/>
      <color rgb="FF006100"/>
      <name val="Calibri"/>
      <family val="2"/>
      <charset val="186"/>
    </font>
    <font>
      <sz val="11"/>
      <color rgb="FF9C6500"/>
      <name val="Calibri"/>
      <family val="2"/>
      <charset val="186"/>
    </font>
    <font>
      <sz val="11"/>
      <color theme="1"/>
      <name val="Calibri"/>
      <family val="2"/>
      <charset val="1"/>
    </font>
    <font>
      <sz val="10"/>
      <name val="Arial"/>
      <family val="2"/>
      <charset val="186"/>
    </font>
    <font>
      <sz val="12"/>
      <color theme="1"/>
      <name val="Calibri"/>
      <family val="2"/>
      <charset val="1"/>
    </font>
    <font>
      <sz val="10"/>
      <name val="Arial"/>
      <family val="2"/>
      <charset val="1"/>
    </font>
    <font>
      <sz val="11"/>
      <color rgb="FF000000"/>
      <name val="Arial"/>
      <family val="2"/>
      <charset val="186"/>
    </font>
    <font>
      <b/>
      <sz val="11"/>
      <color rgb="FF000000"/>
      <name val="Arial"/>
      <family val="2"/>
      <charset val="186"/>
    </font>
    <font>
      <b/>
      <sz val="11"/>
      <color theme="1"/>
      <name val="Arial"/>
      <family val="2"/>
      <charset val="186"/>
    </font>
    <font>
      <sz val="11"/>
      <color theme="1"/>
      <name val="Arial"/>
      <family val="2"/>
      <charset val="186"/>
    </font>
    <font>
      <sz val="11"/>
      <name val="Arial"/>
      <family val="2"/>
      <charset val="186"/>
    </font>
    <font>
      <i/>
      <sz val="11"/>
      <color rgb="FF000000"/>
      <name val="Arial"/>
      <family val="2"/>
      <charset val="186"/>
    </font>
    <font>
      <sz val="11"/>
      <color rgb="FFFF0000"/>
      <name val="Arial"/>
      <family val="2"/>
      <charset val="186"/>
    </font>
    <font>
      <b/>
      <sz val="11"/>
      <name val="Arial"/>
      <family val="2"/>
      <charset val="186"/>
    </font>
    <font>
      <sz val="11"/>
      <color rgb="FF000000"/>
      <name val="Calibri"/>
      <family val="2"/>
      <charset val="1"/>
    </font>
    <font>
      <sz val="11"/>
      <name val="Arial"/>
      <family val="2"/>
      <charset val="1"/>
    </font>
    <font>
      <sz val="11"/>
      <color rgb="FF000000"/>
      <name val="Arial"/>
      <family val="2"/>
      <charset val="1"/>
    </font>
    <font>
      <b/>
      <sz val="11"/>
      <color rgb="FF333333"/>
      <name val="Arial"/>
      <family val="2"/>
      <charset val="1"/>
    </font>
    <font>
      <b/>
      <sz val="12"/>
      <color rgb="FFFF0000"/>
      <name val="Calibri"/>
      <family val="2"/>
      <charset val="186"/>
    </font>
    <font>
      <b/>
      <sz val="11"/>
      <color rgb="FFFF0000"/>
      <name val="Calibri"/>
      <family val="2"/>
      <charset val="186"/>
    </font>
    <font>
      <sz val="11"/>
      <color theme="1"/>
      <name val="Arial"/>
      <family val="2"/>
      <charset val="1"/>
    </font>
    <font>
      <b/>
      <sz val="11"/>
      <color rgb="FF000000"/>
      <name val="Arial"/>
      <family val="2"/>
      <charset val="1"/>
    </font>
    <font>
      <sz val="11"/>
      <color rgb="FF00B050"/>
      <name val="Calibri"/>
      <family val="2"/>
      <charset val="186"/>
    </font>
    <font>
      <b/>
      <sz val="11"/>
      <color theme="1"/>
      <name val="Arial"/>
      <family val="2"/>
      <charset val="1"/>
    </font>
    <font>
      <b/>
      <sz val="11"/>
      <name val="Arial"/>
      <family val="2"/>
      <charset val="1"/>
    </font>
    <font>
      <i/>
      <sz val="11"/>
      <color theme="1"/>
      <name val="Arial"/>
      <family val="2"/>
      <charset val="1"/>
    </font>
    <font>
      <i/>
      <sz val="11"/>
      <color theme="1"/>
      <name val="Arial"/>
      <family val="2"/>
      <charset val="186"/>
    </font>
    <font>
      <i/>
      <sz val="11"/>
      <name val="Arial"/>
      <family val="2"/>
      <charset val="1"/>
    </font>
    <font>
      <i/>
      <sz val="11"/>
      <name val="Arial"/>
      <family val="2"/>
      <charset val="186"/>
    </font>
    <font>
      <sz val="11"/>
      <name val="Calibri"/>
      <family val="2"/>
      <charset val="186"/>
    </font>
    <font>
      <sz val="11"/>
      <color rgb="FF000000"/>
      <name val="Calibri"/>
      <family val="2"/>
      <charset val="186"/>
    </font>
    <font>
      <sz val="11"/>
      <name val="Arial"/>
      <family val="2"/>
    </font>
    <font>
      <i/>
      <sz val="11"/>
      <name val="Arial"/>
      <family val="2"/>
    </font>
    <font>
      <b/>
      <i/>
      <sz val="11"/>
      <name val="Arial"/>
      <family val="2"/>
      <charset val="186"/>
    </font>
    <font>
      <sz val="11"/>
      <color rgb="FFFF0000"/>
      <name val="Arial"/>
      <family val="2"/>
    </font>
    <font>
      <b/>
      <sz val="11"/>
      <color rgb="FFFF0000"/>
      <name val="Arial"/>
      <family val="2"/>
    </font>
  </fonts>
  <fills count="12">
    <fill>
      <patternFill patternType="none"/>
    </fill>
    <fill>
      <patternFill patternType="gray125"/>
    </fill>
    <fill>
      <patternFill patternType="solid">
        <fgColor theme="8" tint="0.79989013336588644"/>
        <bgColor rgb="FFE2F0D9"/>
      </patternFill>
    </fill>
    <fill>
      <patternFill patternType="solid">
        <fgColor theme="7" tint="0.59987182226020086"/>
        <bgColor rgb="FFFFEB9C"/>
      </patternFill>
    </fill>
    <fill>
      <patternFill patternType="solid">
        <fgColor rgb="FFC6EFCE"/>
        <bgColor rgb="FFE2F0D9"/>
      </patternFill>
    </fill>
    <fill>
      <patternFill patternType="solid">
        <fgColor rgb="FFFFEB9C"/>
        <bgColor rgb="FFFFE699"/>
      </patternFill>
    </fill>
    <fill>
      <patternFill patternType="solid">
        <fgColor theme="0"/>
        <bgColor rgb="FFE2F0D9"/>
      </patternFill>
    </fill>
    <fill>
      <patternFill patternType="solid">
        <fgColor theme="9" tint="0.79989013336588644"/>
        <bgColor rgb="FFDEEBF7"/>
      </patternFill>
    </fill>
    <fill>
      <patternFill patternType="solid">
        <fgColor theme="5" tint="0.79989013336588644"/>
        <bgColor rgb="FFE2F0D9"/>
      </patternFill>
    </fill>
    <fill>
      <patternFill patternType="solid">
        <fgColor theme="0" tint="-0.249977111117893"/>
        <bgColor rgb="FF99CCFF"/>
      </patternFill>
    </fill>
    <fill>
      <patternFill patternType="solid">
        <fgColor theme="0"/>
        <bgColor indexed="64"/>
      </patternFill>
    </fill>
    <fill>
      <patternFill patternType="solid">
        <fgColor theme="9" tint="0.59999389629810485"/>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5">
    <xf numFmtId="0" fontId="0" fillId="0" borderId="0"/>
    <xf numFmtId="164" fontId="32" fillId="0" borderId="0" applyBorder="0" applyProtection="0"/>
    <xf numFmtId="165" fontId="32" fillId="0" borderId="0" applyBorder="0" applyProtection="0"/>
    <xf numFmtId="0" fontId="1" fillId="2" borderId="0" applyBorder="0" applyProtection="0"/>
    <xf numFmtId="0" fontId="1" fillId="3" borderId="0" applyBorder="0" applyProtection="0"/>
    <xf numFmtId="164" fontId="32" fillId="0" borderId="0" applyBorder="0" applyProtection="0"/>
    <xf numFmtId="165" fontId="32" fillId="0" borderId="0" applyBorder="0" applyProtection="0"/>
    <xf numFmtId="0" fontId="2" fillId="4" borderId="0" applyBorder="0" applyProtection="0"/>
    <xf numFmtId="0" fontId="3" fillId="5" borderId="0" applyBorder="0" applyProtection="0"/>
    <xf numFmtId="0" fontId="4" fillId="0" borderId="0"/>
    <xf numFmtId="0" fontId="5" fillId="0" borderId="0"/>
    <xf numFmtId="0" fontId="5" fillId="0" borderId="0"/>
    <xf numFmtId="0" fontId="5" fillId="0" borderId="0"/>
    <xf numFmtId="0" fontId="6" fillId="0" borderId="0"/>
    <xf numFmtId="0" fontId="5" fillId="0" borderId="0"/>
    <xf numFmtId="0" fontId="7" fillId="0" borderId="0"/>
    <xf numFmtId="0" fontId="1" fillId="0" borderId="0"/>
    <xf numFmtId="0" fontId="1" fillId="0" borderId="0"/>
    <xf numFmtId="0" fontId="5" fillId="0" borderId="0"/>
    <xf numFmtId="0" fontId="4" fillId="0" borderId="0"/>
    <xf numFmtId="0" fontId="1" fillId="0" borderId="0"/>
    <xf numFmtId="0" fontId="4" fillId="0" borderId="0"/>
    <xf numFmtId="0" fontId="1" fillId="0" borderId="0"/>
    <xf numFmtId="0" fontId="4" fillId="0" borderId="0"/>
    <xf numFmtId="0" fontId="16" fillId="0" borderId="0"/>
  </cellStyleXfs>
  <cellXfs count="133">
    <xf numFmtId="0" fontId="0" fillId="0" borderId="0" xfId="0"/>
    <xf numFmtId="0" fontId="8" fillId="0" borderId="0" xfId="0" applyFont="1" applyAlignment="1">
      <alignment horizontal="center" vertical="top"/>
    </xf>
    <xf numFmtId="0" fontId="8" fillId="0" borderId="0" xfId="0" applyFont="1" applyAlignment="1">
      <alignment wrapText="1"/>
    </xf>
    <xf numFmtId="0" fontId="8" fillId="0" borderId="0" xfId="0" applyFont="1"/>
    <xf numFmtId="0" fontId="9" fillId="0" borderId="1" xfId="0" applyFont="1" applyBorder="1" applyAlignment="1">
      <alignment horizontal="center" vertical="center"/>
    </xf>
    <xf numFmtId="0" fontId="9" fillId="0" borderId="0" xfId="0" applyFont="1"/>
    <xf numFmtId="0" fontId="11" fillId="6" borderId="1" xfId="0" applyFont="1" applyFill="1" applyBorder="1" applyAlignment="1">
      <alignment horizontal="center" vertical="center"/>
    </xf>
    <xf numFmtId="0" fontId="8" fillId="0" borderId="1" xfId="0" applyFont="1" applyBorder="1" applyAlignment="1">
      <alignment horizontal="center" vertical="center"/>
    </xf>
    <xf numFmtId="0" fontId="13" fillId="0" borderId="0" xfId="0" applyFont="1" applyAlignment="1">
      <alignment wrapText="1"/>
    </xf>
    <xf numFmtId="0" fontId="8" fillId="0" borderId="0" xfId="0" applyFont="1" applyAlignment="1">
      <alignment horizontal="right" vertical="center" wrapText="1"/>
    </xf>
    <xf numFmtId="0" fontId="14" fillId="0" borderId="0" xfId="0" applyFont="1" applyAlignment="1">
      <alignment horizontal="right" vertical="center" wrapText="1"/>
    </xf>
    <xf numFmtId="0" fontId="15" fillId="0" borderId="0" xfId="24" applyFont="1"/>
    <xf numFmtId="49" fontId="15" fillId="7" borderId="1" xfId="24" applyNumberFormat="1"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24" applyFont="1" applyFill="1" applyBorder="1" applyAlignment="1">
      <alignment horizontal="center" vertical="center" wrapText="1"/>
    </xf>
    <xf numFmtId="0" fontId="15" fillId="8" borderId="1" xfId="24" applyFont="1" applyFill="1" applyBorder="1" applyAlignment="1">
      <alignment horizontal="center" vertical="center" wrapText="1"/>
    </xf>
    <xf numFmtId="49" fontId="5" fillId="0" borderId="1" xfId="24"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24" applyFont="1" applyBorder="1" applyAlignment="1">
      <alignment horizontal="center" vertical="center" wrapText="1"/>
    </xf>
    <xf numFmtId="0" fontId="8" fillId="0" borderId="1" xfId="24"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0" borderId="1" xfId="12" applyFont="1" applyBorder="1" applyAlignment="1">
      <alignment horizontal="center" vertical="center" wrapText="1"/>
    </xf>
    <xf numFmtId="0" fontId="17" fillId="0" borderId="1" xfId="24" applyFont="1" applyBorder="1" applyAlignment="1">
      <alignment horizontal="center" vertical="center" wrapText="1"/>
    </xf>
    <xf numFmtId="0" fontId="18" fillId="0" borderId="3" xfId="0" applyFont="1" applyBorder="1" applyAlignment="1">
      <alignment horizontal="center" vertical="center"/>
    </xf>
    <xf numFmtId="0" fontId="19" fillId="0" borderId="1" xfId="0" applyFont="1" applyBorder="1" applyAlignment="1">
      <alignment vertical="center" wrapText="1"/>
    </xf>
    <xf numFmtId="0" fontId="8" fillId="0" borderId="4" xfId="0" applyFont="1" applyBorder="1" applyAlignment="1">
      <alignment vertical="center"/>
    </xf>
    <xf numFmtId="0" fontId="20" fillId="0" borderId="0" xfId="0" applyFont="1"/>
    <xf numFmtId="0" fontId="21" fillId="0" borderId="0" xfId="0" applyFont="1"/>
    <xf numFmtId="0" fontId="18" fillId="0" borderId="1" xfId="0" applyFont="1" applyBorder="1" applyAlignment="1">
      <alignment horizontal="center" vertical="center"/>
    </xf>
    <xf numFmtId="0" fontId="8" fillId="0" borderId="1" xfId="0" applyFont="1" applyBorder="1" applyAlignment="1">
      <alignment vertical="center"/>
    </xf>
    <xf numFmtId="0" fontId="18" fillId="6" borderId="1" xfId="0" applyFont="1" applyFill="1" applyBorder="1" applyAlignment="1">
      <alignment horizontal="center" vertical="center" wrapText="1"/>
    </xf>
    <xf numFmtId="0" fontId="22" fillId="6" borderId="1" xfId="0" applyFont="1" applyFill="1" applyBorder="1" applyAlignment="1">
      <alignment horizontal="center" vertical="center"/>
    </xf>
    <xf numFmtId="0" fontId="17" fillId="6" borderId="1" xfId="0" applyFont="1" applyFill="1" applyBorder="1" applyAlignment="1">
      <alignment horizontal="center" vertical="center" wrapText="1"/>
    </xf>
    <xf numFmtId="0" fontId="18" fillId="0" borderId="1" xfId="0" applyFont="1" applyBorder="1"/>
    <xf numFmtId="0" fontId="0" fillId="0" borderId="1" xfId="0" applyBorder="1"/>
    <xf numFmtId="49" fontId="17" fillId="0" borderId="5" xfId="0" applyNumberFormat="1" applyFont="1" applyBorder="1" applyAlignment="1">
      <alignment horizontal="center" vertical="center" wrapText="1"/>
    </xf>
    <xf numFmtId="0" fontId="18" fillId="6" borderId="5" xfId="0" applyFont="1" applyFill="1" applyBorder="1" applyAlignment="1">
      <alignment horizontal="center" vertical="center" wrapText="1"/>
    </xf>
    <xf numFmtId="0" fontId="22" fillId="6" borderId="6" xfId="0" applyFont="1" applyFill="1" applyBorder="1" applyAlignment="1">
      <alignment horizontal="center" vertical="center"/>
    </xf>
    <xf numFmtId="0" fontId="17" fillId="6" borderId="6" xfId="0" applyFont="1" applyFill="1" applyBorder="1" applyAlignment="1">
      <alignment horizontal="center" vertical="center" wrapText="1"/>
    </xf>
    <xf numFmtId="0" fontId="18" fillId="0" borderId="0" xfId="0" applyFont="1"/>
    <xf numFmtId="0" fontId="19" fillId="0" borderId="5" xfId="0" applyFont="1" applyBorder="1" applyAlignment="1">
      <alignment vertical="center" wrapText="1"/>
    </xf>
    <xf numFmtId="0" fontId="17" fillId="0" borderId="1" xfId="0" applyFont="1" applyBorder="1" applyAlignment="1">
      <alignment horizontal="center" vertical="center" wrapText="1"/>
    </xf>
    <xf numFmtId="0" fontId="23" fillId="6" borderId="1" xfId="0" applyFont="1" applyFill="1" applyBorder="1" applyAlignment="1">
      <alignment horizontal="left" vertical="center" wrapText="1"/>
    </xf>
    <xf numFmtId="166" fontId="12" fillId="0" borderId="0" xfId="2" applyNumberFormat="1" applyFont="1" applyBorder="1" applyAlignment="1" applyProtection="1">
      <alignment horizontal="center" vertical="center" wrapText="1"/>
    </xf>
    <xf numFmtId="166" fontId="8" fillId="0" borderId="0" xfId="0" applyNumberFormat="1" applyFont="1" applyAlignment="1">
      <alignment horizontal="center" vertical="center"/>
    </xf>
    <xf numFmtId="0" fontId="24" fillId="0" borderId="0" xfId="0" applyFont="1" applyAlignment="1">
      <alignment horizontal="center" vertical="center"/>
    </xf>
    <xf numFmtId="0" fontId="0" fillId="0" borderId="0" xfId="0" applyAlignment="1">
      <alignment horizontal="center"/>
    </xf>
    <xf numFmtId="0" fontId="25" fillId="0" borderId="0" xfId="0" applyFont="1" applyAlignment="1">
      <alignment horizontal="center" vertical="center" wrapText="1"/>
    </xf>
    <xf numFmtId="49" fontId="26" fillId="7" borderId="1" xfId="24"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1" xfId="24" applyFont="1" applyFill="1" applyBorder="1" applyAlignment="1">
      <alignment horizontal="center" vertical="center" wrapText="1"/>
    </xf>
    <xf numFmtId="0" fontId="26" fillId="8" borderId="1" xfId="24" applyFont="1" applyFill="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1" fontId="22"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0" fontId="22" fillId="0" borderId="1" xfId="0" applyFont="1" applyBorder="1" applyAlignment="1">
      <alignment vertical="center"/>
    </xf>
    <xf numFmtId="1" fontId="22" fillId="0" borderId="1" xfId="0" applyNumberFormat="1" applyFont="1" applyBorder="1" applyAlignment="1">
      <alignment horizontal="center" vertical="center" wrapText="1"/>
    </xf>
    <xf numFmtId="2" fontId="18" fillId="0" borderId="1" xfId="0" applyNumberFormat="1" applyFont="1" applyBorder="1" applyAlignment="1">
      <alignment horizontal="center" vertical="center"/>
    </xf>
    <xf numFmtId="0" fontId="29" fillId="0" borderId="1" xfId="0" applyFont="1" applyBorder="1" applyAlignment="1">
      <alignment horizontal="left" vertical="center" wrapText="1"/>
    </xf>
    <xf numFmtId="0" fontId="17" fillId="0" borderId="1" xfId="0" applyFont="1" applyBorder="1" applyAlignment="1">
      <alignment horizontal="left" vertical="center" wrapText="1"/>
    </xf>
    <xf numFmtId="1" fontId="22" fillId="0" borderId="1" xfId="1" applyNumberFormat="1" applyFont="1" applyBorder="1" applyAlignment="1" applyProtection="1">
      <alignment horizontal="center" vertical="center"/>
    </xf>
    <xf numFmtId="0" fontId="29" fillId="6" borderId="1" xfId="21" applyFont="1" applyFill="1" applyBorder="1" applyAlignment="1">
      <alignment horizontal="left" vertical="center" wrapText="1"/>
    </xf>
    <xf numFmtId="0" fontId="30" fillId="6" borderId="1" xfId="0" applyFont="1" applyFill="1" applyBorder="1" applyAlignment="1">
      <alignment horizontal="left" vertical="center" wrapText="1"/>
    </xf>
    <xf numFmtId="0" fontId="17" fillId="6" borderId="1" xfId="12" applyFont="1" applyFill="1" applyBorder="1" applyAlignment="1">
      <alignment horizontal="center" vertical="center" wrapText="1"/>
    </xf>
    <xf numFmtId="1" fontId="22" fillId="6" borderId="1" xfId="1" applyNumberFormat="1" applyFont="1" applyFill="1" applyBorder="1" applyAlignment="1" applyProtection="1">
      <alignment horizontal="center" vertical="center"/>
    </xf>
    <xf numFmtId="0" fontId="17" fillId="6" borderId="1" xfId="24" applyFont="1" applyFill="1" applyBorder="1" applyAlignment="1">
      <alignment horizontal="center" vertical="center" wrapText="1"/>
    </xf>
    <xf numFmtId="0" fontId="30" fillId="0" borderId="1" xfId="0" applyFont="1" applyBorder="1" applyAlignment="1">
      <alignment horizontal="left" vertical="center" wrapText="1"/>
    </xf>
    <xf numFmtId="0" fontId="17" fillId="6" borderId="1" xfId="0" applyFont="1" applyFill="1" applyBorder="1" applyAlignment="1">
      <alignment horizontal="left" vertical="center" wrapText="1"/>
    </xf>
    <xf numFmtId="2" fontId="17" fillId="6" borderId="1" xfId="1" applyNumberFormat="1" applyFont="1" applyFill="1" applyBorder="1" applyAlignment="1" applyProtection="1">
      <alignment horizontal="center" vertical="center" wrapText="1"/>
    </xf>
    <xf numFmtId="1" fontId="17" fillId="6" borderId="1" xfId="1" applyNumberFormat="1" applyFont="1" applyFill="1" applyBorder="1" applyAlignment="1" applyProtection="1">
      <alignment horizontal="center" vertical="center" wrapText="1"/>
    </xf>
    <xf numFmtId="0" fontId="30" fillId="0" borderId="1" xfId="12" applyFont="1" applyBorder="1" applyAlignment="1">
      <alignment horizontal="left" vertical="center" wrapText="1"/>
    </xf>
    <xf numFmtId="1" fontId="17" fillId="0" borderId="1" xfId="1" applyNumberFormat="1" applyFont="1" applyBorder="1" applyAlignment="1" applyProtection="1">
      <alignment horizontal="center" vertical="center" wrapText="1"/>
    </xf>
    <xf numFmtId="0" fontId="17" fillId="0" borderId="1" xfId="12" applyFont="1" applyBorder="1" applyAlignment="1">
      <alignment horizontal="left" vertical="center" wrapText="1"/>
    </xf>
    <xf numFmtId="0" fontId="17" fillId="6" borderId="1" xfId="0" applyFont="1" applyFill="1" applyBorder="1" applyAlignment="1">
      <alignment horizontal="center" vertical="center"/>
    </xf>
    <xf numFmtId="1" fontId="17" fillId="6" borderId="1" xfId="0" applyNumberFormat="1" applyFont="1" applyFill="1" applyBorder="1" applyAlignment="1">
      <alignment horizontal="center" vertical="center"/>
    </xf>
    <xf numFmtId="0" fontId="11" fillId="0" borderId="0" xfId="0" applyFont="1"/>
    <xf numFmtId="0" fontId="18" fillId="0" borderId="0" xfId="0" applyFont="1" applyAlignment="1">
      <alignment horizontal="center"/>
    </xf>
    <xf numFmtId="0" fontId="18" fillId="0" borderId="0" xfId="0" applyFont="1" applyAlignment="1">
      <alignment horizontal="center" vertical="center"/>
    </xf>
    <xf numFmtId="0" fontId="23" fillId="0" borderId="0" xfId="0" applyFont="1"/>
    <xf numFmtId="49" fontId="17" fillId="6" borderId="1" xfId="10" applyNumberFormat="1" applyFont="1" applyFill="1" applyBorder="1" applyAlignment="1">
      <alignment horizontal="center" vertical="center"/>
    </xf>
    <xf numFmtId="0" fontId="17" fillId="6" borderId="1" xfId="0" applyFont="1" applyFill="1" applyBorder="1" applyAlignment="1">
      <alignment vertical="center" wrapText="1"/>
    </xf>
    <xf numFmtId="1" fontId="17" fillId="6" borderId="1" xfId="0" applyNumberFormat="1" applyFont="1" applyFill="1" applyBorder="1" applyAlignment="1">
      <alignment horizontal="center" vertical="center" wrapText="1"/>
    </xf>
    <xf numFmtId="2" fontId="26" fillId="6" borderId="1" xfId="0" applyNumberFormat="1" applyFont="1" applyFill="1" applyBorder="1" applyAlignment="1">
      <alignment horizontal="center" vertical="center" wrapText="1"/>
    </xf>
    <xf numFmtId="2" fontId="17" fillId="6" borderId="1" xfId="0" applyNumberFormat="1" applyFont="1" applyFill="1" applyBorder="1" applyAlignment="1">
      <alignment horizontal="center" vertical="center" wrapText="1"/>
    </xf>
    <xf numFmtId="49" fontId="17" fillId="6" borderId="1" xfId="9" applyNumberFormat="1" applyFont="1" applyFill="1" applyBorder="1" applyAlignment="1">
      <alignment horizontal="center" vertical="center" wrapText="1"/>
    </xf>
    <xf numFmtId="0" fontId="17" fillId="6" borderId="1" xfId="9" applyFont="1" applyFill="1" applyBorder="1" applyAlignment="1">
      <alignment horizontal="center" vertical="center" wrapText="1"/>
    </xf>
    <xf numFmtId="1" fontId="17" fillId="0" borderId="1" xfId="9" applyNumberFormat="1" applyFont="1" applyBorder="1" applyAlignment="1">
      <alignment horizontal="center" vertical="center" wrapText="1"/>
    </xf>
    <xf numFmtId="2" fontId="26" fillId="6" borderId="1" xfId="9" applyNumberFormat="1" applyFont="1" applyFill="1" applyBorder="1" applyAlignment="1">
      <alignment horizontal="center" vertical="center" wrapText="1"/>
    </xf>
    <xf numFmtId="0" fontId="17" fillId="6" borderId="1" xfId="9" applyFont="1" applyFill="1" applyBorder="1" applyAlignment="1">
      <alignment vertical="center" wrapText="1"/>
    </xf>
    <xf numFmtId="0" fontId="17" fillId="0" borderId="1" xfId="0" applyFont="1" applyBorder="1" applyAlignment="1">
      <alignment horizontal="center" vertical="center"/>
    </xf>
    <xf numFmtId="1" fontId="17" fillId="0" borderId="1" xfId="0" applyNumberFormat="1" applyFont="1" applyBorder="1" applyAlignment="1">
      <alignment horizontal="center" vertical="center"/>
    </xf>
    <xf numFmtId="1" fontId="17" fillId="6" borderId="1" xfId="9" applyNumberFormat="1" applyFont="1" applyFill="1" applyBorder="1" applyAlignment="1">
      <alignment horizontal="center" vertical="center" wrapText="1"/>
    </xf>
    <xf numFmtId="0" fontId="18" fillId="0" borderId="1" xfId="0" applyFont="1" applyBorder="1" applyAlignment="1">
      <alignment vertical="center" wrapText="1"/>
    </xf>
    <xf numFmtId="0" fontId="18" fillId="6" borderId="1" xfId="0" applyFont="1" applyFill="1" applyBorder="1" applyAlignment="1">
      <alignment horizontal="center" vertical="center"/>
    </xf>
    <xf numFmtId="0" fontId="23" fillId="0" borderId="0" xfId="0" applyFont="1" applyAlignment="1">
      <alignment horizontal="center" vertical="center"/>
    </xf>
    <xf numFmtId="0" fontId="17" fillId="6" borderId="0" xfId="0" applyFont="1" applyFill="1" applyAlignment="1">
      <alignment horizontal="center" vertical="center" wrapText="1"/>
    </xf>
    <xf numFmtId="0" fontId="31" fillId="6" borderId="0" xfId="0" applyFont="1" applyFill="1" applyAlignment="1">
      <alignment horizontal="left" vertical="top" wrapText="1"/>
    </xf>
    <xf numFmtId="0" fontId="12" fillId="0" borderId="1" xfId="0" applyFont="1" applyBorder="1" applyAlignment="1">
      <alignment horizontal="center" vertical="center" wrapText="1"/>
    </xf>
    <xf numFmtId="0" fontId="33" fillId="6" borderId="1" xfId="0" applyFont="1" applyFill="1" applyBorder="1" applyAlignment="1">
      <alignment horizontal="center" vertical="center" wrapText="1"/>
    </xf>
    <xf numFmtId="0" fontId="22" fillId="10" borderId="1" xfId="0" applyFont="1" applyFill="1" applyBorder="1" applyAlignment="1">
      <alignment horizontal="center" vertical="center"/>
    </xf>
    <xf numFmtId="0" fontId="17" fillId="10" borderId="1" xfId="0" applyFont="1" applyFill="1" applyBorder="1" applyAlignment="1">
      <alignment horizontal="center" vertical="center" wrapText="1"/>
    </xf>
    <xf numFmtId="0" fontId="33" fillId="6" borderId="6" xfId="0" applyFont="1" applyFill="1" applyBorder="1" applyAlignment="1">
      <alignment horizontal="center" vertical="center" wrapText="1"/>
    </xf>
    <xf numFmtId="0" fontId="15" fillId="0" borderId="0" xfId="24" applyFont="1" applyAlignment="1">
      <alignment vertical="center"/>
    </xf>
    <xf numFmtId="0" fontId="30" fillId="6" borderId="1" xfId="21" applyFont="1" applyFill="1" applyBorder="1" applyAlignment="1">
      <alignment horizontal="left" vertical="center" wrapText="1"/>
    </xf>
    <xf numFmtId="0" fontId="18" fillId="0" borderId="0" xfId="0" applyFont="1" applyAlignment="1">
      <alignment vertical="center"/>
    </xf>
    <xf numFmtId="0" fontId="0" fillId="0" borderId="0" xfId="0" applyAlignment="1">
      <alignment vertical="center"/>
    </xf>
    <xf numFmtId="166" fontId="9" fillId="11" borderId="1" xfId="0" applyNumberFormat="1" applyFont="1" applyFill="1" applyBorder="1" applyAlignment="1">
      <alignment horizontal="center" vertical="center"/>
    </xf>
    <xf numFmtId="167" fontId="12" fillId="0" borderId="1" xfId="0" applyNumberFormat="1" applyFont="1" applyBorder="1" applyAlignment="1">
      <alignment horizontal="center" vertical="center"/>
    </xf>
    <xf numFmtId="167" fontId="12" fillId="0" borderId="6" xfId="0" applyNumberFormat="1" applyFont="1" applyBorder="1" applyAlignment="1">
      <alignment horizontal="center" vertical="center"/>
    </xf>
    <xf numFmtId="167" fontId="17" fillId="0" borderId="1" xfId="0" applyNumberFormat="1" applyFont="1" applyBorder="1" applyAlignment="1">
      <alignment horizontal="center" vertical="center"/>
    </xf>
    <xf numFmtId="167" fontId="17" fillId="6" borderId="1" xfId="0" applyNumberFormat="1" applyFont="1" applyFill="1" applyBorder="1" applyAlignment="1">
      <alignment horizontal="center" vertical="center" wrapText="1"/>
    </xf>
    <xf numFmtId="0" fontId="15" fillId="0" borderId="0" xfId="24" applyFont="1" applyAlignment="1">
      <alignment horizontal="center" vertical="center"/>
    </xf>
    <xf numFmtId="0" fontId="0" fillId="0" borderId="0" xfId="0" applyAlignment="1">
      <alignment horizontal="center" vertical="center"/>
    </xf>
    <xf numFmtId="167" fontId="22" fillId="0" borderId="1" xfId="0" applyNumberFormat="1" applyFont="1" applyBorder="1" applyAlignment="1">
      <alignment horizontal="center" vertical="center"/>
    </xf>
    <xf numFmtId="167" fontId="9" fillId="11" borderId="1" xfId="0" applyNumberFormat="1" applyFont="1" applyFill="1" applyBorder="1" applyAlignment="1">
      <alignment horizontal="center" vertical="center"/>
    </xf>
    <xf numFmtId="0" fontId="17" fillId="6" borderId="1" xfId="21" applyFont="1" applyFill="1" applyBorder="1" applyAlignment="1">
      <alignment horizontal="center" vertical="center" wrapText="1"/>
    </xf>
    <xf numFmtId="0" fontId="33" fillId="6" borderId="1" xfId="0" applyFont="1" applyFill="1" applyBorder="1" applyAlignment="1">
      <alignment vertical="center" wrapText="1"/>
    </xf>
    <xf numFmtId="0" fontId="33" fillId="6" borderId="1" xfId="9" applyFont="1" applyFill="1" applyBorder="1" applyAlignment="1">
      <alignment vertical="center" wrapText="1"/>
    </xf>
    <xf numFmtId="167" fontId="0" fillId="0" borderId="0" xfId="0" applyNumberFormat="1"/>
    <xf numFmtId="49" fontId="33" fillId="6" borderId="1" xfId="9" applyNumberFormat="1" applyFont="1" applyFill="1" applyBorder="1" applyAlignment="1">
      <alignment horizontal="center" vertical="center" wrapText="1"/>
    </xf>
    <xf numFmtId="0" fontId="33" fillId="0" borderId="1" xfId="0" applyFont="1" applyBorder="1" applyAlignment="1">
      <alignment horizontal="center" vertical="center" wrapText="1"/>
    </xf>
    <xf numFmtId="0" fontId="33" fillId="6" borderId="1" xfId="9" applyFont="1" applyFill="1" applyBorder="1" applyAlignment="1">
      <alignment horizontal="center" vertical="center" wrapText="1"/>
    </xf>
    <xf numFmtId="0" fontId="36" fillId="0" borderId="1" xfId="0" applyFont="1" applyBorder="1" applyAlignment="1">
      <alignment horizontal="center" vertical="center"/>
    </xf>
    <xf numFmtId="0" fontId="37" fillId="0" borderId="1" xfId="0" applyFont="1" applyBorder="1" applyAlignment="1">
      <alignment horizontal="center" vertical="center"/>
    </xf>
    <xf numFmtId="167" fontId="33" fillId="0" borderId="1" xfId="0" applyNumberFormat="1" applyFont="1" applyBorder="1" applyAlignment="1">
      <alignment horizontal="center" vertical="center"/>
    </xf>
    <xf numFmtId="0" fontId="10" fillId="0" borderId="1" xfId="0" applyFont="1" applyBorder="1" applyAlignment="1">
      <alignment horizontal="center" vertical="center"/>
    </xf>
    <xf numFmtId="49" fontId="12" fillId="6" borderId="1" xfId="0" applyNumberFormat="1" applyFont="1" applyFill="1" applyBorder="1" applyAlignment="1">
      <alignment horizontal="left" vertical="center" wrapText="1"/>
    </xf>
    <xf numFmtId="49" fontId="11" fillId="6" borderId="1" xfId="0" applyNumberFormat="1" applyFont="1" applyFill="1" applyBorder="1" applyAlignment="1">
      <alignment horizontal="left" vertical="center" wrapText="1"/>
    </xf>
    <xf numFmtId="0" fontId="8" fillId="0" borderId="0" xfId="0" applyFont="1" applyAlignment="1">
      <alignment horizontal="right" wrapText="1"/>
    </xf>
    <xf numFmtId="49" fontId="15" fillId="0" borderId="0" xfId="0" applyNumberFormat="1" applyFont="1" applyAlignment="1">
      <alignment horizontal="center" vertical="center" wrapText="1"/>
    </xf>
    <xf numFmtId="0" fontId="15" fillId="0" borderId="0" xfId="0" applyFont="1" applyAlignment="1">
      <alignment horizontal="center" vertical="center" wrapText="1"/>
    </xf>
    <xf numFmtId="0" fontId="15" fillId="9" borderId="2" xfId="0" applyFont="1" applyFill="1" applyBorder="1" applyAlignment="1">
      <alignment horizontal="center" vertical="center" wrapText="1"/>
    </xf>
  </cellXfs>
  <cellStyles count="25">
    <cellStyle name="20% - Accent5 2" xfId="3" xr:uid="{00000000-0005-0000-0000-000006000000}"/>
    <cellStyle name="40% - Accent4 2" xfId="4" xr:uid="{00000000-0005-0000-0000-000007000000}"/>
    <cellStyle name="Comma" xfId="1" builtinId="3"/>
    <cellStyle name="Comma 2" xfId="5" xr:uid="{00000000-0005-0000-0000-000008000000}"/>
    <cellStyle name="Currency" xfId="2" builtinId="4"/>
    <cellStyle name="Currency 2" xfId="6" xr:uid="{00000000-0005-0000-0000-000009000000}"/>
    <cellStyle name="Excel Built-in Explanatory Text" xfId="24" xr:uid="{00000000-0005-0000-0000-00001B000000}"/>
    <cellStyle name="Good 2" xfId="7" xr:uid="{00000000-0005-0000-0000-00000A000000}"/>
    <cellStyle name="Neutral 2" xfId="8" xr:uid="{00000000-0005-0000-0000-00000B000000}"/>
    <cellStyle name="Normal" xfId="0" builtinId="0"/>
    <cellStyle name="Normal 10" xfId="9" xr:uid="{00000000-0005-0000-0000-00000C000000}"/>
    <cellStyle name="Normal 2" xfId="10" xr:uid="{00000000-0005-0000-0000-00000D000000}"/>
    <cellStyle name="Normal 2 2" xfId="11" xr:uid="{00000000-0005-0000-0000-00000E000000}"/>
    <cellStyle name="Normal 2 5" xfId="12" xr:uid="{00000000-0005-0000-0000-00000F000000}"/>
    <cellStyle name="Normal 3" xfId="13" xr:uid="{00000000-0005-0000-0000-000010000000}"/>
    <cellStyle name="Normal 3 2" xfId="14" xr:uid="{00000000-0005-0000-0000-000011000000}"/>
    <cellStyle name="Normal 4" xfId="15" xr:uid="{00000000-0005-0000-0000-000012000000}"/>
    <cellStyle name="Normal 5" xfId="16" xr:uid="{00000000-0005-0000-0000-000013000000}"/>
    <cellStyle name="Normal 5 2" xfId="17" xr:uid="{00000000-0005-0000-0000-000014000000}"/>
    <cellStyle name="Normal 6" xfId="18" xr:uid="{00000000-0005-0000-0000-000015000000}"/>
    <cellStyle name="Normal 7" xfId="19" xr:uid="{00000000-0005-0000-0000-000016000000}"/>
    <cellStyle name="Normal 8" xfId="20" xr:uid="{00000000-0005-0000-0000-000017000000}"/>
    <cellStyle name="Normal 8 2" xfId="21" xr:uid="{00000000-0005-0000-0000-000018000000}"/>
    <cellStyle name="Normal 9" xfId="22" xr:uid="{00000000-0005-0000-0000-000019000000}"/>
    <cellStyle name="Parasts 2" xfId="23"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9C6500"/>
      <rgbColor rgb="FF800080"/>
      <rgbColor rgb="FF008080"/>
      <rgbColor rgb="FFBFBFBF"/>
      <rgbColor rgb="FF808080"/>
      <rgbColor rgb="FF9999FF"/>
      <rgbColor rgb="FF993366"/>
      <rgbColor rgb="FFE2F0D9"/>
      <rgbColor rgb="FFDEEBF7"/>
      <rgbColor rgb="FF660066"/>
      <rgbColor rgb="FFFF8080"/>
      <rgbColor rgb="FF0066CC"/>
      <rgbColor rgb="FFFBE5D6"/>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E699"/>
      <rgbColor rgb="FF3366FF"/>
      <rgbColor rgb="FF33CCCC"/>
      <rgbColor rgb="FF92D050"/>
      <rgbColor rgb="FFFFCC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zoomScaleNormal="100" workbookViewId="0">
      <pane ySplit="7" topLeftCell="A8" activePane="bottomLeft" state="frozen"/>
      <selection pane="bottomLeft" activeCell="B16" sqref="B16"/>
    </sheetView>
  </sheetViews>
  <sheetFormatPr defaultColWidth="8.88671875" defaultRowHeight="13.5" customHeight="1" x14ac:dyDescent="0.25"/>
  <cols>
    <col min="1" max="1" width="8.109375" style="1" customWidth="1"/>
    <col min="2" max="2" width="98.109375" style="2" customWidth="1"/>
    <col min="3" max="16384" width="8.88671875" style="3"/>
  </cols>
  <sheetData>
    <row r="1" spans="1:2" ht="13.5" customHeight="1" x14ac:dyDescent="0.25">
      <c r="B1" s="129" t="s">
        <v>147</v>
      </c>
    </row>
    <row r="2" spans="1:2" ht="18.75" customHeight="1" x14ac:dyDescent="0.25">
      <c r="B2" s="129"/>
    </row>
    <row r="3" spans="1:2" ht="17.25" customHeight="1" x14ac:dyDescent="0.25">
      <c r="B3" s="129"/>
    </row>
    <row r="4" spans="1:2" ht="13.8" x14ac:dyDescent="0.25">
      <c r="B4" s="129"/>
    </row>
    <row r="7" spans="1:2" s="5" customFormat="1" ht="40.5" customHeight="1" x14ac:dyDescent="0.25">
      <c r="A7" s="4" t="s">
        <v>0</v>
      </c>
      <c r="B7" s="126" t="s">
        <v>1</v>
      </c>
    </row>
    <row r="8" spans="1:2" ht="35.25" customHeight="1" x14ac:dyDescent="0.25">
      <c r="A8" s="6">
        <v>1</v>
      </c>
      <c r="B8" s="127" t="s">
        <v>2</v>
      </c>
    </row>
    <row r="9" spans="1:2" ht="35.25" customHeight="1" x14ac:dyDescent="0.25">
      <c r="A9" s="6">
        <v>2</v>
      </c>
      <c r="B9" s="127" t="s">
        <v>92</v>
      </c>
    </row>
    <row r="10" spans="1:2" ht="35.25" customHeight="1" x14ac:dyDescent="0.25">
      <c r="A10" s="6">
        <v>3</v>
      </c>
      <c r="B10" s="127" t="s">
        <v>3</v>
      </c>
    </row>
    <row r="11" spans="1:2" ht="30" customHeight="1" x14ac:dyDescent="0.25">
      <c r="A11" s="7">
        <v>4</v>
      </c>
      <c r="B11" s="128" t="s">
        <v>4</v>
      </c>
    </row>
    <row r="12" spans="1:2" ht="24.75" customHeight="1" x14ac:dyDescent="0.25"/>
    <row r="13" spans="1:2" ht="13.8" x14ac:dyDescent="0.25">
      <c r="B13" s="9"/>
    </row>
    <row r="14" spans="1:2" ht="14.4" x14ac:dyDescent="0.3">
      <c r="B14" s="8" t="s">
        <v>131</v>
      </c>
    </row>
    <row r="15" spans="1:2" ht="13.8" x14ac:dyDescent="0.25">
      <c r="B15" s="10"/>
    </row>
    <row r="16" spans="1:2" ht="13.8" x14ac:dyDescent="0.25">
      <c r="B16" s="10"/>
    </row>
    <row r="17" spans="2:2" ht="13.8" x14ac:dyDescent="0.25">
      <c r="B17" s="9"/>
    </row>
    <row r="18" spans="2:2" ht="31.5" customHeight="1" x14ac:dyDescent="0.25"/>
  </sheetData>
  <mergeCells count="1">
    <mergeCell ref="B1:B4"/>
  </mergeCells>
  <pageMargins left="0.25" right="0.25" top="0.75" bottom="0.75" header="0.511811023622047" footer="0.511811023622047"/>
  <pageSetup paperSize="9"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N16"/>
  <sheetViews>
    <sheetView zoomScale="70" zoomScaleNormal="70" workbookViewId="0">
      <pane ySplit="4" topLeftCell="A14" activePane="bottomLeft" state="frozen"/>
      <selection pane="bottomLeft" activeCell="K14" sqref="K14:K16"/>
    </sheetView>
  </sheetViews>
  <sheetFormatPr defaultColWidth="8.5546875" defaultRowHeight="14.25" customHeight="1" x14ac:dyDescent="0.3"/>
  <cols>
    <col min="2" max="2" width="21.44140625" customWidth="1"/>
    <col min="3" max="3" width="59.33203125" customWidth="1"/>
    <col min="4" max="4" width="14.44140625" customWidth="1"/>
    <col min="5" max="5" width="19.109375" customWidth="1"/>
    <col min="6" max="6" width="16.6640625" customWidth="1"/>
    <col min="7" max="7" width="26.5546875" customWidth="1"/>
    <col min="8" max="8" width="14" customWidth="1"/>
    <col min="9" max="9" width="17.6640625" customWidth="1"/>
    <col min="10" max="10" width="17.88671875" customWidth="1"/>
    <col min="11" max="11" width="20.88671875" customWidth="1"/>
    <col min="12" max="12" width="11.88671875" customWidth="1"/>
  </cols>
  <sheetData>
    <row r="1" spans="1:14" ht="14.25" customHeight="1" x14ac:dyDescent="0.3">
      <c r="A1" s="130" t="s">
        <v>5</v>
      </c>
      <c r="B1" s="130"/>
      <c r="C1" s="130"/>
      <c r="D1" s="130"/>
      <c r="E1" s="130"/>
      <c r="F1" s="130"/>
      <c r="G1" s="130"/>
      <c r="H1" s="130"/>
      <c r="I1" s="130"/>
      <c r="J1" s="130"/>
      <c r="K1" s="130"/>
    </row>
    <row r="2" spans="1:14" ht="15" customHeight="1" x14ac:dyDescent="0.3">
      <c r="A2" s="131" t="s">
        <v>108</v>
      </c>
      <c r="B2" s="131"/>
      <c r="C2" s="131"/>
      <c r="D2" s="131"/>
      <c r="E2" s="131"/>
      <c r="F2" s="131"/>
      <c r="G2" s="131"/>
      <c r="H2" s="131"/>
      <c r="I2" s="131"/>
      <c r="J2" s="131"/>
      <c r="K2" s="131"/>
    </row>
    <row r="3" spans="1:14" ht="14.4" x14ac:dyDescent="0.3">
      <c r="A3" s="11"/>
      <c r="B3" s="11"/>
      <c r="C3" s="11"/>
      <c r="D3" s="11"/>
      <c r="E3" s="11"/>
      <c r="F3" s="11"/>
      <c r="G3" s="11"/>
      <c r="H3" s="11"/>
      <c r="I3" s="11"/>
      <c r="J3" s="11"/>
      <c r="K3" s="3"/>
    </row>
    <row r="4" spans="1:14" ht="87" customHeight="1" x14ac:dyDescent="0.3">
      <c r="A4" s="12" t="s">
        <v>6</v>
      </c>
      <c r="B4" s="13" t="s">
        <v>7</v>
      </c>
      <c r="C4" s="13" t="s">
        <v>8</v>
      </c>
      <c r="D4" s="13" t="s">
        <v>9</v>
      </c>
      <c r="E4" s="13" t="s">
        <v>59</v>
      </c>
      <c r="F4" s="14" t="s">
        <v>10</v>
      </c>
      <c r="G4" s="15" t="s">
        <v>11</v>
      </c>
      <c r="H4" s="15" t="s">
        <v>12</v>
      </c>
      <c r="I4" s="15" t="s">
        <v>13</v>
      </c>
      <c r="J4" s="15" t="s">
        <v>14</v>
      </c>
      <c r="K4" s="15" t="s">
        <v>15</v>
      </c>
    </row>
    <row r="5" spans="1:14" ht="14.4" x14ac:dyDescent="0.3">
      <c r="A5" s="16" t="s">
        <v>16</v>
      </c>
      <c r="B5" s="17">
        <v>2</v>
      </c>
      <c r="C5" s="17">
        <v>3</v>
      </c>
      <c r="D5" s="17">
        <v>4</v>
      </c>
      <c r="E5" s="17">
        <v>5</v>
      </c>
      <c r="F5" s="18">
        <v>6</v>
      </c>
      <c r="G5" s="18">
        <v>7</v>
      </c>
      <c r="H5" s="18">
        <v>8</v>
      </c>
      <c r="I5" s="18">
        <v>9</v>
      </c>
      <c r="J5" s="19">
        <v>10</v>
      </c>
      <c r="K5" s="18" t="s">
        <v>17</v>
      </c>
    </row>
    <row r="6" spans="1:14" ht="27" customHeight="1" x14ac:dyDescent="0.3">
      <c r="A6" s="132" t="s">
        <v>18</v>
      </c>
      <c r="B6" s="132"/>
      <c r="C6" s="132"/>
      <c r="D6" s="132"/>
      <c r="E6" s="132"/>
      <c r="F6" s="132"/>
      <c r="G6" s="132"/>
      <c r="H6" s="132"/>
      <c r="I6" s="132"/>
      <c r="J6" s="132"/>
      <c r="K6" s="132"/>
    </row>
    <row r="7" spans="1:14" ht="144" customHeight="1" x14ac:dyDescent="0.3">
      <c r="A7" s="20" t="s">
        <v>19</v>
      </c>
      <c r="B7" s="41" t="s">
        <v>20</v>
      </c>
      <c r="C7" s="41" t="s">
        <v>126</v>
      </c>
      <c r="D7" s="21" t="s">
        <v>27</v>
      </c>
      <c r="E7" s="21">
        <v>15</v>
      </c>
      <c r="F7" s="22" t="s">
        <v>21</v>
      </c>
      <c r="G7" s="23"/>
      <c r="H7" s="24"/>
      <c r="I7" s="25"/>
      <c r="J7" s="108"/>
      <c r="K7" s="108">
        <f>E7*J7</f>
        <v>0</v>
      </c>
      <c r="L7" s="26"/>
    </row>
    <row r="8" spans="1:14" ht="90" customHeight="1" x14ac:dyDescent="0.3">
      <c r="A8" s="20" t="s">
        <v>22</v>
      </c>
      <c r="B8" s="98" t="s">
        <v>81</v>
      </c>
      <c r="C8" s="41" t="s">
        <v>127</v>
      </c>
      <c r="D8" s="21" t="s">
        <v>23</v>
      </c>
      <c r="E8" s="21">
        <v>25</v>
      </c>
      <c r="F8" s="22" t="s">
        <v>21</v>
      </c>
      <c r="G8" s="23"/>
      <c r="H8" s="24"/>
      <c r="I8" s="25"/>
      <c r="J8" s="108"/>
      <c r="K8" s="108">
        <f t="shared" ref="K8:K15" si="0">E8*J8</f>
        <v>0</v>
      </c>
      <c r="L8" s="27"/>
    </row>
    <row r="9" spans="1:14" ht="141" customHeight="1" x14ac:dyDescent="0.3">
      <c r="A9" s="20" t="s">
        <v>24</v>
      </c>
      <c r="B9" s="98" t="s">
        <v>82</v>
      </c>
      <c r="C9" s="41" t="s">
        <v>128</v>
      </c>
      <c r="D9" s="21" t="s">
        <v>27</v>
      </c>
      <c r="E9" s="21">
        <v>15</v>
      </c>
      <c r="F9" s="22" t="s">
        <v>21</v>
      </c>
      <c r="G9" s="28"/>
      <c r="H9" s="24"/>
      <c r="I9" s="29"/>
      <c r="J9" s="108"/>
      <c r="K9" s="108">
        <f t="shared" si="0"/>
        <v>0</v>
      </c>
      <c r="L9" s="27"/>
    </row>
    <row r="10" spans="1:14" ht="124.8" x14ac:dyDescent="0.3">
      <c r="A10" s="20" t="s">
        <v>25</v>
      </c>
      <c r="B10" s="30" t="s">
        <v>26</v>
      </c>
      <c r="C10" s="30" t="s">
        <v>88</v>
      </c>
      <c r="D10" s="30" t="s">
        <v>27</v>
      </c>
      <c r="E10" s="31">
        <v>6</v>
      </c>
      <c r="F10" s="32" t="s">
        <v>21</v>
      </c>
      <c r="G10" s="33"/>
      <c r="H10" s="24"/>
      <c r="I10" s="34"/>
      <c r="J10" s="108"/>
      <c r="K10" s="108">
        <f t="shared" si="0"/>
        <v>0</v>
      </c>
    </row>
    <row r="11" spans="1:14" ht="92.25" customHeight="1" x14ac:dyDescent="0.3">
      <c r="A11" s="20" t="s">
        <v>28</v>
      </c>
      <c r="B11" s="30" t="s">
        <v>29</v>
      </c>
      <c r="C11" s="30" t="s">
        <v>83</v>
      </c>
      <c r="D11" s="30" t="s">
        <v>27</v>
      </c>
      <c r="E11" s="31">
        <v>12</v>
      </c>
      <c r="F11" s="32" t="s">
        <v>21</v>
      </c>
      <c r="G11" s="33"/>
      <c r="H11" s="24"/>
      <c r="I11" s="34"/>
      <c r="J11" s="108"/>
      <c r="K11" s="108">
        <f t="shared" si="0"/>
        <v>0</v>
      </c>
    </row>
    <row r="12" spans="1:14" ht="115.8" customHeight="1" x14ac:dyDescent="0.3">
      <c r="A12" s="20" t="s">
        <v>30</v>
      </c>
      <c r="B12" s="30" t="s">
        <v>80</v>
      </c>
      <c r="C12" s="30" t="s">
        <v>84</v>
      </c>
      <c r="D12" s="30" t="s">
        <v>27</v>
      </c>
      <c r="E12" s="31">
        <v>12</v>
      </c>
      <c r="F12" s="32" t="s">
        <v>21</v>
      </c>
      <c r="G12" s="33"/>
      <c r="H12" s="24"/>
      <c r="I12" s="34"/>
      <c r="J12" s="108"/>
      <c r="K12" s="108">
        <f t="shared" si="0"/>
        <v>0</v>
      </c>
    </row>
    <row r="13" spans="1:14" ht="88.5" customHeight="1" x14ac:dyDescent="0.3">
      <c r="A13" s="20" t="s">
        <v>31</v>
      </c>
      <c r="B13" s="30" t="s">
        <v>32</v>
      </c>
      <c r="C13" s="30" t="s">
        <v>85</v>
      </c>
      <c r="D13" s="30" t="s">
        <v>27</v>
      </c>
      <c r="E13" s="31">
        <v>12</v>
      </c>
      <c r="F13" s="32" t="s">
        <v>21</v>
      </c>
      <c r="G13" s="33"/>
      <c r="H13" s="24"/>
      <c r="I13" s="34"/>
      <c r="J13" s="108"/>
      <c r="K13" s="108">
        <f t="shared" si="0"/>
        <v>0</v>
      </c>
    </row>
    <row r="14" spans="1:14" ht="151.5" customHeight="1" x14ac:dyDescent="0.3">
      <c r="A14" s="35" t="s">
        <v>33</v>
      </c>
      <c r="B14" s="36" t="s">
        <v>34</v>
      </c>
      <c r="C14" s="102" t="s">
        <v>87</v>
      </c>
      <c r="D14" s="36" t="s">
        <v>57</v>
      </c>
      <c r="E14" s="37">
        <v>400</v>
      </c>
      <c r="F14" s="38">
        <v>80</v>
      </c>
      <c r="G14" s="39"/>
      <c r="H14" s="40"/>
      <c r="J14" s="109"/>
      <c r="K14" s="108"/>
    </row>
    <row r="15" spans="1:14" ht="104.4" customHeight="1" x14ac:dyDescent="0.3">
      <c r="A15" s="20" t="s">
        <v>35</v>
      </c>
      <c r="B15" s="30" t="s">
        <v>36</v>
      </c>
      <c r="C15" s="99" t="s">
        <v>86</v>
      </c>
      <c r="D15" s="30" t="s">
        <v>57</v>
      </c>
      <c r="E15" s="100">
        <v>2500</v>
      </c>
      <c r="F15" s="101">
        <v>250</v>
      </c>
      <c r="G15" s="22"/>
      <c r="H15" s="42"/>
      <c r="I15" s="22"/>
      <c r="J15" s="108"/>
      <c r="K15" s="108"/>
      <c r="L15" s="43"/>
      <c r="M15" s="44"/>
      <c r="N15" s="45"/>
    </row>
    <row r="16" spans="1:14" ht="22.2" customHeight="1" x14ac:dyDescent="0.3">
      <c r="K16" s="107"/>
    </row>
  </sheetData>
  <mergeCells count="3">
    <mergeCell ref="A1:K1"/>
    <mergeCell ref="A2:K2"/>
    <mergeCell ref="A6:K6"/>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zoomScale="70" zoomScaleNormal="70" workbookViewId="0">
      <pane ySplit="4" topLeftCell="A23" activePane="bottomLeft" state="frozen"/>
      <selection pane="bottomLeft" activeCell="K23" sqref="K23:K27"/>
    </sheetView>
  </sheetViews>
  <sheetFormatPr defaultColWidth="8.5546875" defaultRowHeight="14.25" customHeight="1" x14ac:dyDescent="0.3"/>
  <cols>
    <col min="1" max="1" width="8.5546875" style="113"/>
    <col min="2" max="2" width="31" customWidth="1"/>
    <col min="3" max="3" width="68.109375" style="106" customWidth="1"/>
    <col min="4" max="4" width="14.44140625" customWidth="1"/>
    <col min="5" max="5" width="19.109375" customWidth="1"/>
    <col min="6" max="6" width="16.6640625" style="46" customWidth="1"/>
    <col min="7" max="7" width="26.5546875" customWidth="1"/>
    <col min="8" max="8" width="14" style="47" customWidth="1"/>
    <col min="9" max="9" width="17.6640625" customWidth="1"/>
    <col min="10" max="10" width="17.88671875" customWidth="1"/>
    <col min="11" max="11" width="20.88671875" customWidth="1"/>
  </cols>
  <sheetData>
    <row r="1" spans="1:11" ht="14.25" customHeight="1" x14ac:dyDescent="0.3">
      <c r="A1" s="130" t="s">
        <v>5</v>
      </c>
      <c r="B1" s="130"/>
      <c r="C1" s="130"/>
      <c r="D1" s="130"/>
      <c r="E1" s="130"/>
      <c r="F1" s="130"/>
      <c r="G1" s="130"/>
      <c r="H1" s="130"/>
      <c r="I1" s="130"/>
      <c r="J1" s="130"/>
      <c r="K1" s="130"/>
    </row>
    <row r="2" spans="1:11" ht="15" customHeight="1" x14ac:dyDescent="0.3">
      <c r="A2" s="131" t="s">
        <v>108</v>
      </c>
      <c r="B2" s="131"/>
      <c r="C2" s="131"/>
      <c r="D2" s="131"/>
      <c r="E2" s="131"/>
      <c r="F2" s="131"/>
      <c r="G2" s="131"/>
      <c r="H2" s="131"/>
      <c r="I2" s="131"/>
      <c r="J2" s="131"/>
      <c r="K2" s="131"/>
    </row>
    <row r="3" spans="1:11" ht="14.4" x14ac:dyDescent="0.3">
      <c r="A3" s="112"/>
      <c r="B3" s="11"/>
      <c r="C3" s="103"/>
      <c r="D3" s="11"/>
      <c r="E3" s="11"/>
      <c r="F3" s="11"/>
      <c r="G3" s="11"/>
      <c r="H3" s="11"/>
      <c r="I3" s="11"/>
      <c r="J3" s="11"/>
      <c r="K3" s="3"/>
    </row>
    <row r="4" spans="1:11" ht="81.599999999999994" customHeight="1" x14ac:dyDescent="0.3">
      <c r="A4" s="48" t="s">
        <v>6</v>
      </c>
      <c r="B4" s="49" t="s">
        <v>7</v>
      </c>
      <c r="C4" s="49" t="s">
        <v>8</v>
      </c>
      <c r="D4" s="49" t="s">
        <v>9</v>
      </c>
      <c r="E4" s="49" t="s">
        <v>59</v>
      </c>
      <c r="F4" s="50" t="s">
        <v>10</v>
      </c>
      <c r="G4" s="51" t="s">
        <v>11</v>
      </c>
      <c r="H4" s="51" t="s">
        <v>12</v>
      </c>
      <c r="I4" s="51" t="s">
        <v>13</v>
      </c>
      <c r="J4" s="51" t="s">
        <v>14</v>
      </c>
      <c r="K4" s="51" t="s">
        <v>15</v>
      </c>
    </row>
    <row r="5" spans="1:11" ht="14.4" x14ac:dyDescent="0.3">
      <c r="A5" s="16" t="s">
        <v>16</v>
      </c>
      <c r="B5" s="17">
        <v>2</v>
      </c>
      <c r="C5" s="17">
        <v>3</v>
      </c>
      <c r="D5" s="17">
        <v>4</v>
      </c>
      <c r="E5" s="17">
        <v>5</v>
      </c>
      <c r="F5" s="18">
        <v>6</v>
      </c>
      <c r="G5" s="18">
        <v>7</v>
      </c>
      <c r="H5" s="18">
        <v>8</v>
      </c>
      <c r="I5" s="18">
        <v>9</v>
      </c>
      <c r="J5" s="19">
        <v>10</v>
      </c>
      <c r="K5" s="18" t="s">
        <v>17</v>
      </c>
    </row>
    <row r="6" spans="1:11" ht="27" customHeight="1" x14ac:dyDescent="0.3">
      <c r="A6" s="132" t="s">
        <v>109</v>
      </c>
      <c r="B6" s="132"/>
      <c r="C6" s="132"/>
      <c r="D6" s="132"/>
      <c r="E6" s="132"/>
      <c r="F6" s="132"/>
      <c r="G6" s="132"/>
      <c r="H6" s="132"/>
      <c r="I6" s="132"/>
      <c r="J6" s="132"/>
      <c r="K6" s="132"/>
    </row>
    <row r="7" spans="1:11" ht="123" customHeight="1" x14ac:dyDescent="0.3">
      <c r="A7" s="28">
        <v>2.1</v>
      </c>
      <c r="B7" s="52" t="s">
        <v>91</v>
      </c>
      <c r="C7" s="52" t="s">
        <v>93</v>
      </c>
      <c r="D7" s="53" t="s">
        <v>37</v>
      </c>
      <c r="E7" s="54">
        <v>900</v>
      </c>
      <c r="F7" s="53">
        <v>100</v>
      </c>
      <c r="G7" s="28"/>
      <c r="H7" s="55"/>
      <c r="I7" s="28"/>
      <c r="J7" s="110"/>
      <c r="K7" s="110">
        <f>E7*J7</f>
        <v>0</v>
      </c>
    </row>
    <row r="8" spans="1:11" ht="169.2" customHeight="1" x14ac:dyDescent="0.3">
      <c r="A8" s="28">
        <v>2.2000000000000002</v>
      </c>
      <c r="B8" s="52" t="s">
        <v>94</v>
      </c>
      <c r="C8" s="52" t="s">
        <v>96</v>
      </c>
      <c r="D8" s="53" t="s">
        <v>37</v>
      </c>
      <c r="E8" s="54">
        <v>1200</v>
      </c>
      <c r="F8" s="53">
        <v>400</v>
      </c>
      <c r="G8" s="56"/>
      <c r="H8" s="55"/>
      <c r="I8" s="28"/>
      <c r="J8" s="110"/>
      <c r="K8" s="110">
        <f t="shared" ref="K8:K26" si="0">E8*J8</f>
        <v>0</v>
      </c>
    </row>
    <row r="9" spans="1:11" ht="191.25" customHeight="1" x14ac:dyDescent="0.3">
      <c r="A9" s="28">
        <v>2.2999999999999998</v>
      </c>
      <c r="B9" s="52" t="s">
        <v>95</v>
      </c>
      <c r="C9" s="52" t="s">
        <v>97</v>
      </c>
      <c r="D9" s="53" t="s">
        <v>37</v>
      </c>
      <c r="E9" s="57">
        <v>6000</v>
      </c>
      <c r="F9" s="53">
        <v>500</v>
      </c>
      <c r="G9" s="33"/>
      <c r="H9" s="55"/>
      <c r="I9" s="28"/>
      <c r="J9" s="110"/>
      <c r="K9" s="110">
        <f t="shared" si="0"/>
        <v>0</v>
      </c>
    </row>
    <row r="10" spans="1:11" ht="138" customHeight="1" x14ac:dyDescent="0.3">
      <c r="A10" s="28" t="s">
        <v>38</v>
      </c>
      <c r="B10" s="52" t="s">
        <v>98</v>
      </c>
      <c r="C10" s="52" t="s">
        <v>99</v>
      </c>
      <c r="D10" s="53" t="s">
        <v>37</v>
      </c>
      <c r="E10" s="57">
        <v>1200</v>
      </c>
      <c r="F10" s="53">
        <v>100</v>
      </c>
      <c r="G10" s="28"/>
      <c r="H10" s="55"/>
      <c r="I10" s="28"/>
      <c r="J10" s="110"/>
      <c r="K10" s="110">
        <f t="shared" si="0"/>
        <v>0</v>
      </c>
    </row>
    <row r="11" spans="1:11" ht="75" customHeight="1" x14ac:dyDescent="0.3">
      <c r="A11" s="28">
        <v>2.5</v>
      </c>
      <c r="B11" s="52" t="s">
        <v>100</v>
      </c>
      <c r="C11" s="52" t="s">
        <v>101</v>
      </c>
      <c r="D11" s="53" t="s">
        <v>49</v>
      </c>
      <c r="E11" s="57">
        <v>7000</v>
      </c>
      <c r="F11" s="53">
        <v>200</v>
      </c>
      <c r="G11" s="33"/>
      <c r="H11" s="55"/>
      <c r="I11" s="28"/>
      <c r="J11" s="110"/>
      <c r="K11" s="110">
        <f t="shared" si="0"/>
        <v>0</v>
      </c>
    </row>
    <row r="12" spans="1:11" s="3" customFormat="1" ht="98.4" customHeight="1" x14ac:dyDescent="0.25">
      <c r="A12" s="28">
        <v>2.6</v>
      </c>
      <c r="B12" s="59" t="s">
        <v>39</v>
      </c>
      <c r="C12" s="60" t="s">
        <v>122</v>
      </c>
      <c r="D12" s="21" t="s">
        <v>37</v>
      </c>
      <c r="E12" s="61">
        <v>4800</v>
      </c>
      <c r="F12" s="41">
        <v>2400</v>
      </c>
      <c r="G12" s="33"/>
      <c r="H12" s="55"/>
      <c r="I12" s="22"/>
      <c r="J12" s="110"/>
      <c r="K12" s="110">
        <f t="shared" si="0"/>
        <v>0</v>
      </c>
    </row>
    <row r="13" spans="1:11" s="3" customFormat="1" ht="46.5" customHeight="1" x14ac:dyDescent="0.25">
      <c r="A13" s="28">
        <v>2.7</v>
      </c>
      <c r="B13" s="62" t="s">
        <v>40</v>
      </c>
      <c r="C13" s="63" t="s">
        <v>41</v>
      </c>
      <c r="D13" s="64" t="s">
        <v>42</v>
      </c>
      <c r="E13" s="65">
        <v>80</v>
      </c>
      <c r="F13" s="32">
        <v>40</v>
      </c>
      <c r="G13" s="33"/>
      <c r="H13" s="55"/>
      <c r="I13" s="66"/>
      <c r="J13" s="110"/>
      <c r="K13" s="110">
        <f t="shared" si="0"/>
        <v>0</v>
      </c>
    </row>
    <row r="14" spans="1:11" s="3" customFormat="1" ht="43.5" customHeight="1" x14ac:dyDescent="0.25">
      <c r="A14" s="28" t="s">
        <v>43</v>
      </c>
      <c r="B14" s="62" t="s">
        <v>44</v>
      </c>
      <c r="C14" s="104" t="s">
        <v>45</v>
      </c>
      <c r="D14" s="64" t="s">
        <v>42</v>
      </c>
      <c r="E14" s="65">
        <v>80</v>
      </c>
      <c r="F14" s="116">
        <v>40</v>
      </c>
      <c r="G14" s="33"/>
      <c r="H14" s="55"/>
      <c r="I14" s="66"/>
      <c r="J14" s="110"/>
      <c r="K14" s="110">
        <f t="shared" si="0"/>
        <v>0</v>
      </c>
    </row>
    <row r="15" spans="1:11" s="3" customFormat="1" ht="70.8" customHeight="1" x14ac:dyDescent="0.25">
      <c r="A15" s="28" t="s">
        <v>46</v>
      </c>
      <c r="B15" s="67" t="s">
        <v>47</v>
      </c>
      <c r="C15" s="68" t="s">
        <v>48</v>
      </c>
      <c r="D15" s="64" t="s">
        <v>49</v>
      </c>
      <c r="E15" s="65">
        <v>150</v>
      </c>
      <c r="F15" s="32">
        <v>50</v>
      </c>
      <c r="G15" s="33"/>
      <c r="H15" s="55"/>
      <c r="I15" s="66"/>
      <c r="J15" s="110"/>
      <c r="K15" s="110">
        <f t="shared" si="0"/>
        <v>0</v>
      </c>
    </row>
    <row r="16" spans="1:11" s="3" customFormat="1" ht="72.599999999999994" customHeight="1" x14ac:dyDescent="0.25">
      <c r="A16" s="58">
        <v>2.1</v>
      </c>
      <c r="B16" s="67" t="s">
        <v>50</v>
      </c>
      <c r="C16" s="68" t="s">
        <v>51</v>
      </c>
      <c r="D16" s="64" t="s">
        <v>49</v>
      </c>
      <c r="E16" s="65">
        <v>300</v>
      </c>
      <c r="F16" s="32">
        <v>100</v>
      </c>
      <c r="G16" s="33"/>
      <c r="H16" s="55"/>
      <c r="I16" s="66"/>
      <c r="J16" s="110"/>
      <c r="K16" s="110">
        <f t="shared" si="0"/>
        <v>0</v>
      </c>
    </row>
    <row r="17" spans="1:17" s="3" customFormat="1" ht="51" customHeight="1" x14ac:dyDescent="0.25">
      <c r="A17" s="28">
        <v>2.11</v>
      </c>
      <c r="B17" s="67" t="s">
        <v>52</v>
      </c>
      <c r="C17" s="67" t="s">
        <v>102</v>
      </c>
      <c r="D17" s="64" t="s">
        <v>42</v>
      </c>
      <c r="E17" s="69">
        <v>4.5</v>
      </c>
      <c r="F17" s="41">
        <v>1.5</v>
      </c>
      <c r="G17" s="33"/>
      <c r="H17" s="55"/>
      <c r="I17" s="66"/>
      <c r="J17" s="110"/>
      <c r="K17" s="110">
        <f t="shared" si="0"/>
        <v>0</v>
      </c>
    </row>
    <row r="18" spans="1:17" s="3" customFormat="1" ht="56.4" customHeight="1" x14ac:dyDescent="0.25">
      <c r="A18" s="28">
        <v>2.12</v>
      </c>
      <c r="B18" s="67" t="s">
        <v>53</v>
      </c>
      <c r="C18" s="67" t="s">
        <v>54</v>
      </c>
      <c r="D18" s="64" t="s">
        <v>42</v>
      </c>
      <c r="E18" s="69">
        <v>4.5</v>
      </c>
      <c r="F18" s="41">
        <v>1.5</v>
      </c>
      <c r="G18" s="33"/>
      <c r="H18" s="55"/>
      <c r="I18" s="66"/>
      <c r="J18" s="110"/>
      <c r="K18" s="110">
        <f t="shared" si="0"/>
        <v>0</v>
      </c>
    </row>
    <row r="19" spans="1:17" s="3" customFormat="1" ht="49.8" customHeight="1" x14ac:dyDescent="0.25">
      <c r="A19" s="28">
        <v>2.13</v>
      </c>
      <c r="B19" s="67" t="s">
        <v>55</v>
      </c>
      <c r="C19" s="63" t="s">
        <v>123</v>
      </c>
      <c r="D19" s="64" t="s">
        <v>42</v>
      </c>
      <c r="E19" s="70">
        <v>45</v>
      </c>
      <c r="F19" s="32">
        <v>15</v>
      </c>
      <c r="G19" s="33"/>
      <c r="H19" s="55"/>
      <c r="I19" s="66"/>
      <c r="J19" s="110"/>
      <c r="K19" s="110">
        <f t="shared" si="0"/>
        <v>0</v>
      </c>
    </row>
    <row r="20" spans="1:17" s="3" customFormat="1" ht="42" customHeight="1" x14ac:dyDescent="0.25">
      <c r="A20" s="28">
        <v>2.14</v>
      </c>
      <c r="B20" s="71" t="s">
        <v>56</v>
      </c>
      <c r="C20" s="60" t="s">
        <v>90</v>
      </c>
      <c r="D20" s="21" t="s">
        <v>57</v>
      </c>
      <c r="E20" s="72">
        <v>12</v>
      </c>
      <c r="F20" s="41">
        <v>6</v>
      </c>
      <c r="G20" s="33"/>
      <c r="H20" s="55"/>
      <c r="I20" s="22"/>
      <c r="J20" s="110"/>
      <c r="K20" s="110">
        <f t="shared" si="0"/>
        <v>0</v>
      </c>
    </row>
    <row r="21" spans="1:17" s="3" customFormat="1" ht="42" customHeight="1" x14ac:dyDescent="0.25">
      <c r="A21" s="58">
        <v>2.15</v>
      </c>
      <c r="B21" s="73" t="s">
        <v>104</v>
      </c>
      <c r="C21" s="60" t="s">
        <v>106</v>
      </c>
      <c r="D21" s="21" t="s">
        <v>57</v>
      </c>
      <c r="E21" s="72">
        <v>80</v>
      </c>
      <c r="F21" s="41">
        <v>80</v>
      </c>
      <c r="G21" s="33"/>
      <c r="H21" s="55"/>
      <c r="I21" s="22"/>
      <c r="J21" s="110"/>
      <c r="K21" s="110">
        <f t="shared" si="0"/>
        <v>0</v>
      </c>
    </row>
    <row r="22" spans="1:17" s="3" customFormat="1" ht="42" customHeight="1" x14ac:dyDescent="0.25">
      <c r="A22" s="28">
        <v>2.16</v>
      </c>
      <c r="B22" s="73" t="s">
        <v>104</v>
      </c>
      <c r="C22" s="60" t="s">
        <v>107</v>
      </c>
      <c r="D22" s="21" t="s">
        <v>57</v>
      </c>
      <c r="E22" s="72">
        <v>80</v>
      </c>
      <c r="F22" s="41">
        <v>80</v>
      </c>
      <c r="G22" s="33"/>
      <c r="H22" s="55"/>
      <c r="I22" s="22"/>
      <c r="J22" s="110"/>
      <c r="K22" s="110">
        <f t="shared" si="0"/>
        <v>0</v>
      </c>
    </row>
    <row r="23" spans="1:17" ht="42" customHeight="1" x14ac:dyDescent="0.3">
      <c r="A23" s="28">
        <v>2.17</v>
      </c>
      <c r="B23" s="73" t="s">
        <v>105</v>
      </c>
      <c r="C23" s="60" t="s">
        <v>103</v>
      </c>
      <c r="D23" s="21" t="s">
        <v>57</v>
      </c>
      <c r="E23" s="72">
        <v>160</v>
      </c>
      <c r="F23" s="41" t="s">
        <v>21</v>
      </c>
      <c r="G23" s="33"/>
      <c r="H23" s="55"/>
      <c r="I23" s="22"/>
      <c r="J23" s="110"/>
      <c r="K23" s="110"/>
    </row>
    <row r="24" spans="1:17" ht="101.4" customHeight="1" x14ac:dyDescent="0.3">
      <c r="A24" s="74">
        <v>2.1800000000000002</v>
      </c>
      <c r="B24" s="60" t="s">
        <v>110</v>
      </c>
      <c r="C24" s="60" t="s">
        <v>113</v>
      </c>
      <c r="D24" s="41" t="s">
        <v>37</v>
      </c>
      <c r="E24" s="32">
        <v>300</v>
      </c>
      <c r="F24" s="41">
        <v>50</v>
      </c>
      <c r="G24" s="41"/>
      <c r="H24" s="55"/>
      <c r="I24" s="75"/>
      <c r="J24" s="111"/>
      <c r="K24" s="110"/>
      <c r="L24" s="76"/>
      <c r="M24" s="76"/>
      <c r="N24" s="76"/>
      <c r="O24" s="76"/>
      <c r="P24" s="76"/>
      <c r="Q24" s="76"/>
    </row>
    <row r="25" spans="1:17" ht="96" customHeight="1" x14ac:dyDescent="0.3">
      <c r="A25" s="74">
        <v>2.19</v>
      </c>
      <c r="B25" s="60" t="s">
        <v>111</v>
      </c>
      <c r="C25" s="60" t="s">
        <v>114</v>
      </c>
      <c r="D25" s="41" t="s">
        <v>37</v>
      </c>
      <c r="E25" s="32">
        <v>300</v>
      </c>
      <c r="F25" s="41">
        <v>50</v>
      </c>
      <c r="G25" s="41"/>
      <c r="H25" s="55"/>
      <c r="I25" s="75"/>
      <c r="J25" s="111"/>
      <c r="K25" s="110"/>
      <c r="L25" s="76"/>
      <c r="M25" s="76"/>
      <c r="N25" s="76"/>
      <c r="O25" s="76"/>
      <c r="P25" s="76"/>
      <c r="Q25" s="76"/>
    </row>
    <row r="26" spans="1:17" ht="117" customHeight="1" x14ac:dyDescent="0.3">
      <c r="A26" s="28" t="s">
        <v>58</v>
      </c>
      <c r="B26" s="60" t="s">
        <v>112</v>
      </c>
      <c r="C26" s="60" t="s">
        <v>115</v>
      </c>
      <c r="D26" s="41" t="s">
        <v>37</v>
      </c>
      <c r="E26" s="32">
        <v>150</v>
      </c>
      <c r="F26" s="28">
        <v>50</v>
      </c>
      <c r="G26" s="33"/>
      <c r="H26" s="55"/>
      <c r="I26" s="28"/>
      <c r="J26" s="110"/>
      <c r="K26" s="110"/>
    </row>
    <row r="27" spans="1:17" ht="14.4" x14ac:dyDescent="0.3">
      <c r="A27" s="78"/>
      <c r="B27" s="39"/>
      <c r="C27" s="105"/>
      <c r="D27" s="39"/>
      <c r="E27" s="39"/>
      <c r="F27" s="77"/>
      <c r="G27" s="39"/>
      <c r="I27" s="39"/>
      <c r="J27" s="39"/>
      <c r="K27" s="107"/>
    </row>
  </sheetData>
  <mergeCells count="3">
    <mergeCell ref="A1:K1"/>
    <mergeCell ref="A2:K2"/>
    <mergeCell ref="A6:K6"/>
  </mergeCell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BF335-E373-42EF-90E8-1E8B92E7AFEB}">
  <dimension ref="A1:L84"/>
  <sheetViews>
    <sheetView zoomScale="70" zoomScaleNormal="70" workbookViewId="0">
      <pane ySplit="4" topLeftCell="A14" activePane="bottomLeft" state="frozen"/>
      <selection pane="bottomLeft" activeCell="K17" sqref="K17"/>
    </sheetView>
  </sheetViews>
  <sheetFormatPr defaultColWidth="8.5546875" defaultRowHeight="14.25" customHeight="1" x14ac:dyDescent="0.3"/>
  <cols>
    <col min="1" max="1" width="6.109375" style="78" customWidth="1"/>
    <col min="2" max="2" width="32.44140625" style="39" customWidth="1"/>
    <col min="3" max="3" width="88.109375" style="39" customWidth="1"/>
    <col min="4" max="4" width="13.44140625" style="39" customWidth="1"/>
    <col min="5" max="5" width="14.88671875" style="39" customWidth="1"/>
    <col min="6" max="6" width="18.44140625" style="39" customWidth="1"/>
    <col min="7" max="7" width="28.5546875" style="39" customWidth="1"/>
    <col min="8" max="8" width="21" style="79" customWidth="1"/>
    <col min="9" max="9" width="20" style="39" customWidth="1"/>
    <col min="10" max="10" width="17" style="39" customWidth="1"/>
    <col min="11" max="11" width="22.109375" style="39" customWidth="1"/>
    <col min="12" max="12" width="12.44140625" bestFit="1" customWidth="1"/>
    <col min="15" max="15" width="4.5546875" customWidth="1"/>
  </cols>
  <sheetData>
    <row r="1" spans="1:12" ht="14.25" customHeight="1" x14ac:dyDescent="0.3">
      <c r="A1" s="130" t="s">
        <v>5</v>
      </c>
      <c r="B1" s="130"/>
      <c r="C1" s="130"/>
      <c r="D1" s="130"/>
      <c r="E1" s="130"/>
      <c r="F1" s="130"/>
      <c r="G1" s="130"/>
      <c r="H1" s="130"/>
      <c r="I1" s="130"/>
      <c r="J1" s="130"/>
      <c r="K1" s="130"/>
    </row>
    <row r="2" spans="1:12" ht="15" customHeight="1" x14ac:dyDescent="0.3">
      <c r="A2" s="131" t="s">
        <v>108</v>
      </c>
      <c r="B2" s="131"/>
      <c r="C2" s="131"/>
      <c r="D2" s="131"/>
      <c r="E2" s="131"/>
      <c r="F2" s="131"/>
      <c r="G2" s="131"/>
      <c r="H2" s="131"/>
      <c r="I2" s="131"/>
      <c r="J2" s="131"/>
      <c r="K2" s="131"/>
    </row>
    <row r="3" spans="1:12" ht="14.4" x14ac:dyDescent="0.3">
      <c r="A3" s="112"/>
      <c r="B3" s="11"/>
      <c r="C3" s="103"/>
      <c r="D3" s="11"/>
      <c r="E3" s="11"/>
      <c r="F3" s="11"/>
      <c r="G3" s="11"/>
      <c r="H3" s="11"/>
      <c r="I3" s="11"/>
      <c r="J3" s="11"/>
      <c r="K3" s="3"/>
    </row>
    <row r="4" spans="1:12" ht="81.599999999999994" customHeight="1" x14ac:dyDescent="0.3">
      <c r="A4" s="48" t="s">
        <v>6</v>
      </c>
      <c r="B4" s="49" t="s">
        <v>7</v>
      </c>
      <c r="C4" s="49" t="s">
        <v>8</v>
      </c>
      <c r="D4" s="49" t="s">
        <v>9</v>
      </c>
      <c r="E4" s="49" t="s">
        <v>59</v>
      </c>
      <c r="F4" s="50" t="s">
        <v>10</v>
      </c>
      <c r="G4" s="51" t="s">
        <v>11</v>
      </c>
      <c r="H4" s="51" t="s">
        <v>12</v>
      </c>
      <c r="I4" s="51" t="s">
        <v>13</v>
      </c>
      <c r="J4" s="51" t="s">
        <v>14</v>
      </c>
      <c r="K4" s="51" t="s">
        <v>15</v>
      </c>
    </row>
    <row r="5" spans="1:12" ht="14.4" x14ac:dyDescent="0.3">
      <c r="A5" s="16" t="s">
        <v>16</v>
      </c>
      <c r="B5" s="17">
        <v>2</v>
      </c>
      <c r="C5" s="17">
        <v>3</v>
      </c>
      <c r="D5" s="17">
        <v>4</v>
      </c>
      <c r="E5" s="17">
        <v>5</v>
      </c>
      <c r="F5" s="18">
        <v>6</v>
      </c>
      <c r="G5" s="18">
        <v>7</v>
      </c>
      <c r="H5" s="18">
        <v>8</v>
      </c>
      <c r="I5" s="18">
        <v>9</v>
      </c>
      <c r="J5" s="19">
        <v>10</v>
      </c>
      <c r="K5" s="18" t="s">
        <v>17</v>
      </c>
    </row>
    <row r="6" spans="1:12" ht="27" customHeight="1" x14ac:dyDescent="0.3">
      <c r="A6" s="132" t="s">
        <v>116</v>
      </c>
      <c r="B6" s="132"/>
      <c r="C6" s="132"/>
      <c r="D6" s="132"/>
      <c r="E6" s="132"/>
      <c r="F6" s="132"/>
      <c r="G6" s="132"/>
      <c r="H6" s="132"/>
      <c r="I6" s="132"/>
      <c r="J6" s="132"/>
      <c r="K6" s="132"/>
    </row>
    <row r="7" spans="1:12" ht="141.6" customHeight="1" x14ac:dyDescent="0.3">
      <c r="A7" s="80" t="s">
        <v>132</v>
      </c>
      <c r="B7" s="81" t="s">
        <v>60</v>
      </c>
      <c r="C7" s="81" t="s">
        <v>133</v>
      </c>
      <c r="D7" s="41" t="s">
        <v>37</v>
      </c>
      <c r="E7" s="41">
        <v>576</v>
      </c>
      <c r="F7" s="41">
        <v>24</v>
      </c>
      <c r="G7" s="82"/>
      <c r="H7" s="83"/>
      <c r="I7" s="84"/>
      <c r="J7" s="111"/>
      <c r="K7" s="111">
        <f t="shared" ref="K7:K16" si="0">E7*J7</f>
        <v>0</v>
      </c>
      <c r="L7" s="119"/>
    </row>
    <row r="8" spans="1:12" ht="131.4" customHeight="1" x14ac:dyDescent="0.3">
      <c r="A8" s="85" t="s">
        <v>61</v>
      </c>
      <c r="B8" s="81" t="s">
        <v>62</v>
      </c>
      <c r="C8" s="117" t="s">
        <v>134</v>
      </c>
      <c r="D8" s="41" t="s">
        <v>37</v>
      </c>
      <c r="E8" s="86">
        <v>72</v>
      </c>
      <c r="F8" s="86">
        <v>24</v>
      </c>
      <c r="G8" s="87"/>
      <c r="H8" s="83"/>
      <c r="I8" s="84"/>
      <c r="J8" s="111"/>
      <c r="K8" s="111">
        <f t="shared" si="0"/>
        <v>0</v>
      </c>
    </row>
    <row r="9" spans="1:12" ht="141.6" customHeight="1" x14ac:dyDescent="0.3">
      <c r="A9" s="85" t="s">
        <v>63</v>
      </c>
      <c r="B9" s="81" t="s">
        <v>64</v>
      </c>
      <c r="C9" s="117" t="s">
        <v>135</v>
      </c>
      <c r="D9" s="41" t="s">
        <v>37</v>
      </c>
      <c r="E9" s="86">
        <v>48</v>
      </c>
      <c r="F9" s="86">
        <v>24</v>
      </c>
      <c r="G9" s="87"/>
      <c r="H9" s="88"/>
      <c r="I9" s="84"/>
      <c r="J9" s="111"/>
      <c r="K9" s="111">
        <f t="shared" si="0"/>
        <v>0</v>
      </c>
    </row>
    <row r="10" spans="1:12" ht="149.25" customHeight="1" x14ac:dyDescent="0.3">
      <c r="A10" s="85" t="s">
        <v>65</v>
      </c>
      <c r="B10" s="89" t="s">
        <v>66</v>
      </c>
      <c r="C10" s="81" t="s">
        <v>136</v>
      </c>
      <c r="D10" s="41" t="s">
        <v>37</v>
      </c>
      <c r="E10" s="90">
        <v>48</v>
      </c>
      <c r="F10" s="90">
        <v>24</v>
      </c>
      <c r="G10" s="91"/>
      <c r="H10" s="88"/>
      <c r="I10" s="84"/>
      <c r="J10" s="111"/>
      <c r="K10" s="111">
        <f t="shared" si="0"/>
        <v>0</v>
      </c>
    </row>
    <row r="11" spans="1:12" ht="109.95" customHeight="1" x14ac:dyDescent="0.3">
      <c r="A11" s="85" t="s">
        <v>67</v>
      </c>
      <c r="B11" s="89" t="s">
        <v>68</v>
      </c>
      <c r="C11" s="89" t="s">
        <v>137</v>
      </c>
      <c r="D11" s="41" t="s">
        <v>37</v>
      </c>
      <c r="E11" s="86">
        <v>96</v>
      </c>
      <c r="F11" s="86">
        <v>24</v>
      </c>
      <c r="G11" s="92"/>
      <c r="H11" s="88"/>
      <c r="I11" s="84"/>
      <c r="J11" s="111"/>
      <c r="K11" s="111">
        <f t="shared" si="0"/>
        <v>0</v>
      </c>
    </row>
    <row r="12" spans="1:12" ht="100.2" customHeight="1" x14ac:dyDescent="0.3">
      <c r="A12" s="85" t="s">
        <v>69</v>
      </c>
      <c r="B12" s="89" t="s">
        <v>70</v>
      </c>
      <c r="C12" s="89" t="s">
        <v>138</v>
      </c>
      <c r="D12" s="41" t="s">
        <v>37</v>
      </c>
      <c r="E12" s="86">
        <v>96</v>
      </c>
      <c r="F12" s="86">
        <v>24</v>
      </c>
      <c r="G12" s="92"/>
      <c r="H12" s="88"/>
      <c r="I12" s="84"/>
      <c r="J12" s="111"/>
      <c r="K12" s="111">
        <f t="shared" si="0"/>
        <v>0</v>
      </c>
    </row>
    <row r="13" spans="1:12" ht="102" customHeight="1" x14ac:dyDescent="0.3">
      <c r="A13" s="85" t="s">
        <v>71</v>
      </c>
      <c r="B13" s="81" t="s">
        <v>72</v>
      </c>
      <c r="C13" s="118" t="s">
        <v>139</v>
      </c>
      <c r="D13" s="41" t="s">
        <v>37</v>
      </c>
      <c r="E13" s="86">
        <v>48</v>
      </c>
      <c r="F13" s="86">
        <v>24</v>
      </c>
      <c r="G13" s="92"/>
      <c r="H13" s="88"/>
      <c r="I13" s="84"/>
      <c r="J13" s="111"/>
      <c r="K13" s="111">
        <f t="shared" si="0"/>
        <v>0</v>
      </c>
    </row>
    <row r="14" spans="1:12" ht="106.8" customHeight="1" x14ac:dyDescent="0.3">
      <c r="A14" s="120" t="s">
        <v>140</v>
      </c>
      <c r="B14" s="117" t="s">
        <v>141</v>
      </c>
      <c r="C14" s="118" t="s">
        <v>142</v>
      </c>
      <c r="D14" s="121" t="s">
        <v>37</v>
      </c>
      <c r="E14" s="122">
        <v>48</v>
      </c>
      <c r="F14" s="122">
        <v>24</v>
      </c>
      <c r="G14" s="123"/>
      <c r="H14" s="124"/>
      <c r="I14" s="123"/>
      <c r="J14" s="125"/>
      <c r="K14" s="111"/>
    </row>
    <row r="15" spans="1:12" ht="94.2" customHeight="1" x14ac:dyDescent="0.3">
      <c r="A15" s="120" t="s">
        <v>143</v>
      </c>
      <c r="B15" s="117" t="s">
        <v>144</v>
      </c>
      <c r="C15" s="118" t="s">
        <v>145</v>
      </c>
      <c r="D15" s="121" t="s">
        <v>37</v>
      </c>
      <c r="E15" s="122">
        <v>48</v>
      </c>
      <c r="F15" s="122">
        <v>24</v>
      </c>
      <c r="G15" s="123"/>
      <c r="H15" s="124"/>
      <c r="I15" s="123"/>
      <c r="J15" s="125"/>
      <c r="K15" s="111"/>
    </row>
    <row r="16" spans="1:12" ht="80.400000000000006" customHeight="1" x14ac:dyDescent="0.3">
      <c r="A16" s="58">
        <v>3.1</v>
      </c>
      <c r="B16" s="93" t="s">
        <v>73</v>
      </c>
      <c r="C16" s="89" t="s">
        <v>146</v>
      </c>
      <c r="D16" s="94" t="s">
        <v>42</v>
      </c>
      <c r="E16" s="28">
        <v>120</v>
      </c>
      <c r="F16" s="28">
        <v>60</v>
      </c>
      <c r="G16" s="28"/>
      <c r="H16" s="88"/>
      <c r="I16" s="94"/>
      <c r="J16" s="114"/>
      <c r="K16" s="111"/>
    </row>
    <row r="17" spans="4:11" ht="14.4" x14ac:dyDescent="0.3">
      <c r="D17" s="78"/>
      <c r="E17" s="78"/>
      <c r="F17" s="78"/>
      <c r="G17" s="78"/>
      <c r="H17" s="95"/>
      <c r="I17" s="78"/>
      <c r="J17" s="78"/>
      <c r="K17" s="115"/>
    </row>
    <row r="18" spans="4:11" ht="14.4" x14ac:dyDescent="0.3">
      <c r="D18" s="78"/>
      <c r="E18" s="78"/>
      <c r="F18" s="78"/>
      <c r="G18" s="78"/>
      <c r="H18" s="95"/>
      <c r="I18" s="78"/>
      <c r="J18" s="78"/>
      <c r="K18" s="78"/>
    </row>
    <row r="19" spans="4:11" ht="14.4" x14ac:dyDescent="0.3">
      <c r="D19" s="78"/>
      <c r="E19" s="78"/>
      <c r="F19" s="78"/>
      <c r="G19" s="78"/>
      <c r="H19" s="95"/>
      <c r="I19" s="78"/>
      <c r="J19" s="78"/>
      <c r="K19" s="78"/>
    </row>
    <row r="20" spans="4:11" ht="14.4" x14ac:dyDescent="0.3">
      <c r="D20" s="78"/>
      <c r="E20" s="78"/>
      <c r="F20" s="78"/>
      <c r="G20" s="78"/>
      <c r="H20" s="95"/>
      <c r="I20" s="78"/>
      <c r="J20" s="78"/>
      <c r="K20" s="78"/>
    </row>
    <row r="21" spans="4:11" ht="14.4" x14ac:dyDescent="0.3">
      <c r="D21" s="78"/>
      <c r="E21" s="78"/>
      <c r="F21" s="78"/>
      <c r="G21" s="78"/>
      <c r="H21" s="95"/>
      <c r="I21" s="78"/>
      <c r="J21" s="78"/>
      <c r="K21" s="78"/>
    </row>
    <row r="22" spans="4:11" ht="14.4" x14ac:dyDescent="0.3">
      <c r="D22" s="78"/>
      <c r="E22" s="78"/>
      <c r="F22" s="78"/>
      <c r="G22" s="78"/>
      <c r="H22" s="95"/>
      <c r="I22" s="78"/>
      <c r="J22" s="78"/>
      <c r="K22" s="78"/>
    </row>
    <row r="23" spans="4:11" ht="14.4" x14ac:dyDescent="0.3">
      <c r="D23" s="78"/>
      <c r="E23" s="78"/>
      <c r="F23" s="78"/>
      <c r="G23" s="78"/>
      <c r="H23" s="95"/>
      <c r="I23" s="78"/>
      <c r="J23" s="78"/>
      <c r="K23" s="78"/>
    </row>
    <row r="24" spans="4:11" ht="14.4" x14ac:dyDescent="0.3">
      <c r="D24" s="78"/>
      <c r="E24" s="78"/>
      <c r="F24" s="78"/>
      <c r="G24" s="78"/>
      <c r="H24" s="95"/>
      <c r="I24" s="78"/>
      <c r="J24" s="78"/>
      <c r="K24" s="78"/>
    </row>
    <row r="25" spans="4:11" ht="14.4" x14ac:dyDescent="0.3">
      <c r="D25" s="78"/>
      <c r="E25" s="78"/>
      <c r="F25" s="78"/>
      <c r="G25" s="78"/>
      <c r="H25" s="95"/>
      <c r="I25" s="78"/>
      <c r="J25" s="78"/>
      <c r="K25" s="78"/>
    </row>
    <row r="26" spans="4:11" ht="14.4" x14ac:dyDescent="0.3">
      <c r="D26" s="78"/>
      <c r="E26" s="78"/>
      <c r="F26" s="78"/>
      <c r="G26" s="78"/>
      <c r="H26" s="95"/>
      <c r="I26" s="78"/>
      <c r="J26" s="78"/>
      <c r="K26" s="78"/>
    </row>
    <row r="27" spans="4:11" ht="14.4" x14ac:dyDescent="0.3">
      <c r="D27" s="78"/>
      <c r="E27" s="78"/>
      <c r="F27" s="78"/>
      <c r="G27" s="78"/>
      <c r="H27" s="95"/>
      <c r="I27" s="78"/>
      <c r="J27" s="78"/>
      <c r="K27" s="78"/>
    </row>
    <row r="28" spans="4:11" ht="14.4" x14ac:dyDescent="0.3">
      <c r="D28" s="78"/>
      <c r="E28" s="78"/>
      <c r="F28" s="78"/>
      <c r="G28" s="78"/>
      <c r="H28" s="95"/>
      <c r="I28" s="78"/>
      <c r="J28" s="78"/>
      <c r="K28" s="78"/>
    </row>
    <row r="29" spans="4:11" ht="14.4" x14ac:dyDescent="0.3">
      <c r="D29" s="78"/>
      <c r="E29" s="78"/>
      <c r="F29" s="78"/>
      <c r="G29" s="78"/>
      <c r="H29" s="95"/>
      <c r="I29" s="78"/>
      <c r="J29" s="78"/>
      <c r="K29" s="78"/>
    </row>
    <row r="30" spans="4:11" ht="14.4" x14ac:dyDescent="0.3">
      <c r="D30" s="78"/>
      <c r="E30" s="78"/>
      <c r="F30" s="78"/>
      <c r="G30" s="78"/>
      <c r="H30" s="95"/>
      <c r="I30" s="78"/>
      <c r="J30" s="78"/>
      <c r="K30" s="78"/>
    </row>
    <row r="31" spans="4:11" ht="14.4" x14ac:dyDescent="0.3">
      <c r="D31" s="78"/>
      <c r="E31" s="78"/>
      <c r="F31" s="78"/>
      <c r="G31" s="78"/>
      <c r="H31" s="95"/>
      <c r="I31" s="78"/>
      <c r="J31" s="78"/>
      <c r="K31" s="78"/>
    </row>
    <row r="32" spans="4:11" ht="14.4" x14ac:dyDescent="0.3">
      <c r="D32" s="78"/>
      <c r="E32" s="78"/>
      <c r="F32" s="78"/>
      <c r="G32" s="78"/>
      <c r="H32" s="95"/>
      <c r="I32" s="78"/>
      <c r="J32" s="78"/>
      <c r="K32" s="78"/>
    </row>
    <row r="33" spans="4:11" ht="14.4" x14ac:dyDescent="0.3">
      <c r="D33" s="78"/>
      <c r="E33" s="78"/>
      <c r="F33" s="78"/>
      <c r="G33" s="78"/>
      <c r="H33" s="95"/>
      <c r="I33" s="78"/>
      <c r="J33" s="78"/>
      <c r="K33" s="78"/>
    </row>
    <row r="34" spans="4:11" ht="14.4" x14ac:dyDescent="0.3">
      <c r="D34" s="78"/>
      <c r="E34" s="78"/>
      <c r="F34" s="78"/>
      <c r="G34" s="78"/>
      <c r="H34" s="95"/>
      <c r="I34" s="78"/>
      <c r="J34" s="78"/>
      <c r="K34" s="78"/>
    </row>
    <row r="35" spans="4:11" ht="14.4" x14ac:dyDescent="0.3">
      <c r="D35" s="78"/>
      <c r="E35" s="78"/>
      <c r="F35" s="78"/>
      <c r="G35" s="78"/>
      <c r="H35" s="95"/>
      <c r="I35" s="78"/>
      <c r="J35" s="78"/>
      <c r="K35" s="78"/>
    </row>
    <row r="36" spans="4:11" ht="14.4" x14ac:dyDescent="0.3">
      <c r="D36" s="78"/>
      <c r="E36" s="78"/>
      <c r="F36" s="78"/>
      <c r="G36" s="78"/>
      <c r="H36" s="95"/>
      <c r="I36" s="78"/>
      <c r="J36" s="78"/>
      <c r="K36" s="78"/>
    </row>
    <row r="37" spans="4:11" ht="14.4" x14ac:dyDescent="0.3">
      <c r="D37" s="78"/>
      <c r="E37" s="78"/>
      <c r="F37" s="78"/>
      <c r="G37" s="78"/>
      <c r="H37" s="95"/>
      <c r="I37" s="78"/>
      <c r="J37" s="78"/>
      <c r="K37" s="78"/>
    </row>
    <row r="38" spans="4:11" ht="14.4" x14ac:dyDescent="0.3">
      <c r="D38" s="78"/>
      <c r="E38" s="78"/>
      <c r="F38" s="78"/>
      <c r="G38" s="78"/>
      <c r="H38" s="95"/>
      <c r="I38" s="78"/>
      <c r="J38" s="78"/>
      <c r="K38" s="78"/>
    </row>
    <row r="39" spans="4:11" ht="14.4" x14ac:dyDescent="0.3">
      <c r="D39" s="78"/>
      <c r="E39" s="78"/>
      <c r="F39" s="78"/>
      <c r="G39" s="78"/>
      <c r="H39" s="95"/>
      <c r="I39" s="78"/>
      <c r="J39" s="78"/>
      <c r="K39" s="78"/>
    </row>
    <row r="40" spans="4:11" ht="14.4" x14ac:dyDescent="0.3">
      <c r="D40" s="78"/>
      <c r="E40" s="78"/>
      <c r="F40" s="78"/>
      <c r="G40" s="78"/>
      <c r="H40" s="95"/>
      <c r="I40" s="78"/>
      <c r="J40" s="78"/>
      <c r="K40" s="78"/>
    </row>
    <row r="41" spans="4:11" ht="14.4" x14ac:dyDescent="0.3">
      <c r="D41" s="78"/>
      <c r="E41" s="78"/>
      <c r="F41" s="78"/>
      <c r="G41" s="78"/>
      <c r="H41" s="95"/>
      <c r="I41" s="78"/>
      <c r="J41" s="78"/>
      <c r="K41" s="78"/>
    </row>
    <row r="42" spans="4:11" ht="14.4" x14ac:dyDescent="0.3">
      <c r="D42" s="78"/>
      <c r="E42" s="78"/>
      <c r="F42" s="78"/>
      <c r="G42" s="78"/>
      <c r="H42" s="95"/>
      <c r="I42" s="78"/>
      <c r="J42" s="78"/>
      <c r="K42" s="78"/>
    </row>
    <row r="43" spans="4:11" ht="14.4" x14ac:dyDescent="0.3">
      <c r="D43" s="78"/>
      <c r="E43" s="78"/>
      <c r="F43" s="78"/>
      <c r="G43" s="78"/>
      <c r="H43" s="95"/>
      <c r="I43" s="78"/>
      <c r="J43" s="78"/>
      <c r="K43" s="78"/>
    </row>
    <row r="44" spans="4:11" ht="14.4" x14ac:dyDescent="0.3">
      <c r="D44" s="78"/>
      <c r="E44" s="78"/>
      <c r="F44" s="78"/>
      <c r="G44" s="78"/>
      <c r="H44" s="95"/>
      <c r="I44" s="78"/>
      <c r="J44" s="78"/>
      <c r="K44" s="78"/>
    </row>
    <row r="45" spans="4:11" ht="14.4" x14ac:dyDescent="0.3">
      <c r="D45" s="78"/>
      <c r="E45" s="78"/>
      <c r="F45" s="78"/>
      <c r="G45" s="78"/>
      <c r="H45" s="95"/>
      <c r="I45" s="78"/>
      <c r="J45" s="78"/>
      <c r="K45" s="78"/>
    </row>
    <row r="46" spans="4:11" ht="14.4" x14ac:dyDescent="0.3">
      <c r="D46" s="78"/>
      <c r="E46" s="78"/>
      <c r="F46" s="78"/>
      <c r="G46" s="78"/>
      <c r="H46" s="95"/>
      <c r="I46" s="78"/>
      <c r="J46" s="78"/>
      <c r="K46" s="78"/>
    </row>
    <row r="47" spans="4:11" ht="14.4" x14ac:dyDescent="0.3">
      <c r="D47" s="78"/>
      <c r="E47" s="78"/>
      <c r="F47" s="78"/>
      <c r="G47" s="78"/>
      <c r="H47" s="95"/>
      <c r="I47" s="78"/>
      <c r="J47" s="78"/>
      <c r="K47" s="78"/>
    </row>
    <row r="48" spans="4:11" ht="14.4" x14ac:dyDescent="0.3">
      <c r="D48" s="78"/>
      <c r="E48" s="78"/>
      <c r="F48" s="78"/>
      <c r="G48" s="78"/>
      <c r="H48" s="95"/>
      <c r="I48" s="78"/>
      <c r="J48" s="78"/>
      <c r="K48" s="78"/>
    </row>
    <row r="49" spans="4:11" ht="14.4" x14ac:dyDescent="0.3">
      <c r="D49" s="78"/>
      <c r="E49" s="78"/>
      <c r="F49" s="78"/>
      <c r="G49" s="78"/>
      <c r="H49" s="95"/>
      <c r="I49" s="78"/>
      <c r="J49" s="78"/>
      <c r="K49" s="78"/>
    </row>
    <row r="50" spans="4:11" ht="14.4" x14ac:dyDescent="0.3">
      <c r="D50" s="78"/>
      <c r="E50" s="78"/>
      <c r="F50" s="78"/>
      <c r="G50" s="78"/>
      <c r="H50" s="95"/>
      <c r="I50" s="78"/>
      <c r="J50" s="78"/>
      <c r="K50" s="78"/>
    </row>
    <row r="51" spans="4:11" ht="14.4" x14ac:dyDescent="0.3">
      <c r="D51" s="78"/>
      <c r="E51" s="78"/>
      <c r="F51" s="78"/>
      <c r="G51" s="78"/>
      <c r="H51" s="95"/>
      <c r="I51" s="78"/>
      <c r="J51" s="78"/>
      <c r="K51" s="78"/>
    </row>
    <row r="52" spans="4:11" ht="14.4" x14ac:dyDescent="0.3">
      <c r="D52" s="78"/>
      <c r="E52" s="78"/>
      <c r="F52" s="78"/>
      <c r="G52" s="78"/>
      <c r="H52" s="95"/>
      <c r="I52" s="78"/>
      <c r="J52" s="78"/>
      <c r="K52" s="78"/>
    </row>
    <row r="53" spans="4:11" ht="14.4" x14ac:dyDescent="0.3">
      <c r="D53" s="78"/>
      <c r="E53" s="78"/>
      <c r="F53" s="78"/>
      <c r="G53" s="78"/>
      <c r="H53" s="95"/>
      <c r="I53" s="78"/>
      <c r="J53" s="78"/>
      <c r="K53" s="78"/>
    </row>
    <row r="54" spans="4:11" ht="14.4" x14ac:dyDescent="0.3">
      <c r="D54" s="78"/>
      <c r="E54" s="78"/>
      <c r="F54" s="78"/>
      <c r="G54" s="78"/>
      <c r="H54" s="95"/>
      <c r="I54" s="78"/>
      <c r="J54" s="78"/>
      <c r="K54" s="78"/>
    </row>
    <row r="55" spans="4:11" ht="14.4" x14ac:dyDescent="0.3">
      <c r="D55" s="78"/>
      <c r="E55" s="78"/>
      <c r="F55" s="78"/>
      <c r="G55" s="78"/>
      <c r="H55" s="95"/>
      <c r="I55" s="78"/>
      <c r="J55" s="78"/>
      <c r="K55" s="78"/>
    </row>
    <row r="56" spans="4:11" ht="14.4" x14ac:dyDescent="0.3">
      <c r="D56" s="78"/>
      <c r="E56" s="78"/>
      <c r="F56" s="78"/>
      <c r="G56" s="78"/>
      <c r="H56" s="95"/>
      <c r="I56" s="78"/>
      <c r="J56" s="78"/>
      <c r="K56" s="78"/>
    </row>
    <row r="57" spans="4:11" ht="14.4" x14ac:dyDescent="0.3">
      <c r="D57" s="78"/>
      <c r="E57" s="78"/>
      <c r="F57" s="78"/>
      <c r="G57" s="78"/>
      <c r="H57" s="95"/>
      <c r="I57" s="78"/>
      <c r="J57" s="78"/>
      <c r="K57" s="78"/>
    </row>
    <row r="58" spans="4:11" ht="14.4" x14ac:dyDescent="0.3">
      <c r="D58" s="78"/>
      <c r="E58" s="78"/>
      <c r="F58" s="78"/>
      <c r="G58" s="78"/>
      <c r="H58" s="95"/>
      <c r="I58" s="78"/>
      <c r="J58" s="78"/>
      <c r="K58" s="78"/>
    </row>
    <row r="59" spans="4:11" ht="14.4" x14ac:dyDescent="0.3">
      <c r="D59" s="78"/>
      <c r="E59" s="78"/>
      <c r="F59" s="78"/>
      <c r="G59" s="78"/>
      <c r="H59" s="95"/>
      <c r="I59" s="78"/>
      <c r="J59" s="78"/>
      <c r="K59" s="78"/>
    </row>
    <row r="60" spans="4:11" ht="14.4" x14ac:dyDescent="0.3">
      <c r="D60" s="78"/>
      <c r="E60" s="78"/>
      <c r="F60" s="78"/>
      <c r="G60" s="78"/>
      <c r="H60" s="95"/>
      <c r="I60" s="78"/>
      <c r="J60" s="78"/>
      <c r="K60" s="78"/>
    </row>
    <row r="61" spans="4:11" ht="14.4" x14ac:dyDescent="0.3">
      <c r="D61" s="78"/>
      <c r="E61" s="78"/>
      <c r="F61" s="78"/>
      <c r="G61" s="78"/>
      <c r="H61" s="95"/>
      <c r="I61" s="78"/>
      <c r="J61" s="78"/>
      <c r="K61" s="78"/>
    </row>
    <row r="62" spans="4:11" ht="14.4" x14ac:dyDescent="0.3">
      <c r="D62" s="78"/>
      <c r="E62" s="78"/>
      <c r="F62" s="78"/>
      <c r="G62" s="78"/>
      <c r="H62" s="95"/>
      <c r="I62" s="78"/>
      <c r="J62" s="78"/>
      <c r="K62" s="78"/>
    </row>
    <row r="63" spans="4:11" ht="14.4" x14ac:dyDescent="0.3">
      <c r="D63" s="78"/>
      <c r="E63" s="78"/>
      <c r="F63" s="78"/>
      <c r="G63" s="78"/>
      <c r="H63" s="95"/>
      <c r="I63" s="78"/>
      <c r="J63" s="78"/>
      <c r="K63" s="78"/>
    </row>
    <row r="64" spans="4:11" ht="14.4" x14ac:dyDescent="0.3">
      <c r="D64" s="78"/>
      <c r="E64" s="78"/>
      <c r="F64" s="78"/>
      <c r="G64" s="78"/>
      <c r="H64" s="95"/>
      <c r="I64" s="78"/>
      <c r="J64" s="78"/>
      <c r="K64" s="78"/>
    </row>
    <row r="65" spans="4:11" ht="14.4" x14ac:dyDescent="0.3">
      <c r="D65" s="78"/>
      <c r="E65" s="78"/>
      <c r="F65" s="78"/>
      <c r="G65" s="78"/>
      <c r="H65" s="95"/>
      <c r="I65" s="78"/>
      <c r="J65" s="78"/>
      <c r="K65" s="78"/>
    </row>
    <row r="66" spans="4:11" ht="14.4" x14ac:dyDescent="0.3">
      <c r="D66" s="78"/>
      <c r="E66" s="78"/>
      <c r="F66" s="78"/>
      <c r="G66" s="78"/>
      <c r="H66" s="95"/>
      <c r="I66" s="78"/>
      <c r="J66" s="78"/>
      <c r="K66" s="78"/>
    </row>
    <row r="67" spans="4:11" ht="14.4" x14ac:dyDescent="0.3">
      <c r="D67" s="78"/>
      <c r="E67" s="78"/>
      <c r="F67" s="78"/>
      <c r="G67" s="78"/>
      <c r="H67" s="95"/>
      <c r="I67" s="78"/>
      <c r="J67" s="78"/>
      <c r="K67" s="78"/>
    </row>
    <row r="68" spans="4:11" ht="14.4" x14ac:dyDescent="0.3">
      <c r="D68" s="78"/>
      <c r="E68" s="78"/>
      <c r="F68" s="78"/>
      <c r="G68" s="78"/>
      <c r="H68" s="95"/>
      <c r="I68" s="78"/>
      <c r="J68" s="78"/>
      <c r="K68" s="78"/>
    </row>
    <row r="69" spans="4:11" ht="14.4" x14ac:dyDescent="0.3">
      <c r="D69" s="78"/>
      <c r="E69" s="78"/>
      <c r="F69" s="78"/>
      <c r="G69" s="78"/>
      <c r="H69" s="95"/>
      <c r="I69" s="78"/>
      <c r="J69" s="78"/>
      <c r="K69" s="78"/>
    </row>
    <row r="70" spans="4:11" ht="14.4" x14ac:dyDescent="0.3">
      <c r="D70" s="78"/>
      <c r="E70" s="78"/>
      <c r="F70" s="78"/>
      <c r="G70" s="78"/>
      <c r="H70" s="95"/>
      <c r="I70" s="78"/>
      <c r="J70" s="78"/>
      <c r="K70" s="78"/>
    </row>
    <row r="71" spans="4:11" ht="14.4" x14ac:dyDescent="0.3">
      <c r="D71" s="78"/>
      <c r="E71" s="78"/>
      <c r="F71" s="78"/>
      <c r="G71" s="78"/>
      <c r="H71" s="95"/>
      <c r="I71" s="78"/>
      <c r="J71" s="78"/>
      <c r="K71" s="78"/>
    </row>
    <row r="72" spans="4:11" ht="14.4" x14ac:dyDescent="0.3">
      <c r="D72" s="78"/>
      <c r="E72" s="78"/>
      <c r="F72" s="78"/>
      <c r="G72" s="78"/>
      <c r="H72" s="95"/>
      <c r="I72" s="78"/>
      <c r="J72" s="78"/>
      <c r="K72" s="78"/>
    </row>
    <row r="73" spans="4:11" ht="14.4" x14ac:dyDescent="0.3">
      <c r="D73" s="78"/>
      <c r="E73" s="78"/>
      <c r="F73" s="78"/>
      <c r="G73" s="78"/>
      <c r="H73" s="95"/>
      <c r="I73" s="78"/>
      <c r="J73" s="78"/>
      <c r="K73" s="78"/>
    </row>
    <row r="74" spans="4:11" ht="14.4" x14ac:dyDescent="0.3">
      <c r="D74" s="78"/>
      <c r="E74" s="78"/>
      <c r="F74" s="78"/>
      <c r="G74" s="78"/>
      <c r="H74" s="95"/>
      <c r="I74" s="78"/>
      <c r="J74" s="78"/>
      <c r="K74" s="78"/>
    </row>
    <row r="75" spans="4:11" ht="14.4" x14ac:dyDescent="0.3">
      <c r="D75" s="78"/>
      <c r="E75" s="78"/>
      <c r="F75" s="78"/>
      <c r="G75" s="78"/>
      <c r="H75" s="95"/>
      <c r="I75" s="78"/>
      <c r="J75" s="78"/>
      <c r="K75" s="78"/>
    </row>
    <row r="76" spans="4:11" ht="14.4" x14ac:dyDescent="0.3">
      <c r="D76" s="78"/>
      <c r="E76" s="78"/>
      <c r="F76" s="78"/>
      <c r="G76" s="78"/>
      <c r="H76" s="95"/>
      <c r="I76" s="78"/>
      <c r="J76" s="78"/>
      <c r="K76" s="78"/>
    </row>
    <row r="77" spans="4:11" ht="14.4" x14ac:dyDescent="0.3">
      <c r="D77" s="78"/>
      <c r="E77" s="78"/>
      <c r="F77" s="78"/>
      <c r="G77" s="78"/>
      <c r="H77" s="95"/>
      <c r="I77" s="78"/>
      <c r="J77" s="78"/>
      <c r="K77" s="78"/>
    </row>
    <row r="78" spans="4:11" ht="14.4" x14ac:dyDescent="0.3">
      <c r="D78" s="78"/>
      <c r="E78" s="78"/>
      <c r="F78" s="78"/>
      <c r="G78" s="78"/>
      <c r="H78" s="95"/>
      <c r="I78" s="78"/>
      <c r="J78" s="78"/>
      <c r="K78" s="78"/>
    </row>
    <row r="79" spans="4:11" ht="14.4" x14ac:dyDescent="0.3">
      <c r="D79" s="78"/>
      <c r="E79" s="78"/>
      <c r="F79" s="78"/>
      <c r="G79" s="78"/>
      <c r="H79" s="95"/>
      <c r="I79" s="78"/>
      <c r="J79" s="78"/>
      <c r="K79" s="78"/>
    </row>
    <row r="80" spans="4:11" ht="14.4" x14ac:dyDescent="0.3">
      <c r="D80" s="78"/>
      <c r="E80" s="78"/>
      <c r="F80" s="78"/>
      <c r="G80" s="78"/>
      <c r="H80" s="95"/>
      <c r="I80" s="78"/>
      <c r="J80" s="78"/>
      <c r="K80" s="78"/>
    </row>
    <row r="81" spans="4:11" ht="14.4" x14ac:dyDescent="0.3">
      <c r="D81" s="78"/>
      <c r="E81" s="78"/>
      <c r="F81" s="78"/>
      <c r="G81" s="78"/>
      <c r="H81" s="95"/>
      <c r="I81" s="78"/>
      <c r="J81" s="78"/>
      <c r="K81" s="78"/>
    </row>
    <row r="82" spans="4:11" ht="14.4" x14ac:dyDescent="0.3">
      <c r="D82" s="78"/>
      <c r="E82" s="78"/>
      <c r="F82" s="78"/>
      <c r="G82" s="78"/>
      <c r="H82" s="95"/>
      <c r="I82" s="78"/>
      <c r="J82" s="78"/>
      <c r="K82" s="78"/>
    </row>
    <row r="83" spans="4:11" ht="14.4" x14ac:dyDescent="0.3">
      <c r="D83" s="78"/>
      <c r="E83" s="78"/>
      <c r="F83" s="78"/>
      <c r="G83" s="78"/>
      <c r="H83" s="95"/>
      <c r="I83" s="78"/>
      <c r="J83" s="78"/>
      <c r="K83" s="78"/>
    </row>
    <row r="84" spans="4:11" ht="14.4" x14ac:dyDescent="0.3">
      <c r="D84" s="78"/>
      <c r="E84" s="78"/>
      <c r="F84" s="78"/>
      <c r="G84" s="78"/>
      <c r="H84" s="95"/>
      <c r="I84" s="78"/>
      <c r="J84" s="78"/>
      <c r="K84" s="78"/>
    </row>
  </sheetData>
  <mergeCells count="3">
    <mergeCell ref="A1:K1"/>
    <mergeCell ref="A2:K2"/>
    <mergeCell ref="A6:K6"/>
  </mergeCells>
  <pageMargins left="0.7" right="0.7" top="0.75" bottom="0.75"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
  <sheetViews>
    <sheetView tabSelected="1" zoomScale="70" zoomScaleNormal="70" workbookViewId="0">
      <pane ySplit="4" topLeftCell="A11" activePane="bottomLeft" state="frozen"/>
      <selection pane="bottomLeft" activeCell="C12" sqref="C12"/>
    </sheetView>
  </sheetViews>
  <sheetFormatPr defaultColWidth="14.44140625" defaultRowHeight="14.25" customHeight="1" x14ac:dyDescent="0.3"/>
  <cols>
    <col min="1" max="1" width="10.109375" style="96" customWidth="1"/>
    <col min="2" max="2" width="25.5546875" style="96" customWidth="1"/>
    <col min="3" max="3" width="76.77734375" style="96" customWidth="1"/>
    <col min="4" max="4" width="13.6640625" style="96" customWidth="1"/>
    <col min="5" max="5" width="13.88671875" style="96" customWidth="1"/>
    <col min="6" max="6" width="25.33203125" style="96" customWidth="1"/>
    <col min="7" max="7" width="29.88671875" style="96" customWidth="1"/>
    <col min="8" max="8" width="18.6640625" style="96" customWidth="1"/>
    <col min="9" max="9" width="13" style="96" customWidth="1"/>
    <col min="10" max="10" width="15.6640625" style="96" customWidth="1"/>
    <col min="11" max="11" width="18.5546875" style="96" customWidth="1"/>
    <col min="12" max="17" width="8.6640625" style="97" customWidth="1"/>
    <col min="18" max="16384" width="14.44140625" style="97"/>
  </cols>
  <sheetData>
    <row r="1" spans="1:11" customFormat="1" ht="14.25" customHeight="1" x14ac:dyDescent="0.3">
      <c r="A1" s="130" t="s">
        <v>5</v>
      </c>
      <c r="B1" s="130"/>
      <c r="C1" s="130"/>
      <c r="D1" s="130"/>
      <c r="E1" s="130"/>
      <c r="F1" s="130"/>
      <c r="G1" s="130"/>
      <c r="H1" s="130"/>
      <c r="I1" s="130"/>
      <c r="J1" s="130"/>
      <c r="K1" s="130"/>
    </row>
    <row r="2" spans="1:11" customFormat="1" ht="15" customHeight="1" x14ac:dyDescent="0.3">
      <c r="A2" s="131" t="s">
        <v>108</v>
      </c>
      <c r="B2" s="131"/>
      <c r="C2" s="131"/>
      <c r="D2" s="131"/>
      <c r="E2" s="131"/>
      <c r="F2" s="131"/>
      <c r="G2" s="131"/>
      <c r="H2" s="131"/>
      <c r="I2" s="131"/>
      <c r="J2" s="131"/>
      <c r="K2" s="131"/>
    </row>
    <row r="3" spans="1:11" customFormat="1" ht="14.4" x14ac:dyDescent="0.3">
      <c r="A3" s="112"/>
      <c r="B3" s="11"/>
      <c r="C3" s="103"/>
      <c r="D3" s="11"/>
      <c r="E3" s="11"/>
      <c r="F3" s="11"/>
      <c r="G3" s="11"/>
      <c r="H3" s="11"/>
      <c r="I3" s="11"/>
      <c r="J3" s="11"/>
      <c r="K3" s="3"/>
    </row>
    <row r="4" spans="1:11" ht="69" x14ac:dyDescent="0.3">
      <c r="A4" s="48" t="s">
        <v>6</v>
      </c>
      <c r="B4" s="49" t="s">
        <v>7</v>
      </c>
      <c r="C4" s="49" t="s">
        <v>8</v>
      </c>
      <c r="D4" s="49" t="s">
        <v>9</v>
      </c>
      <c r="E4" s="49" t="s">
        <v>59</v>
      </c>
      <c r="F4" s="50" t="s">
        <v>10</v>
      </c>
      <c r="G4" s="51" t="s">
        <v>11</v>
      </c>
      <c r="H4" s="51" t="s">
        <v>12</v>
      </c>
      <c r="I4" s="51" t="s">
        <v>13</v>
      </c>
      <c r="J4" s="51" t="s">
        <v>14</v>
      </c>
      <c r="K4" s="51" t="s">
        <v>15</v>
      </c>
    </row>
    <row r="5" spans="1:11" customFormat="1" ht="14.4" x14ac:dyDescent="0.3">
      <c r="A5" s="16" t="s">
        <v>16</v>
      </c>
      <c r="B5" s="17">
        <v>2</v>
      </c>
      <c r="C5" s="17">
        <v>3</v>
      </c>
      <c r="D5" s="17">
        <v>4</v>
      </c>
      <c r="E5" s="17">
        <v>5</v>
      </c>
      <c r="F5" s="18">
        <v>6</v>
      </c>
      <c r="G5" s="18">
        <v>7</v>
      </c>
      <c r="H5" s="18">
        <v>8</v>
      </c>
      <c r="I5" s="18">
        <v>9</v>
      </c>
      <c r="J5" s="19">
        <v>10</v>
      </c>
      <c r="K5" s="18" t="s">
        <v>17</v>
      </c>
    </row>
    <row r="6" spans="1:11" customFormat="1" ht="27" customHeight="1" x14ac:dyDescent="0.3">
      <c r="A6" s="132" t="s">
        <v>117</v>
      </c>
      <c r="B6" s="132"/>
      <c r="C6" s="132"/>
      <c r="D6" s="132"/>
      <c r="E6" s="132"/>
      <c r="F6" s="132"/>
      <c r="G6" s="132"/>
      <c r="H6" s="132"/>
      <c r="I6" s="132"/>
      <c r="J6" s="132"/>
      <c r="K6" s="132"/>
    </row>
    <row r="7" spans="1:11" ht="102.6" customHeight="1" x14ac:dyDescent="0.3">
      <c r="A7" s="32">
        <v>4.0999999999999996</v>
      </c>
      <c r="B7" s="68" t="s">
        <v>74</v>
      </c>
      <c r="C7" s="68" t="s">
        <v>124</v>
      </c>
      <c r="D7" s="32" t="s">
        <v>75</v>
      </c>
      <c r="E7" s="32">
        <v>50</v>
      </c>
      <c r="F7" s="32">
        <v>50</v>
      </c>
      <c r="G7" s="32"/>
      <c r="H7" s="32"/>
      <c r="I7" s="32"/>
      <c r="J7" s="111"/>
      <c r="K7" s="111">
        <f>E7*J7</f>
        <v>0</v>
      </c>
    </row>
    <row r="8" spans="1:11" ht="81.599999999999994" customHeight="1" x14ac:dyDescent="0.3">
      <c r="A8" s="32">
        <v>4.2</v>
      </c>
      <c r="B8" s="68" t="s">
        <v>76</v>
      </c>
      <c r="C8" s="68" t="s">
        <v>125</v>
      </c>
      <c r="D8" s="32" t="s">
        <v>75</v>
      </c>
      <c r="E8" s="32">
        <v>15</v>
      </c>
      <c r="F8" s="32">
        <v>50</v>
      </c>
      <c r="G8" s="32"/>
      <c r="H8" s="32"/>
      <c r="I8" s="32"/>
      <c r="J8" s="111"/>
      <c r="K8" s="111">
        <f>E8*J8</f>
        <v>0</v>
      </c>
    </row>
    <row r="9" spans="1:11" ht="165" customHeight="1" x14ac:dyDescent="0.3">
      <c r="A9" s="32">
        <v>4.3</v>
      </c>
      <c r="B9" s="68" t="s">
        <v>77</v>
      </c>
      <c r="C9" s="68" t="s">
        <v>129</v>
      </c>
      <c r="D9" s="32" t="s">
        <v>27</v>
      </c>
      <c r="E9" s="32">
        <v>3</v>
      </c>
      <c r="F9" s="32"/>
      <c r="G9" s="32"/>
      <c r="H9" s="32"/>
      <c r="I9" s="32"/>
      <c r="J9" s="111"/>
      <c r="K9" s="111">
        <f t="shared" ref="K9:K13" si="0">E9*J9</f>
        <v>0</v>
      </c>
    </row>
    <row r="10" spans="1:11" ht="148.19999999999999" customHeight="1" x14ac:dyDescent="0.3">
      <c r="A10" s="32">
        <v>4.4000000000000004</v>
      </c>
      <c r="B10" s="68" t="s">
        <v>89</v>
      </c>
      <c r="C10" s="68" t="s">
        <v>130</v>
      </c>
      <c r="D10" s="32" t="s">
        <v>27</v>
      </c>
      <c r="E10" s="32">
        <v>3</v>
      </c>
      <c r="F10" s="32"/>
      <c r="G10" s="32"/>
      <c r="H10" s="32"/>
      <c r="I10" s="32"/>
      <c r="J10" s="111"/>
      <c r="K10" s="111">
        <f t="shared" si="0"/>
        <v>0</v>
      </c>
    </row>
    <row r="11" spans="1:11" ht="133.80000000000001" customHeight="1" x14ac:dyDescent="0.3">
      <c r="A11" s="32">
        <v>4.5</v>
      </c>
      <c r="B11" s="68" t="s">
        <v>78</v>
      </c>
      <c r="C11" s="68" t="s">
        <v>118</v>
      </c>
      <c r="D11" s="32" t="s">
        <v>27</v>
      </c>
      <c r="E11" s="32">
        <v>5</v>
      </c>
      <c r="F11" s="32"/>
      <c r="G11" s="32"/>
      <c r="H11" s="32"/>
      <c r="I11" s="32"/>
      <c r="J11" s="111"/>
      <c r="K11" s="111"/>
    </row>
    <row r="12" spans="1:11" ht="175.2" customHeight="1" x14ac:dyDescent="0.3">
      <c r="A12" s="32">
        <v>4.5999999999999996</v>
      </c>
      <c r="B12" s="68" t="s">
        <v>79</v>
      </c>
      <c r="C12" s="68" t="s">
        <v>119</v>
      </c>
      <c r="D12" s="32" t="s">
        <v>42</v>
      </c>
      <c r="E12" s="32">
        <v>750</v>
      </c>
      <c r="F12" s="32" t="s">
        <v>21</v>
      </c>
      <c r="G12" s="32"/>
      <c r="H12" s="32"/>
      <c r="I12" s="32"/>
      <c r="J12" s="111"/>
      <c r="K12" s="111"/>
    </row>
    <row r="13" spans="1:11" ht="120" customHeight="1" x14ac:dyDescent="0.3">
      <c r="A13" s="32">
        <v>4.7</v>
      </c>
      <c r="B13" s="68" t="s">
        <v>120</v>
      </c>
      <c r="C13" s="68" t="s">
        <v>121</v>
      </c>
      <c r="D13" s="32" t="s">
        <v>37</v>
      </c>
      <c r="E13" s="32">
        <v>150</v>
      </c>
      <c r="F13" s="32" t="s">
        <v>21</v>
      </c>
      <c r="G13" s="32"/>
      <c r="H13" s="32"/>
      <c r="I13" s="32"/>
      <c r="J13" s="111"/>
      <c r="K13" s="111"/>
    </row>
    <row r="14" spans="1:11" ht="14.4" x14ac:dyDescent="0.3">
      <c r="A14" s="32"/>
      <c r="K14" s="107"/>
    </row>
  </sheetData>
  <mergeCells count="3">
    <mergeCell ref="A6:K6"/>
    <mergeCell ref="A1:K1"/>
    <mergeCell ref="A2:K2"/>
  </mergeCells>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32</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Saturs</vt:lpstr>
      <vt:lpstr>1.</vt:lpstr>
      <vt:lpstr>2.</vt:lpstr>
      <vt:lpstr>3.</vt:lpstr>
      <vt:lpst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Girts Skenders;Baiba.Eglite@aslimnica.lv</dc:creator>
  <dc:description/>
  <cp:lastModifiedBy>Daiga Gailīte</cp:lastModifiedBy>
  <cp:revision>7</cp:revision>
  <cp:lastPrinted>2023-10-16T12:21:48Z</cp:lastPrinted>
  <dcterms:created xsi:type="dcterms:W3CDTF">2021-04-23T11:44:49Z</dcterms:created>
  <dcterms:modified xsi:type="dcterms:W3CDTF">2026-04-15T04:58:56Z</dcterms:modified>
  <dc:language>lv-LV</dc:language>
</cp:coreProperties>
</file>