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Z:\3_IEPIRKUMI 2026\2026_66_Reaģentu komplekti bibliotēku sagatavošanai\Apspriede\"/>
    </mc:Choice>
  </mc:AlternateContent>
  <xr:revisionPtr revIDLastSave="0" documentId="13_ncr:1_{6C12AC4C-D71F-4FA8-9C4F-A62E575D547C}" xr6:coauthVersionLast="47" xr6:coauthVersionMax="47" xr10:uidLastSave="{00000000-0000-0000-0000-000000000000}"/>
  <bookViews>
    <workbookView xWindow="-108" yWindow="-108" windowWidth="23256" windowHeight="12576" activeTab="3" xr2:uid="{B8CFF5BD-95C0-40EA-9A4C-A38CDB595E2F}"/>
  </bookViews>
  <sheets>
    <sheet name="Saturs" sheetId="1" r:id="rId1"/>
    <sheet name="1." sheetId="2" r:id="rId2"/>
    <sheet name="2." sheetId="3" r:id="rId3"/>
    <sheet name="3."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2" l="1"/>
  <c r="E6" i="2"/>
</calcChain>
</file>

<file path=xl/sharedStrings.xml><?xml version="1.0" encoding="utf-8"?>
<sst xmlns="http://schemas.openxmlformats.org/spreadsheetml/2006/main" count="65" uniqueCount="38">
  <si>
    <t>Daļa</t>
  </si>
  <si>
    <t>Saturs</t>
  </si>
  <si>
    <t>Summa</t>
  </si>
  <si>
    <t xml:space="preserve"> Preces nosaukums</t>
  </si>
  <si>
    <t>Detalizēts preces apraksts</t>
  </si>
  <si>
    <t>Vienība</t>
  </si>
  <si>
    <t>Plānotais iepirkuma daudzums
(vienības)</t>
  </si>
  <si>
    <t>Maksimālais vienību skaits iepakojumā</t>
  </si>
  <si>
    <t>Prasību izpilde, piedāvātās preces (izmeklējuma) parametri, ražotājs, ražotāja dotais nosaukums</t>
  </si>
  <si>
    <t>Kataloga numurs/ preces kods</t>
  </si>
  <si>
    <t>Vienību skaits iepakojumā</t>
  </si>
  <si>
    <t>Cena par vienu vienību
EUR bez PVN</t>
  </si>
  <si>
    <t xml:space="preserve">Kopējā cena par prognozēto vienību skaitu
EUR bez PVN
</t>
  </si>
  <si>
    <t>11=5x10</t>
  </si>
  <si>
    <t>Bibliotēku sagatavošanas reaģenti pārmantoto un somatisko audzēju ģenētisko izmaiņu noteikšanai</t>
  </si>
  <si>
    <t>1 bibliotēkas sagatavošana</t>
  </si>
  <si>
    <t>Universālie adapteri sekvencēšanai</t>
  </si>
  <si>
    <t>Reaģentu komplekts aberantas metilācijas noteikšanai  MGMT, IDH,TERT gēnos</t>
  </si>
  <si>
    <t xml:space="preserve">Reaģentu komplekts oligodendrogliomas 1p un 19p pleca kodelēcijas noteikšanai. </t>
  </si>
  <si>
    <t>Tehniskā specifikācija aktualizēta 12.05.2026.</t>
  </si>
  <si>
    <t>Reaģenti delēciju, duplikāciju, metilācijas noteikšanai ar MLPA metodi</t>
  </si>
  <si>
    <t>Gēnu POLE/POLD1 mutāciju noteikšanas komplekts</t>
  </si>
  <si>
    <t>gab.</t>
  </si>
  <si>
    <r>
      <t xml:space="preserve">Reaģentu komplekts paredzēts aberantas metilācijas noteikšanai MGMT gēnā, punktveida mutāciju noteikšanai gēnos gliomas paraugos -  IDH1 (p.R132H=c.395G&gt;A un p.R132C=c.394C&gt;T), IDH2 (p.R172K=c.515G&gt;A un p.R172M=c.515G&gt;T) un TERT promotera rajonā (C228T and C250T). Reaģentu komplektā ietilpst 31 MLPA zonde ar amplifikācijas produktiem diapazonā no 123 līdz 317 nukleotīdiem, 8 metilācijai specifiskas zondes satur vismaz vienu HhaI restrikcijas enzīma atpazīšanas vietu un sniedz informāciju par MGMT gēna metilācijas statusu, 13 references zondes, kuras mērķētas uz relatīvi stabilām genoma kopiju skaita zonām  un 3 kontroles zondes, kas norāda MS-MLPA reakcijas kvalitāti. Reaģentu komplekts validēts uz gDNS, kas izdalīta no svaigiem/saldētiem audiem vai formalīnā fiksētiem un parafīnā ieguldītiem (FFPE) cilvēka gliomas audiem.  Reaģentu komplekts saderīgs ar kapilārās elektroforēzes iekārtu </t>
    </r>
    <r>
      <rPr>
        <i/>
        <sz val="11"/>
        <color rgb="FF000000"/>
        <rFont val="Arial"/>
        <family val="2"/>
        <charset val="186"/>
      </rPr>
      <t>Applied Biosystems 3500.</t>
    </r>
    <r>
      <rPr>
        <sz val="11"/>
        <color rgb="FF000000"/>
        <rFont val="Arial"/>
        <family val="2"/>
        <charset val="186"/>
      </rPr>
      <t xml:space="preserve"> Rezultātu datu interpretācijas programmatūrai jābūt iekļautai piedāvājumā.</t>
    </r>
  </si>
  <si>
    <t>Pielikums Nr. 3 
Atklāta konkursa
„Reaģentu komplekts bibliotēku sagatavošanai visaptverošai genomiskai audzēju audu profilēšanai no DNS”, 
ID Nr. RAKUS 2026/66, Nolikumam</t>
  </si>
  <si>
    <t>Testi gēnu POLE un POLD1 mutāciju noteikšanai</t>
  </si>
  <si>
    <r>
      <t xml:space="preserve">Reaģentu komplekts oligodendrogliomas 1p un 19p pleca kodelēcijas noteikšanai, CDKN2A un CDKN2B gēnu delēciju noteikšanai un IDH1 un IDH2 punktveida mutācijas noteikšanai. Reaģentu komplektā ietilpst 59 MLPA zondes, ieskaitot 22 zondes 1p hromosomālā pleca reģionam, 14 zondes 19p hromasomālā pleca reģionam, 3 zondes CDK2NA reģionam, 2 zondes CDKN2B reģionam, 4 zondes IDH1 punktveida mutāciju (p.R132H un p.R132C) un IDH2 punktveida mutāciju (p. R172K un p.R172M) noteikšanai. Reaģentu komplekts validēts uz gDNS, kas izdalīta no svaigiem/saldētiem audiem vai formalīnā fiksētiem un parafīnā ieguldītiem (FFPE) cilvēka gliomas audiem. Reaģentu komplekts saderīgs ar kapilārās elektroforēzes iekārtu </t>
    </r>
    <r>
      <rPr>
        <i/>
        <sz val="11"/>
        <color rgb="FF000000"/>
        <rFont val="Arial"/>
        <family val="2"/>
        <charset val="186"/>
      </rPr>
      <t>Applied Biosystems 3500</t>
    </r>
    <r>
      <rPr>
        <sz val="11"/>
        <color rgb="FF000000"/>
        <rFont val="Arial"/>
        <family val="2"/>
        <charset val="186"/>
      </rPr>
      <t xml:space="preserve">. Rezultātu datu interpretācijas programmatūrai jābūt iekļautai piedāvājumā. Jāatbilst CE IVDR regulai (IVDR 2017/746) vai CE IVD regulai (IVDD 98/79/EC) ar ražotāja apliecinājumu par pāreju uz IVDR 2017/746. </t>
    </r>
  </si>
  <si>
    <t>tests</t>
  </si>
  <si>
    <t>1. daļa: Bibliotēku sagatavošanas reaģenti pārmantoto un somatisko audzēju ģenētisko izmaiņu noteikšanai</t>
  </si>
  <si>
    <t>Pozīcija</t>
  </si>
  <si>
    <t>3. daļa: Testi gēnu POLE un POLD1 mutāciju noteikšanai</t>
  </si>
  <si>
    <t>2. daļa: Reaģenti delēciju, duplikāciju, metilācijas noteikšanai ar MLPA metodi</t>
  </si>
  <si>
    <t xml:space="preserve"> Unikāli 8 nukleotīdu gari duālie indeksi 96 sekvencēšanas bibliotēku multipleksēšanai. Saderīgi ar pozīcijām 1.1 un 1.2</t>
  </si>
  <si>
    <t>Reaģentu komplekts bibliotēku sagatavošanai audu profilēšanai no DNS somatisko audzēju ģenētisko izmaiņu noteikšanai</t>
  </si>
  <si>
    <r>
      <t xml:space="preserve">Reaģentu komplekts bibliotēku sagatavošanai genomiskai audzēju audu profilēšanai, saderīgs ar </t>
    </r>
    <r>
      <rPr>
        <i/>
        <sz val="11"/>
        <rFont val="Arial"/>
        <family val="2"/>
        <charset val="186"/>
      </rPr>
      <t>Illumina</t>
    </r>
    <r>
      <rPr>
        <sz val="11"/>
        <rFont val="Arial"/>
        <family val="2"/>
        <charset val="186"/>
      </rPr>
      <t xml:space="preserve"> sekvencēšanas procesu. Nodrošina vismaz 80 somatisko audzēju gēnu sekvencēšanu. Gēnu panelī ir jābūt  sekojošiem gēniem:  ALK, BRAF, EGFR, FGFR3, FLT3, EZH2, JAK1, JAK2, JAK3,  IDH1, IDH2, KIT, TP53, ESR1, NRAS, PDGFRA, PIK3CA, DNMT3A, NPM1. Validēts darbam ar DNS daudzumu vismaz 10 -50 ng, kas iegūta no FFPE, asinīm vai cfDNS. Darba plūsmas protokols var tikt pārnests uz automatizētas </t>
    </r>
    <r>
      <rPr>
        <i/>
        <sz val="11"/>
        <rFont val="Arial"/>
        <family val="2"/>
        <charset val="186"/>
      </rPr>
      <t>TECAN DreamPrep</t>
    </r>
    <r>
      <rPr>
        <sz val="11"/>
        <rFont val="Arial"/>
        <family val="2"/>
        <charset val="186"/>
      </rPr>
      <t xml:space="preserve"> pipetēšanas iekārtas - robota. Komplekts paredzēts 96 bibliotēku sagatavošanai mazāk kā 10 h laikā.</t>
    </r>
  </si>
  <si>
    <t>Reaģentu komplekts bibliotēku sagatavošanai audu profilēšanai no DNS pārmantoto audzēju ģenētisko izmaiņu noteikšanai</t>
  </si>
  <si>
    <r>
      <t xml:space="preserve">Reaģentu komplekts bibliotēku sagatavošanai genomiskai audzēju audu profilēšanai, saderīgs ar </t>
    </r>
    <r>
      <rPr>
        <i/>
        <sz val="11"/>
        <rFont val="Arial"/>
        <family val="2"/>
        <charset val="186"/>
      </rPr>
      <t>Illumina</t>
    </r>
    <r>
      <rPr>
        <sz val="11"/>
        <rFont val="Arial"/>
        <family val="2"/>
        <charset val="186"/>
      </rPr>
      <t xml:space="preserve"> sekvencēšanas procesu. Nodrošina vismaz 40 pārmantoto audzēju gēnu sekvencēšanu. Gēnu panelī ir jābūt sekojošiem gēniem: BRCA1, BRCA2, CDK4, EPCAM, PALB2, PDGFRA, POLE, PTEN, STK11, TP53. Validēts darbam ar DNS daudzumu vismaz 10 -50 ng, kas iegūta no FFPE, asinīm vai cfDNS.  Darba plūsmas protokols var tikt pārnests uz automatizētas </t>
    </r>
    <r>
      <rPr>
        <i/>
        <sz val="11"/>
        <rFont val="Arial"/>
        <family val="2"/>
        <charset val="186"/>
      </rPr>
      <t>TECAN DreamPrep</t>
    </r>
    <r>
      <rPr>
        <sz val="11"/>
        <rFont val="Arial"/>
        <family val="2"/>
        <charset val="186"/>
      </rPr>
      <t xml:space="preserve"> pipetēšanas iekārtas - robota. Komplekts paredzēts 96 bibliotēku sagatavošanai mazāk kā 10 h laikā.</t>
    </r>
  </si>
  <si>
    <r>
      <t xml:space="preserve">Gatava reakcijas kasetne, saderīga ar iekārtu </t>
    </r>
    <r>
      <rPr>
        <i/>
        <sz val="11"/>
        <rFont val="Arial"/>
        <family val="2"/>
        <charset val="186"/>
      </rPr>
      <t>Biocartis Idylla™ System</t>
    </r>
    <r>
      <rPr>
        <sz val="11"/>
        <rFont val="Arial"/>
        <family val="2"/>
        <charset val="186"/>
      </rPr>
      <t xml:space="preserve"> - pilnīgi automatizēts RT-PCR tests, kurš kvalitatīvi spēj detektēt 17 punktveida mutācijas sekojošos gēna POLE eksonos: eksonā 9 P286H, P286L, P286R, P286S, M295R, S297F; eksonā 11: F367S, F367V, D368Y; exonā 13: V411L (c.1231 G&gt;C and c.1231 G&gt;T), L424I, L424V, P436R, M444K; eksonā 14: A456P, S459F; un vienu punktveida mutāciju gēna POLD1 12. eksonā: S478N. Reaģentu kasete validēta darbam ar formalīnā fiksētiem un parafīnā ieguldītiem (FFPE) audu paraugiem. 95 minūšu laikā no viena 1x5 </t>
    </r>
    <r>
      <rPr>
        <sz val="11"/>
        <rFont val="Aptos Narrow"/>
        <family val="2"/>
      </rPr>
      <t>µm vai 1x10 µm liela FFPE  audu griezuma</t>
    </r>
    <r>
      <rPr>
        <sz val="11"/>
        <rFont val="Arial"/>
        <family val="2"/>
        <charset val="186"/>
      </rPr>
      <t xml:space="preserve"> tiek nodrošināta nukleīnskābju izdalīšana, reālā laika PCR amplifikācija un detekcija, datu analīze un rezultātu izsniegšana.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</si>
</sst>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4" x14ac:knownFonts="1">
    <font>
      <sz val="11"/>
      <color theme="1"/>
      <name val="Aptos Narrow"/>
      <family val="2"/>
      <charset val="186"/>
      <scheme val="minor"/>
    </font>
    <font>
      <i/>
      <sz val="11"/>
      <color rgb="FF7F7F7F"/>
      <name val="Aptos Narrow"/>
      <family val="2"/>
      <charset val="186"/>
      <scheme val="minor"/>
    </font>
    <font>
      <sz val="11"/>
      <color rgb="FF000000"/>
      <name val="Arial"/>
      <family val="2"/>
      <charset val="186"/>
    </font>
    <font>
      <b/>
      <sz val="11"/>
      <color rgb="FF000000"/>
      <name val="Arial"/>
      <family val="2"/>
      <charset val="186"/>
    </font>
    <font>
      <b/>
      <sz val="11"/>
      <color theme="1"/>
      <name val="Arial"/>
      <family val="2"/>
      <charset val="186"/>
    </font>
    <font>
      <b/>
      <sz val="11"/>
      <name val="Arial"/>
      <family val="2"/>
      <charset val="186"/>
    </font>
    <font>
      <i/>
      <sz val="8"/>
      <color rgb="FF000000"/>
      <name val="Arial"/>
      <family val="2"/>
      <charset val="186"/>
    </font>
    <font>
      <b/>
      <sz val="12"/>
      <color rgb="FF000000"/>
      <name val="Arial"/>
      <family val="2"/>
      <charset val="186"/>
    </font>
    <font>
      <b/>
      <sz val="11"/>
      <color theme="1"/>
      <name val="Aptos Narrow"/>
      <family val="2"/>
      <scheme val="minor"/>
    </font>
    <font>
      <sz val="11"/>
      <name val="Arial"/>
      <family val="2"/>
      <charset val="186"/>
    </font>
    <font>
      <sz val="11"/>
      <color theme="1"/>
      <name val="Arial"/>
      <family val="2"/>
      <charset val="186"/>
    </font>
    <font>
      <sz val="11"/>
      <name val="Aptos Narrow"/>
      <family val="2"/>
    </font>
    <font>
      <i/>
      <sz val="11"/>
      <name val="Arial"/>
      <family val="2"/>
      <charset val="186"/>
    </font>
    <font>
      <i/>
      <sz val="11"/>
      <color rgb="FF000000"/>
      <name val="Arial"/>
      <family val="2"/>
      <charset val="186"/>
    </font>
  </fonts>
  <fills count="9">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rgb="FFBFBFBF"/>
        <bgColor rgb="FFCCCCCC"/>
      </patternFill>
    </fill>
    <fill>
      <patternFill patternType="solid">
        <fgColor rgb="FFFFFFFF"/>
        <bgColor rgb="FFFFFFFF"/>
      </patternFill>
    </fill>
    <fill>
      <patternFill patternType="solid">
        <fgColor theme="0"/>
        <bgColor indexed="64"/>
      </patternFill>
    </fill>
    <fill>
      <patternFill patternType="solid">
        <fgColor theme="0"/>
        <bgColor rgb="FFCCCCCC"/>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1" fillId="0" borderId="0" applyNumberFormat="0" applyFill="0" applyBorder="0" applyAlignment="0" applyProtection="0"/>
  </cellStyleXfs>
  <cellXfs count="44">
    <xf numFmtId="0" fontId="0" fillId="0" borderId="0" xfId="0"/>
    <xf numFmtId="0" fontId="2" fillId="0" borderId="0" xfId="0" applyFont="1" applyAlignment="1">
      <alignment horizontal="center" vertical="top"/>
    </xf>
    <xf numFmtId="0" fontId="2" fillId="0" borderId="0" xfId="0" applyFont="1" applyAlignment="1">
      <alignment wrapText="1"/>
    </xf>
    <xf numFmtId="0" fontId="2" fillId="0" borderId="0" xfId="0" applyFont="1"/>
    <xf numFmtId="0" fontId="3" fillId="0" borderId="1" xfId="0" applyFont="1" applyBorder="1" applyAlignment="1">
      <alignment horizontal="center" vertical="center"/>
    </xf>
    <xf numFmtId="0" fontId="4" fillId="0" borderId="1" xfId="0" applyFont="1" applyBorder="1" applyAlignment="1">
      <alignment horizontal="center" vertical="center"/>
    </xf>
    <xf numFmtId="49" fontId="5" fillId="2" borderId="1" xfId="1"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6" fillId="0" borderId="0" xfId="0" applyFont="1" applyAlignment="1">
      <alignment horizontal="center" wrapText="1"/>
    </xf>
    <xf numFmtId="0" fontId="6" fillId="0" borderId="1" xfId="0" applyFont="1" applyBorder="1" applyAlignment="1">
      <alignment horizontal="left" wrapText="1"/>
    </xf>
    <xf numFmtId="0" fontId="6" fillId="0" borderId="1" xfId="0" applyFont="1" applyBorder="1" applyAlignment="1">
      <alignment horizontal="center" wrapText="1"/>
    </xf>
    <xf numFmtId="0" fontId="7" fillId="4" borderId="2" xfId="0" applyFont="1" applyFill="1" applyBorder="1"/>
    <xf numFmtId="49" fontId="9" fillId="6" borderId="1" xfId="0" applyNumberFormat="1" applyFont="1" applyFill="1" applyBorder="1" applyAlignment="1">
      <alignment horizontal="center" vertical="center" wrapText="1"/>
    </xf>
    <xf numFmtId="0" fontId="10" fillId="6" borderId="1" xfId="0" applyFont="1" applyFill="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10" fillId="0" borderId="1" xfId="0"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xf numFmtId="0" fontId="0" fillId="0" borderId="0" xfId="0" applyAlignment="1">
      <alignment vertical="center"/>
    </xf>
    <xf numFmtId="164" fontId="9" fillId="0" borderId="1" xfId="0" applyNumberFormat="1" applyFont="1" applyBorder="1" applyAlignment="1">
      <alignment horizontal="center" vertical="center"/>
    </xf>
    <xf numFmtId="164" fontId="10" fillId="0" borderId="1" xfId="0" applyNumberFormat="1" applyFont="1" applyBorder="1" applyAlignment="1">
      <alignment horizontal="center" vertical="center"/>
    </xf>
    <xf numFmtId="164" fontId="0" fillId="0" borderId="0" xfId="0" applyNumberFormat="1" applyAlignment="1">
      <alignment horizontal="center" vertical="center"/>
    </xf>
    <xf numFmtId="164" fontId="8" fillId="0" borderId="0" xfId="0" applyNumberFormat="1" applyFont="1" applyAlignment="1">
      <alignment horizontal="center" vertical="center"/>
    </xf>
    <xf numFmtId="0" fontId="10" fillId="0" borderId="2" xfId="0" applyFont="1" applyBorder="1" applyAlignment="1">
      <alignment horizontal="center" vertical="center"/>
    </xf>
    <xf numFmtId="0" fontId="9" fillId="0" borderId="0" xfId="0" applyFont="1" applyAlignment="1">
      <alignment vertical="center" wrapText="1"/>
    </xf>
    <xf numFmtId="0" fontId="2" fillId="5" borderId="2" xfId="0" applyFont="1" applyFill="1" applyBorder="1" applyAlignment="1">
      <alignment horizontal="center" vertical="center" wrapText="1"/>
    </xf>
    <xf numFmtId="0" fontId="2" fillId="5" borderId="1" xfId="0" applyFont="1" applyFill="1" applyBorder="1" applyAlignment="1">
      <alignment horizontal="center" vertical="center" wrapText="1"/>
    </xf>
    <xf numFmtId="164" fontId="9" fillId="0" borderId="2" xfId="0" applyNumberFormat="1" applyFont="1" applyBorder="1" applyAlignment="1">
      <alignment horizontal="center" vertical="center"/>
    </xf>
    <xf numFmtId="164" fontId="10" fillId="0" borderId="2" xfId="0" applyNumberFormat="1" applyFont="1" applyBorder="1" applyAlignment="1">
      <alignment horizontal="center" vertical="center"/>
    </xf>
    <xf numFmtId="164" fontId="0" fillId="0" borderId="0" xfId="0" applyNumberFormat="1"/>
    <xf numFmtId="164" fontId="8" fillId="0" borderId="0" xfId="0" applyNumberFormat="1" applyFont="1"/>
    <xf numFmtId="0" fontId="10" fillId="0" borderId="1" xfId="0" applyFont="1" applyBorder="1" applyAlignment="1">
      <alignment horizontal="center" vertical="center" wrapText="1"/>
    </xf>
    <xf numFmtId="0" fontId="9" fillId="5" borderId="1" xfId="0" applyFont="1" applyFill="1" applyBorder="1" applyAlignment="1">
      <alignment horizontal="center" vertical="center" wrapText="1"/>
    </xf>
    <xf numFmtId="0" fontId="2" fillId="8" borderId="0" xfId="0" applyFont="1" applyFill="1" applyAlignment="1">
      <alignment horizontal="left" vertical="center" wrapText="1"/>
    </xf>
    <xf numFmtId="0" fontId="2" fillId="5" borderId="1" xfId="0" applyFont="1" applyFill="1" applyBorder="1" applyAlignment="1">
      <alignment horizontal="left" vertical="center" wrapText="1"/>
    </xf>
    <xf numFmtId="0" fontId="2" fillId="7" borderId="1" xfId="0" applyFont="1" applyFill="1" applyBorder="1" applyAlignment="1">
      <alignment horizontal="left" vertical="center"/>
    </xf>
    <xf numFmtId="164" fontId="0" fillId="6" borderId="1" xfId="0" applyNumberFormat="1" applyFill="1" applyBorder="1" applyAlignment="1">
      <alignment horizontal="center" vertical="center"/>
    </xf>
    <xf numFmtId="3" fontId="0" fillId="0" borderId="0" xfId="0" applyNumberFormat="1"/>
    <xf numFmtId="0" fontId="2" fillId="0" borderId="0" xfId="0" applyFont="1" applyAlignment="1">
      <alignment horizontal="right" vertical="center" wrapText="1"/>
    </xf>
    <xf numFmtId="0" fontId="7" fillId="4" borderId="3" xfId="0" applyFont="1" applyFill="1" applyBorder="1" applyAlignment="1">
      <alignment horizontal="center"/>
    </xf>
    <xf numFmtId="0" fontId="7" fillId="4" borderId="4" xfId="0" applyFont="1" applyFill="1" applyBorder="1" applyAlignment="1">
      <alignment horizontal="center"/>
    </xf>
  </cellXfs>
  <cellStyles count="2">
    <cellStyle name="Explanatory Text" xfId="1" builtinId="5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24CC5-D7F6-46C4-AD9A-2092B54DB012}">
  <dimension ref="A1:C13"/>
  <sheetViews>
    <sheetView workbookViewId="0">
      <selection activeCell="C8" sqref="C8:C11"/>
    </sheetView>
  </sheetViews>
  <sheetFormatPr defaultRowHeight="14.4" x14ac:dyDescent="0.3"/>
  <cols>
    <col min="2" max="2" width="86.88671875" customWidth="1"/>
    <col min="3" max="3" width="18.88671875" customWidth="1"/>
  </cols>
  <sheetData>
    <row r="1" spans="1:3" x14ac:dyDescent="0.3">
      <c r="A1" s="1"/>
      <c r="B1" s="41" t="s">
        <v>24</v>
      </c>
      <c r="C1" s="41"/>
    </row>
    <row r="2" spans="1:3" x14ac:dyDescent="0.3">
      <c r="A2" s="1"/>
      <c r="B2" s="41"/>
      <c r="C2" s="41"/>
    </row>
    <row r="3" spans="1:3" x14ac:dyDescent="0.3">
      <c r="A3" s="1"/>
      <c r="B3" s="41"/>
      <c r="C3" s="41"/>
    </row>
    <row r="4" spans="1:3" x14ac:dyDescent="0.3">
      <c r="A4" s="1"/>
      <c r="B4" s="41"/>
      <c r="C4" s="41"/>
    </row>
    <row r="5" spans="1:3" x14ac:dyDescent="0.3">
      <c r="A5" s="1"/>
      <c r="B5" s="2"/>
      <c r="C5" s="3"/>
    </row>
    <row r="6" spans="1:3" x14ac:dyDescent="0.3">
      <c r="A6" s="1"/>
      <c r="B6" s="2"/>
      <c r="C6" s="3"/>
    </row>
    <row r="7" spans="1:3" x14ac:dyDescent="0.3">
      <c r="A7" s="4" t="s">
        <v>0</v>
      </c>
      <c r="B7" s="5" t="s">
        <v>1</v>
      </c>
      <c r="C7" s="4" t="s">
        <v>2</v>
      </c>
    </row>
    <row r="8" spans="1:3" s="21" customFormat="1" ht="23.4" customHeight="1" x14ac:dyDescent="0.3">
      <c r="A8" s="14">
        <v>1</v>
      </c>
      <c r="B8" s="38" t="s">
        <v>14</v>
      </c>
      <c r="C8" s="39"/>
    </row>
    <row r="9" spans="1:3" s="21" customFormat="1" ht="23.4" customHeight="1" x14ac:dyDescent="0.3">
      <c r="A9" s="15">
        <v>2</v>
      </c>
      <c r="B9" s="38" t="s">
        <v>20</v>
      </c>
      <c r="C9" s="39"/>
    </row>
    <row r="10" spans="1:3" s="21" customFormat="1" ht="23.4" customHeight="1" x14ac:dyDescent="0.3">
      <c r="A10" s="16">
        <v>3</v>
      </c>
      <c r="B10" s="38" t="s">
        <v>25</v>
      </c>
      <c r="C10" s="39"/>
    </row>
    <row r="11" spans="1:3" x14ac:dyDescent="0.3">
      <c r="C11" s="25"/>
    </row>
    <row r="12" spans="1:3" x14ac:dyDescent="0.3">
      <c r="C12" s="24"/>
    </row>
    <row r="13" spans="1:3" x14ac:dyDescent="0.3">
      <c r="B13" s="36" t="s">
        <v>19</v>
      </c>
      <c r="C13" s="40"/>
    </row>
  </sheetData>
  <mergeCells count="1">
    <mergeCell ref="B1:C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A9F13-719E-41AD-AD0F-3C7D8040EBD1}">
  <dimension ref="A2:K12"/>
  <sheetViews>
    <sheetView topLeftCell="A3" zoomScale="80" zoomScaleNormal="80" workbookViewId="0">
      <selection activeCell="K5" sqref="K5:K12"/>
    </sheetView>
  </sheetViews>
  <sheetFormatPr defaultRowHeight="14.4" x14ac:dyDescent="0.3"/>
  <cols>
    <col min="2" max="2" width="23.21875" customWidth="1"/>
    <col min="3" max="3" width="62" customWidth="1"/>
    <col min="4" max="4" width="15.21875" customWidth="1"/>
    <col min="5" max="5" width="13.44140625" customWidth="1"/>
    <col min="6" max="6" width="14.21875" customWidth="1"/>
    <col min="7" max="7" width="22.44140625" customWidth="1"/>
    <col min="8" max="8" width="10.109375" customWidth="1"/>
    <col min="9" max="9" width="12.77734375" customWidth="1"/>
    <col min="10" max="10" width="13.44140625" customWidth="1"/>
    <col min="11" max="11" width="18.44140625" customWidth="1"/>
  </cols>
  <sheetData>
    <row r="2" spans="1:11" ht="74.400000000000006" customHeight="1" x14ac:dyDescent="0.3">
      <c r="A2" s="6" t="s">
        <v>29</v>
      </c>
      <c r="B2" s="7" t="s">
        <v>3</v>
      </c>
      <c r="C2" s="7" t="s">
        <v>4</v>
      </c>
      <c r="D2" s="7" t="s">
        <v>5</v>
      </c>
      <c r="E2" s="7" t="s">
        <v>6</v>
      </c>
      <c r="F2" s="8" t="s">
        <v>7</v>
      </c>
      <c r="G2" s="9" t="s">
        <v>8</v>
      </c>
      <c r="H2" s="9" t="s">
        <v>9</v>
      </c>
      <c r="I2" s="9" t="s">
        <v>10</v>
      </c>
      <c r="J2" s="9" t="s">
        <v>11</v>
      </c>
      <c r="K2" s="9" t="s">
        <v>12</v>
      </c>
    </row>
    <row r="3" spans="1:11" x14ac:dyDescent="0.3">
      <c r="A3" s="10">
        <v>1</v>
      </c>
      <c r="B3" s="11">
        <v>2</v>
      </c>
      <c r="C3" s="11">
        <v>3</v>
      </c>
      <c r="D3" s="12">
        <v>4</v>
      </c>
      <c r="E3" s="12">
        <v>5</v>
      </c>
      <c r="F3" s="12">
        <v>6</v>
      </c>
      <c r="G3" s="12">
        <v>7</v>
      </c>
      <c r="H3" s="12">
        <v>8</v>
      </c>
      <c r="I3" s="12">
        <v>9</v>
      </c>
      <c r="J3" s="12">
        <v>10</v>
      </c>
      <c r="K3" s="12" t="s">
        <v>13</v>
      </c>
    </row>
    <row r="4" spans="1:11" ht="15.6" x14ac:dyDescent="0.3">
      <c r="A4" s="42" t="s">
        <v>28</v>
      </c>
      <c r="B4" s="42"/>
      <c r="C4" s="42"/>
      <c r="D4" s="42"/>
      <c r="E4" s="42"/>
      <c r="F4" s="42"/>
      <c r="G4" s="42"/>
      <c r="H4" s="42"/>
      <c r="I4" s="42"/>
      <c r="J4" s="43"/>
      <c r="K4" s="13"/>
    </row>
    <row r="5" spans="1:11" ht="142.19999999999999" customHeight="1" x14ac:dyDescent="0.3">
      <c r="A5" s="18">
        <v>1.1000000000000001</v>
      </c>
      <c r="B5" s="37" t="s">
        <v>33</v>
      </c>
      <c r="C5" s="35" t="s">
        <v>34</v>
      </c>
      <c r="D5" s="34" t="s">
        <v>15</v>
      </c>
      <c r="E5" s="18">
        <f>18*96</f>
        <v>1728</v>
      </c>
      <c r="F5" s="18">
        <v>96</v>
      </c>
      <c r="G5" s="18"/>
      <c r="H5" s="18"/>
      <c r="I5" s="18"/>
      <c r="J5" s="22"/>
      <c r="K5" s="23"/>
    </row>
    <row r="6" spans="1:11" ht="150" customHeight="1" x14ac:dyDescent="0.3">
      <c r="A6" s="18">
        <v>1.2</v>
      </c>
      <c r="B6" s="37" t="s">
        <v>35</v>
      </c>
      <c r="C6" s="35" t="s">
        <v>36</v>
      </c>
      <c r="D6" s="34" t="s">
        <v>15</v>
      </c>
      <c r="E6" s="18">
        <f>20*96</f>
        <v>1920</v>
      </c>
      <c r="F6" s="18">
        <v>96</v>
      </c>
      <c r="G6" s="20"/>
      <c r="H6" s="20"/>
      <c r="I6" s="20"/>
      <c r="J6" s="23"/>
      <c r="K6" s="23"/>
    </row>
    <row r="7" spans="1:11" ht="48" customHeight="1" x14ac:dyDescent="0.3">
      <c r="A7" s="18">
        <v>1.3</v>
      </c>
      <c r="B7" s="19" t="s">
        <v>16</v>
      </c>
      <c r="C7" s="19" t="s">
        <v>32</v>
      </c>
      <c r="D7" s="34" t="s">
        <v>15</v>
      </c>
      <c r="E7" s="18">
        <v>3648</v>
      </c>
      <c r="F7" s="18">
        <v>96</v>
      </c>
      <c r="G7" s="20"/>
      <c r="H7" s="20"/>
      <c r="I7" s="20"/>
      <c r="J7" s="23"/>
      <c r="K7" s="23"/>
    </row>
    <row r="8" spans="1:11" x14ac:dyDescent="0.3">
      <c r="J8" s="24"/>
      <c r="K8" s="24"/>
    </row>
    <row r="9" spans="1:11" x14ac:dyDescent="0.3">
      <c r="J9" s="24"/>
      <c r="K9" s="25"/>
    </row>
    <row r="10" spans="1:11" x14ac:dyDescent="0.3">
      <c r="J10" s="24"/>
      <c r="K10" s="24"/>
    </row>
    <row r="11" spans="1:11" x14ac:dyDescent="0.3">
      <c r="J11" s="24"/>
    </row>
    <row r="12" spans="1:11" x14ac:dyDescent="0.3">
      <c r="J12" s="24"/>
      <c r="K12" s="24"/>
    </row>
  </sheetData>
  <mergeCells count="1">
    <mergeCell ref="A4:J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A62BA-FA41-4731-8301-E51917587426}">
  <dimension ref="A2:K8"/>
  <sheetViews>
    <sheetView topLeftCell="A3" zoomScale="80" zoomScaleNormal="80" workbookViewId="0">
      <selection activeCell="K5" sqref="K5:K9"/>
    </sheetView>
  </sheetViews>
  <sheetFormatPr defaultRowHeight="14.4" x14ac:dyDescent="0.3"/>
  <cols>
    <col min="2" max="2" width="23.109375" customWidth="1"/>
    <col min="3" max="3" width="73.6640625" customWidth="1"/>
    <col min="5" max="5" width="14.88671875" customWidth="1"/>
    <col min="6" max="6" width="15.109375" customWidth="1"/>
    <col min="7" max="7" width="22.44140625" customWidth="1"/>
    <col min="8" max="8" width="10.5546875" customWidth="1"/>
    <col min="9" max="9" width="12.6640625" customWidth="1"/>
    <col min="10" max="10" width="13.44140625" customWidth="1"/>
    <col min="11" max="11" width="15.6640625" customWidth="1"/>
  </cols>
  <sheetData>
    <row r="2" spans="1:11" ht="85.2" customHeight="1" x14ac:dyDescent="0.3">
      <c r="A2" s="6" t="s">
        <v>29</v>
      </c>
      <c r="B2" s="7" t="s">
        <v>3</v>
      </c>
      <c r="C2" s="7" t="s">
        <v>4</v>
      </c>
      <c r="D2" s="7" t="s">
        <v>5</v>
      </c>
      <c r="E2" s="7" t="s">
        <v>6</v>
      </c>
      <c r="F2" s="8" t="s">
        <v>7</v>
      </c>
      <c r="G2" s="9" t="s">
        <v>8</v>
      </c>
      <c r="H2" s="9" t="s">
        <v>9</v>
      </c>
      <c r="I2" s="9" t="s">
        <v>10</v>
      </c>
      <c r="J2" s="9" t="s">
        <v>11</v>
      </c>
      <c r="K2" s="9" t="s">
        <v>12</v>
      </c>
    </row>
    <row r="3" spans="1:11" x14ac:dyDescent="0.3">
      <c r="A3" s="10">
        <v>1</v>
      </c>
      <c r="B3" s="11">
        <v>2</v>
      </c>
      <c r="C3" s="11">
        <v>3</v>
      </c>
      <c r="D3" s="12">
        <v>4</v>
      </c>
      <c r="E3" s="12">
        <v>5</v>
      </c>
      <c r="F3" s="12">
        <v>6</v>
      </c>
      <c r="G3" s="12">
        <v>7</v>
      </c>
      <c r="H3" s="12">
        <v>8</v>
      </c>
      <c r="I3" s="12">
        <v>9</v>
      </c>
      <c r="J3" s="12">
        <v>10</v>
      </c>
      <c r="K3" s="12" t="s">
        <v>13</v>
      </c>
    </row>
    <row r="4" spans="1:11" ht="15.6" x14ac:dyDescent="0.3">
      <c r="A4" s="42" t="s">
        <v>31</v>
      </c>
      <c r="B4" s="42"/>
      <c r="C4" s="42"/>
      <c r="D4" s="42"/>
      <c r="E4" s="42"/>
      <c r="F4" s="42"/>
      <c r="G4" s="42"/>
      <c r="H4" s="42"/>
      <c r="I4" s="42"/>
      <c r="J4" s="42"/>
      <c r="K4" s="43"/>
    </row>
    <row r="5" spans="1:11" ht="183.6" customHeight="1" x14ac:dyDescent="0.3">
      <c r="A5" s="26">
        <v>2.1</v>
      </c>
      <c r="B5" s="27" t="s">
        <v>17</v>
      </c>
      <c r="C5" s="28" t="s">
        <v>23</v>
      </c>
      <c r="D5" s="26" t="s">
        <v>27</v>
      </c>
      <c r="E5" s="26">
        <v>600</v>
      </c>
      <c r="F5" s="26">
        <v>100</v>
      </c>
      <c r="G5" s="26"/>
      <c r="H5" s="26"/>
      <c r="I5" s="26"/>
      <c r="J5" s="30"/>
      <c r="K5" s="31"/>
    </row>
    <row r="6" spans="1:11" ht="170.4" customHeight="1" x14ac:dyDescent="0.3">
      <c r="A6" s="18">
        <v>2.2000000000000002</v>
      </c>
      <c r="B6" s="19" t="s">
        <v>18</v>
      </c>
      <c r="C6" s="29" t="s">
        <v>26</v>
      </c>
      <c r="D6" s="18" t="s">
        <v>27</v>
      </c>
      <c r="E6" s="18">
        <v>600</v>
      </c>
      <c r="F6" s="18">
        <v>100</v>
      </c>
      <c r="G6" s="18"/>
      <c r="H6" s="18"/>
      <c r="I6" s="18"/>
      <c r="J6" s="23"/>
      <c r="K6" s="23"/>
    </row>
    <row r="7" spans="1:11" x14ac:dyDescent="0.3">
      <c r="J7" s="32"/>
      <c r="K7" s="32"/>
    </row>
    <row r="8" spans="1:11" x14ac:dyDescent="0.3">
      <c r="J8" s="32"/>
      <c r="K8" s="33"/>
    </row>
  </sheetData>
  <mergeCells count="1">
    <mergeCell ref="A4:K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21AA7-ED1F-4C4D-B105-01CAAEA531D2}">
  <dimension ref="A2:K7"/>
  <sheetViews>
    <sheetView tabSelected="1" zoomScale="80" zoomScaleNormal="80" workbookViewId="0">
      <selection activeCell="K7" sqref="K7"/>
    </sheetView>
  </sheetViews>
  <sheetFormatPr defaultRowHeight="14.4" x14ac:dyDescent="0.3"/>
  <cols>
    <col min="2" max="2" width="13.109375" customWidth="1"/>
    <col min="3" max="3" width="62.77734375" customWidth="1"/>
    <col min="5" max="5" width="13.6640625" customWidth="1"/>
    <col min="6" max="6" width="15.5546875" customWidth="1"/>
    <col min="7" max="7" width="20.33203125" customWidth="1"/>
    <col min="8" max="8" width="12.5546875" customWidth="1"/>
    <col min="9" max="9" width="11.77734375" customWidth="1"/>
    <col min="10" max="10" width="12.77734375" customWidth="1"/>
    <col min="11" max="11" width="18.109375" customWidth="1"/>
  </cols>
  <sheetData>
    <row r="2" spans="1:11" ht="85.2" customHeight="1" x14ac:dyDescent="0.3">
      <c r="A2" s="6" t="s">
        <v>29</v>
      </c>
      <c r="B2" s="7" t="s">
        <v>3</v>
      </c>
      <c r="C2" s="7" t="s">
        <v>4</v>
      </c>
      <c r="D2" s="7" t="s">
        <v>5</v>
      </c>
      <c r="E2" s="7" t="s">
        <v>6</v>
      </c>
      <c r="F2" s="8" t="s">
        <v>7</v>
      </c>
      <c r="G2" s="9" t="s">
        <v>8</v>
      </c>
      <c r="H2" s="9" t="s">
        <v>9</v>
      </c>
      <c r="I2" s="9" t="s">
        <v>10</v>
      </c>
      <c r="J2" s="9" t="s">
        <v>11</v>
      </c>
      <c r="K2" s="9" t="s">
        <v>12</v>
      </c>
    </row>
    <row r="3" spans="1:11" x14ac:dyDescent="0.3">
      <c r="A3" s="10">
        <v>1</v>
      </c>
      <c r="B3" s="11">
        <v>2</v>
      </c>
      <c r="C3" s="11">
        <v>3</v>
      </c>
      <c r="D3" s="12">
        <v>4</v>
      </c>
      <c r="E3" s="12">
        <v>5</v>
      </c>
      <c r="F3" s="12">
        <v>6</v>
      </c>
      <c r="G3" s="12">
        <v>7</v>
      </c>
      <c r="H3" s="12">
        <v>8</v>
      </c>
      <c r="I3" s="12">
        <v>9</v>
      </c>
      <c r="J3" s="12">
        <v>10</v>
      </c>
      <c r="K3" s="12" t="s">
        <v>13</v>
      </c>
    </row>
    <row r="4" spans="1:11" ht="15.6" x14ac:dyDescent="0.3">
      <c r="A4" s="42" t="s">
        <v>30</v>
      </c>
      <c r="B4" s="42"/>
      <c r="C4" s="42"/>
      <c r="D4" s="42"/>
      <c r="E4" s="42"/>
      <c r="F4" s="42"/>
      <c r="G4" s="42"/>
      <c r="H4" s="42"/>
      <c r="I4" s="42"/>
      <c r="J4" s="42"/>
      <c r="K4" s="43"/>
    </row>
    <row r="5" spans="1:11" ht="187.8" customHeight="1" x14ac:dyDescent="0.3">
      <c r="A5" s="18">
        <v>3.1</v>
      </c>
      <c r="B5" s="19" t="s">
        <v>21</v>
      </c>
      <c r="C5" s="17" t="s">
        <v>37</v>
      </c>
      <c r="D5" s="18" t="s">
        <v>22</v>
      </c>
      <c r="E5" s="16">
        <v>224</v>
      </c>
      <c r="F5" s="20"/>
      <c r="G5" s="20"/>
      <c r="H5" s="20"/>
      <c r="I5" s="20"/>
      <c r="J5" s="22"/>
      <c r="K5" s="23"/>
    </row>
    <row r="6" spans="1:11" x14ac:dyDescent="0.3">
      <c r="J6" s="24"/>
      <c r="K6" s="24"/>
    </row>
    <row r="7" spans="1:11" x14ac:dyDescent="0.3">
      <c r="J7" s="24"/>
      <c r="K7" s="25"/>
    </row>
  </sheetData>
  <mergeCells count="1">
    <mergeCell ref="A4:K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Saturs</vt:lpstr>
      <vt:lpstr>1.</vt:lpstr>
      <vt:lpstr>2.</vt:lpstr>
      <vt:lpst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Elīna Vaidere</dc:creator>
  <cp:lastModifiedBy>Daiga Gailīte</cp:lastModifiedBy>
  <dcterms:created xsi:type="dcterms:W3CDTF">2026-05-12T06:55:38Z</dcterms:created>
  <dcterms:modified xsi:type="dcterms:W3CDTF">2026-05-12T10:57:37Z</dcterms:modified>
</cp:coreProperties>
</file>