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R.Karlsons\Documents\Konkursi2026\Svetes_Iela\Sutamais_Svetes_iela\"/>
    </mc:Choice>
  </mc:AlternateContent>
  <xr:revisionPtr revIDLastSave="0" documentId="13_ncr:1_{72C27946-A409-47C8-81CE-10527B55E391}" xr6:coauthVersionLast="47" xr6:coauthVersionMax="47" xr10:uidLastSave="{00000000-0000-0000-0000-000000000000}"/>
  <bookViews>
    <workbookView xWindow="-108" yWindow="-108" windowWidth="30936" windowHeight="16776" tabRatio="917" xr2:uid="{00000000-000D-0000-FFFF-FFFF00000000}"/>
  </bookViews>
  <sheets>
    <sheet name="Lokālā tāme" sheetId="99" r:id="rId1"/>
  </sheets>
  <definedNames>
    <definedName name="_xlnm._FilterDatabase" localSheetId="0" hidden="1">'Lokālā tāme'!$A$15:$HS$36</definedName>
    <definedName name="_xlnm.Print_Area" localSheetId="0">'Lokālā tāme'!$A$1:$P$51</definedName>
    <definedName name="_xlnm.Print_Titles" localSheetId="0">'Lokālā tāme'!$14:$15</definedName>
  </definedNames>
  <calcPr calcId="191029" fullPrecision="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99" l="1"/>
  <c r="O29" i="99"/>
  <c r="N29" i="99"/>
  <c r="L29" i="99"/>
  <c r="H29" i="99"/>
  <c r="O27" i="99"/>
  <c r="N27" i="99"/>
  <c r="L27" i="99"/>
  <c r="H27" i="99"/>
  <c r="O26" i="99"/>
  <c r="N26" i="99"/>
  <c r="L26" i="99"/>
  <c r="H26" i="99"/>
  <c r="O25" i="99"/>
  <c r="N25" i="99"/>
  <c r="L25" i="99"/>
  <c r="H25" i="99"/>
  <c r="K29" i="99" l="1"/>
  <c r="M25" i="99"/>
  <c r="P25" i="99" s="1"/>
  <c r="M29" i="99"/>
  <c r="P29" i="99" s="1"/>
  <c r="M27" i="99"/>
  <c r="P27" i="99" s="1"/>
  <c r="K27" i="99"/>
  <c r="K26" i="99"/>
  <c r="M26" i="99"/>
  <c r="P26" i="99" s="1"/>
  <c r="K25" i="99"/>
  <c r="H17" i="99"/>
  <c r="K17" i="99" s="1"/>
  <c r="L17" i="99"/>
  <c r="N17" i="99"/>
  <c r="O17" i="99"/>
  <c r="H18" i="99"/>
  <c r="K18" i="99" s="1"/>
  <c r="L18" i="99"/>
  <c r="N18" i="99"/>
  <c r="O18" i="99"/>
  <c r="H19" i="99"/>
  <c r="K19" i="99" s="1"/>
  <c r="L19" i="99"/>
  <c r="N19" i="99"/>
  <c r="O19" i="99"/>
  <c r="M21" i="99"/>
  <c r="L21" i="99"/>
  <c r="N21" i="99"/>
  <c r="O21" i="99"/>
  <c r="H22" i="99"/>
  <c r="K22" i="99" s="1"/>
  <c r="L22" i="99"/>
  <c r="N22" i="99"/>
  <c r="O22" i="99"/>
  <c r="N12" i="99"/>
  <c r="N30" i="99" l="1"/>
  <c r="O30" i="99"/>
  <c r="L30" i="99"/>
  <c r="K21" i="99"/>
  <c r="M17" i="99"/>
  <c r="M18" i="99"/>
  <c r="P18" i="99" s="1"/>
  <c r="P21" i="99"/>
  <c r="M22" i="99"/>
  <c r="M19" i="99"/>
  <c r="P19" i="99" s="1"/>
  <c r="P17" i="99" l="1"/>
  <c r="P22" i="99"/>
  <c r="M30" i="99"/>
  <c r="P30" i="99" l="1"/>
  <c r="P31" i="99" l="1"/>
  <c r="P34" i="99" s="1"/>
  <c r="P33" i="99"/>
  <c r="N11" i="99"/>
  <c r="P35" i="99" l="1"/>
  <c r="P32" i="99"/>
  <c r="P36" i="9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Inga Dimanta</author>
  </authors>
  <commentList>
    <comment ref="C14" authorId="0" shapeId="0" xr:uid="{2C0942C5-30CC-4CAB-A7D7-5F82D379D08C}">
      <text>
        <r>
          <rPr>
            <b/>
            <sz val="9"/>
            <color indexed="81"/>
            <rFont val="Tahoma"/>
            <family val="2"/>
            <charset val="186"/>
          </rPr>
          <t>Ja lokālajā tāmē ir norādīta konkrēta ražotāja produkcija, pretendents, saskaņā ar Iepirkuma nolikumā noteikto kārtību, drīkst piedāvāt tās ekvivalentu.</t>
        </r>
      </text>
    </comment>
    <comment ref="H15" authorId="0" shapeId="0" xr:uid="{00000000-0006-0000-0200-000002000000}">
      <text>
        <r>
          <rPr>
            <b/>
            <sz val="9"/>
            <color indexed="81"/>
            <rFont val="Tahoma"/>
            <family val="2"/>
            <charset val="186"/>
          </rPr>
          <t xml:space="preserve">Atbilstoši 03.05.2017. MK noteikumu Nr.239 19.punktam – darba algā jāiekļauj </t>
        </r>
        <r>
          <rPr>
            <i/>
            <sz val="9"/>
            <color indexed="81"/>
            <rFont val="Tahoma"/>
            <family val="2"/>
            <charset val="186"/>
          </rPr>
          <t xml:space="preserve">bruto darbaspēka izmaksas – darba algu, ietverot valsts noteiktos darba algas nodokļus un nodevas </t>
        </r>
        <r>
          <rPr>
            <sz val="9"/>
            <color indexed="81"/>
            <rFont val="Tahoma"/>
            <family val="2"/>
            <charset val="186"/>
          </rPr>
          <t>(tai skaitā darba devēja sociālais nodoklis)</t>
        </r>
      </text>
    </comment>
    <comment ref="I15" authorId="0" shapeId="0" xr:uid="{00000000-0006-0000-0200-000003000000}">
      <text>
        <r>
          <rPr>
            <b/>
            <sz val="9"/>
            <color indexed="81"/>
            <rFont val="Tahoma"/>
            <family val="2"/>
            <charset val="186"/>
          </rPr>
          <t>Atbilstoši 03.05.2017. MK noteikumu Nr.239 18.1.punktam – būvizstrādājumu tiešajās izmaksās jāiekļauj:</t>
        </r>
        <r>
          <rPr>
            <i/>
            <sz val="9"/>
            <color indexed="81"/>
            <rFont val="Tahoma"/>
            <family val="2"/>
            <charset val="186"/>
          </rPr>
          <t xml:space="preserve"> ar būvdarbu izpildi saistīto būvizstrādājumu iegādes izmaksas, ieskaitot transporta izmaksas to nogādei līdz būvobjektam, sagādes izmaksas, būvizstrādājumu tirgus cenas, importa operāciju nodokļus, iepakojuma izmaksas (tai skaitā tā utilizēšanas izmaksas vai atpakaļnodošanas ieņēmumus), kā arī būvražošanas procesa zudumus un normēto izlietojumu</t>
        </r>
      </text>
    </comment>
    <comment ref="J15" authorId="0" shapeId="0" xr:uid="{00000000-0006-0000-0200-000004000000}">
      <text>
        <r>
          <rPr>
            <b/>
            <sz val="9"/>
            <color indexed="81"/>
            <rFont val="Tahoma"/>
            <family val="2"/>
            <charset val="186"/>
          </rPr>
          <t xml:space="preserve">Atbilstoši 03.05.2017. MK noteikumu Nr.239 18.4.punktam –  tiešajās izmaksās jāiekļauj:  </t>
        </r>
        <r>
          <rPr>
            <i/>
            <sz val="9"/>
            <color indexed="81"/>
            <rFont val="Tahoma"/>
            <family val="2"/>
            <charset val="186"/>
          </rPr>
          <t>būvmašīnu, ierīču, mehānismu un palīgiekārtu nomas vai ekspluatācijas izdevumus, kā arī to nolietojumu (amortizācijas izmaksas).</t>
        </r>
      </text>
    </comment>
  </commentList>
</comments>
</file>

<file path=xl/sharedStrings.xml><?xml version="1.0" encoding="utf-8"?>
<sst xmlns="http://schemas.openxmlformats.org/spreadsheetml/2006/main" count="79" uniqueCount="70">
  <si>
    <t>Tāme sastādīta</t>
  </si>
  <si>
    <t>Nr.p.k.</t>
  </si>
  <si>
    <t>Kods</t>
  </si>
  <si>
    <t>Mērvienība</t>
  </si>
  <si>
    <t>Daudzums</t>
  </si>
  <si>
    <t>Vienības izmaksas</t>
  </si>
  <si>
    <t>Kopā uz visu apjomu</t>
  </si>
  <si>
    <t>Virsizdevumi (%)</t>
  </si>
  <si>
    <t>t.sk.darba aizsardzība</t>
  </si>
  <si>
    <t>Peļņa (%)</t>
  </si>
  <si>
    <t>LOKĀLĀ TĀME Nr.</t>
  </si>
  <si>
    <t>Tāmes izmaksas</t>
  </si>
  <si>
    <t>būvizstrādājumi</t>
  </si>
  <si>
    <t>mehānismi</t>
  </si>
  <si>
    <t>darba alga</t>
  </si>
  <si>
    <t>(būvdarbu veids vai konstruktīvā elementa nosaukums)</t>
  </si>
  <si>
    <t>euro</t>
  </si>
  <si>
    <t>Būvdarbu nosaukums</t>
  </si>
  <si>
    <t>laika norma (c/h)</t>
  </si>
  <si>
    <t>kopā</t>
  </si>
  <si>
    <t>darbietilpība (c/h)</t>
  </si>
  <si>
    <t>summa</t>
  </si>
  <si>
    <r>
      <t>darba samaksas likme</t>
    </r>
    <r>
      <rPr>
        <b/>
        <sz val="10"/>
        <rFont val="Times New Roman"/>
        <family val="1"/>
        <charset val="186"/>
      </rPr>
      <t>*</t>
    </r>
    <r>
      <rPr>
        <sz val="10"/>
        <rFont val="Times New Roman"/>
        <family val="1"/>
        <charset val="186"/>
      </rPr>
      <t xml:space="preserve"> </t>
    </r>
    <r>
      <rPr>
        <i/>
        <sz val="10"/>
        <rFont val="Times New Roman"/>
        <family val="1"/>
        <charset val="186"/>
      </rPr>
      <t>(euro/h)</t>
    </r>
  </si>
  <si>
    <t>Sastādīja</t>
  </si>
  <si>
    <t>Pavisam KOPĀ</t>
  </si>
  <si>
    <t>Sertifikāta Nr.</t>
  </si>
  <si>
    <t>Pārbaudīja</t>
  </si>
  <si>
    <t>Tiešās izmaksas KOPĀ, 
t. sk. darba devēja sociālais nodoklis (%)</t>
  </si>
  <si>
    <t>(paraksts un tā atšifrējums, uzņēmuma nosaukums, datums)</t>
  </si>
  <si>
    <t>PVN (%)</t>
  </si>
  <si>
    <t>Kopā ar PVN</t>
  </si>
  <si>
    <t>Latvijas būvnormatīvam LBN 501-17
"Būvizmaksu noteikšanas kārtība"
(Apstiprināts ar Ministru kabineta
2017. gada  3. maija
noteikumiem Nr. 239), 5.pielikums</t>
  </si>
  <si>
    <t>(datums)</t>
  </si>
  <si>
    <t>m</t>
  </si>
  <si>
    <t>kpl</t>
  </si>
  <si>
    <t>Objekta adrese: Svētes iela, Liepāja</t>
  </si>
  <si>
    <t>Tāme sastādīta 2026.gada tirgus cenās, pamatojoties uz apsekojumu.</t>
  </si>
  <si>
    <t>1.1</t>
  </si>
  <si>
    <t>1.2</t>
  </si>
  <si>
    <t>1.3</t>
  </si>
  <si>
    <t>2.1</t>
  </si>
  <si>
    <t>2.2</t>
  </si>
  <si>
    <t>3</t>
  </si>
  <si>
    <t>3.1</t>
  </si>
  <si>
    <t>3.1.1</t>
  </si>
  <si>
    <t>3.1.2</t>
  </si>
  <si>
    <t>3.1.3</t>
  </si>
  <si>
    <t>3.2</t>
  </si>
  <si>
    <t>3.2.1</t>
  </si>
  <si>
    <t>Dažādi darbi</t>
  </si>
  <si>
    <t>Objekta galveno punktu uzmērīšana un nospraušana</t>
  </si>
  <si>
    <t>Esošo aku vāku vai gūliju vāku regulēšana jaunā seguma līmenī. Ja nepieciešams akas lūkas nomaiņa uz "peldošās" tipu (40t) un bojāto elemntu nomaiņa.</t>
  </si>
  <si>
    <t>Esošās kapes regulēšana jaunā seguma līmenī. Ja nepieciešams kapes nomaiņa uz "peldošās" tipu (40t) un bojāto elemntu nomaiņa.</t>
  </si>
  <si>
    <t>Zemes klātne</t>
  </si>
  <si>
    <t xml:space="preserve">Nomaļu apauguma norakšana starp ielu un grāvi un planēšana, nodrošinot ūdens atvadi nost no brauktuves. Liekās grunts transportēšana uz Būvdarbu veicēja atbērtmi. 
(Tajā skaitā nederīgās grunts izrakšana, augu zemes noņemšana pilnā biezumā.) </t>
  </si>
  <si>
    <t>Pamata profilēšana un blietēšana</t>
  </si>
  <si>
    <t>m2</t>
  </si>
  <si>
    <t>Segas konstrukcija</t>
  </si>
  <si>
    <t>Segas konstrukcija Nr. 1 – Divkārtu virsmas segums</t>
  </si>
  <si>
    <t>Divkārtu virsmas apstrāde VAG2 16/22 un 8/11 (granīta šķembas) (veicot gruntēšanu ar granīta sīkšķembu iestrādi)</t>
  </si>
  <si>
    <t>Nesaistītu minerālmateriālu maisījuma pamata izlīdzinošās kārtas fr. 0/32ps izbūve, hvid.=10cm (N III klase)</t>
  </si>
  <si>
    <t>Nesaistītu minerālmateriālu maisījuma pamata kārtas fr. 0/32ps izbūve, seguma malu uzpildīšanai</t>
  </si>
  <si>
    <t>m3</t>
  </si>
  <si>
    <t>Nobrauktuves segums</t>
  </si>
  <si>
    <t>Nesaistītu minerālmateriālu maisījuma seguma izbūve fr. 0/32s, hvid.=10cm (N III klase)</t>
  </si>
  <si>
    <t>gb</t>
  </si>
  <si>
    <t>Pasūtījuma Nr. LVP 2026/121</t>
  </si>
  <si>
    <t>Būves nosaukums: ielas segums</t>
  </si>
  <si>
    <t>Objekta nosaukums: Divkārtu virsmas apstrāde Svētes ielā, Liepājā</t>
  </si>
  <si>
    <t>Divkārtu virsmas apstrāde Svētes ielā, Liepājā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</si>
</sst>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_-&quot;Ls&quot;\ * #,##0.00_-;\-&quot;Ls&quot;\ * #,##0.00_-;_-&quot;Ls&quot;\ * &quot;-&quot;??_-;_-@_-"/>
    <numFmt numFmtId="165" formatCode="_-[$€-2]\ * #,##0.00_-;\-[$€-2]\ * #,##0.00_-;_-[$€-2]\ * &quot;-&quot;??_-;_-@_-"/>
    <numFmt numFmtId="166" formatCode="_-* #,##0.00&quot;р.&quot;_-;\-* #,##0.00&quot;р.&quot;_-;_-* &quot;-&quot;??&quot;р.&quot;_-;_-@_-"/>
    <numFmt numFmtId="167" formatCode="_-* #,##0.00_-;\-* #,##0.00_-;_-* \-??_-;_-@_-"/>
    <numFmt numFmtId="168" formatCode="_-* #,##0.00\ _L_s_-;\-* #,##0.00\ _L_s_-;_-* &quot;-&quot;??\ _L_s_-;_-@_-"/>
    <numFmt numFmtId="169" formatCode="_(* #,##0.00_);_(* \(#,##0.00\);_(* \-??_);_(@_)"/>
    <numFmt numFmtId="170" formatCode="[$-426]mmmm/yy"/>
    <numFmt numFmtId="171" formatCode="_-* #,##0.00_р_._-;\-* #,##0.00_р_._-;_-* &quot;-&quot;??_р_._-;_-@_-"/>
    <numFmt numFmtId="172" formatCode="&quot;On&quot;;&quot;On&quot;;&quot;Off&quot;"/>
    <numFmt numFmtId="173" formatCode="_-* #,##0.00\ _L_s_-;\-* #,##0.00\ _L_s_-;_-* \-??\ _L_s_-;_-@_-"/>
    <numFmt numFmtId="174" formatCode="\ #,##0.00&quot;      &quot;;\-#,##0.00&quot;      &quot;;&quot; -&quot;#&quot;      &quot;;@\ "/>
    <numFmt numFmtId="175" formatCode="#,##0.00[$Ls-426];[Red]\-#,##0.00[$Ls-426]"/>
    <numFmt numFmtId="176" formatCode="_-* #,##0&quot;$&quot;_-;\-* #,##0&quot;$&quot;_-;_-* &quot;-&quot;&quot;$&quot;_-;_-@_-"/>
    <numFmt numFmtId="177" formatCode="_-* #,##0.00&quot;$&quot;_-;\-* #,##0.00&quot;$&quot;_-;_-* &quot;-&quot;??&quot;$&quot;_-;_-@_-"/>
    <numFmt numFmtId="178" formatCode="m\o\n\th\ d\,\ yyyy"/>
    <numFmt numFmtId="179" formatCode="#.00"/>
    <numFmt numFmtId="180" formatCode="#."/>
    <numFmt numFmtId="181" formatCode="&quot;See Note &quot;\ #"/>
    <numFmt numFmtId="182" formatCode="_-&quot;£&quot;* #,##0_-;\-&quot;£&quot;* #,##0_-;_-&quot;£&quot;* &quot;-&quot;_-;_-@_-"/>
    <numFmt numFmtId="183" formatCode="_-&quot;£&quot;* #,##0.00_-;\-&quot;£&quot;* #,##0.00_-;_-&quot;£&quot;* &quot;-&quot;??_-;_-@_-"/>
  </numFmts>
  <fonts count="104">
    <font>
      <sz val="11"/>
      <color theme="1"/>
      <name val="Calibri"/>
      <family val="2"/>
      <charset val="186"/>
      <scheme val="minor"/>
    </font>
    <font>
      <sz val="10"/>
      <name val="Times New Roman"/>
      <family val="1"/>
      <charset val="186"/>
    </font>
    <font>
      <b/>
      <i/>
      <sz val="12"/>
      <name val="Times New Roman"/>
      <family val="1"/>
      <charset val="186"/>
    </font>
    <font>
      <sz val="10"/>
      <name val="Arial"/>
      <family val="2"/>
      <charset val="204"/>
    </font>
    <font>
      <i/>
      <sz val="10"/>
      <name val="Times New Roman"/>
      <family val="1"/>
      <charset val="186"/>
    </font>
    <font>
      <b/>
      <i/>
      <sz val="10"/>
      <name val="Times New Roman"/>
      <family val="1"/>
      <charset val="186"/>
    </font>
    <font>
      <sz val="10"/>
      <name val="Helv"/>
    </font>
    <font>
      <sz val="8"/>
      <name val="Times New Roman"/>
      <family val="1"/>
      <charset val="186"/>
    </font>
    <font>
      <b/>
      <sz val="9"/>
      <color indexed="81"/>
      <name val="Tahoma"/>
      <family val="2"/>
      <charset val="186"/>
    </font>
    <font>
      <b/>
      <sz val="10"/>
      <name val="Times New Roman"/>
      <family val="1"/>
      <charset val="186"/>
    </font>
    <font>
      <sz val="11"/>
      <color theme="1"/>
      <name val="Calibri"/>
      <family val="2"/>
      <charset val="186"/>
      <scheme val="minor"/>
    </font>
    <font>
      <sz val="11"/>
      <color rgb="FF006100"/>
      <name val="Calibri"/>
      <family val="2"/>
      <charset val="186"/>
      <scheme val="minor"/>
    </font>
    <font>
      <b/>
      <i/>
      <sz val="14"/>
      <name val="Times New Roman"/>
      <family val="1"/>
      <charset val="186"/>
    </font>
    <font>
      <sz val="10"/>
      <name val="Arial"/>
      <family val="2"/>
      <charset val="186"/>
    </font>
    <font>
      <i/>
      <sz val="9"/>
      <color indexed="81"/>
      <name val="Tahoma"/>
      <family val="2"/>
      <charset val="186"/>
    </font>
    <font>
      <sz val="11"/>
      <color theme="1"/>
      <name val="Calibri"/>
      <family val="2"/>
      <scheme val="minor"/>
    </font>
    <font>
      <i/>
      <sz val="12"/>
      <name val="Times New Roman"/>
      <family val="1"/>
      <charset val="186"/>
    </font>
    <font>
      <b/>
      <sz val="12"/>
      <name val="Times New Roman"/>
      <family val="1"/>
      <charset val="186"/>
    </font>
    <font>
      <sz val="10"/>
      <name val="Arial Cyr"/>
      <charset val="186"/>
    </font>
    <font>
      <sz val="11"/>
      <color indexed="8"/>
      <name val="Calibri"/>
      <family val="2"/>
      <charset val="186"/>
    </font>
    <font>
      <sz val="10"/>
      <name val="MS Sans Serif"/>
      <family val="2"/>
      <charset val="186"/>
    </font>
    <font>
      <sz val="11"/>
      <color indexed="20"/>
      <name val="Calibri"/>
      <family val="2"/>
      <charset val="186"/>
    </font>
    <font>
      <sz val="11"/>
      <color indexed="17"/>
      <name val="Calibri"/>
      <family val="2"/>
      <charset val="186"/>
    </font>
    <font>
      <sz val="11"/>
      <color indexed="60"/>
      <name val="Calibri"/>
      <family val="2"/>
      <charset val="186"/>
    </font>
    <font>
      <u/>
      <sz val="10"/>
      <color indexed="12"/>
      <name val="Arial"/>
      <family val="2"/>
      <charset val="186"/>
    </font>
    <font>
      <sz val="10"/>
      <name val="Arial Cyr"/>
      <family val="2"/>
      <charset val="186"/>
    </font>
    <font>
      <sz val="10"/>
      <name val="Tahoma"/>
      <family val="2"/>
      <charset val="186"/>
    </font>
    <font>
      <u/>
      <sz val="10"/>
      <color theme="10"/>
      <name val="Arial Cyr"/>
      <charset val="186"/>
    </font>
    <font>
      <sz val="11"/>
      <color theme="1"/>
      <name val="Calibri"/>
      <family val="2"/>
      <charset val="204"/>
      <scheme val="minor"/>
    </font>
    <font>
      <sz val="9"/>
      <color indexed="81"/>
      <name val="Tahoma"/>
      <family val="2"/>
      <charset val="186"/>
    </font>
    <font>
      <sz val="12"/>
      <name val="Times New Roman"/>
      <family val="1"/>
      <charset val="186"/>
    </font>
    <font>
      <sz val="10"/>
      <color indexed="10"/>
      <name val="Times New Roman"/>
      <family val="1"/>
      <charset val="186"/>
    </font>
    <font>
      <sz val="14"/>
      <name val="Times New Roman"/>
      <family val="1"/>
      <charset val="186"/>
    </font>
    <font>
      <sz val="8"/>
      <name val="Calibri"/>
      <family val="2"/>
      <charset val="186"/>
      <scheme val="minor"/>
    </font>
    <font>
      <sz val="9"/>
      <name val="Times New Roman"/>
      <family val="1"/>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b/>
      <sz val="11"/>
      <color indexed="9"/>
      <name val="Calibri"/>
      <family val="2"/>
      <charset val="186"/>
    </font>
    <font>
      <i/>
      <sz val="11"/>
      <color indexed="23"/>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52"/>
      <name val="Calibri"/>
      <family val="2"/>
      <charset val="186"/>
    </font>
    <font>
      <sz val="9"/>
      <color indexed="8"/>
      <name val="Calibri"/>
      <family val="2"/>
      <charset val="186"/>
    </font>
    <font>
      <b/>
      <sz val="18"/>
      <color indexed="56"/>
      <name val="Cambria"/>
      <family val="2"/>
      <charset val="186"/>
    </font>
    <font>
      <sz val="11"/>
      <color indexed="8"/>
      <name val="Arial"/>
      <family val="2"/>
      <charset val="186"/>
    </font>
    <font>
      <sz val="10"/>
      <name val="Arial"/>
      <family val="2"/>
      <charset val="1"/>
    </font>
    <font>
      <sz val="11"/>
      <color indexed="8"/>
      <name val="Calibri"/>
      <family val="2"/>
    </font>
    <font>
      <sz val="10"/>
      <color indexed="8"/>
      <name val="Arial"/>
      <family val="2"/>
      <charset val="186"/>
    </font>
    <font>
      <b/>
      <sz val="11"/>
      <color indexed="8"/>
      <name val="Calibri"/>
      <family val="2"/>
      <charset val="204"/>
    </font>
    <font>
      <sz val="10"/>
      <color indexed="8"/>
      <name val="Arial1"/>
      <charset val="186"/>
    </font>
    <font>
      <sz val="10"/>
      <name val="Arial"/>
      <family val="2"/>
    </font>
    <font>
      <sz val="11"/>
      <color indexed="8"/>
      <name val="Arial"/>
      <family val="2"/>
      <charset val="204"/>
    </font>
    <font>
      <sz val="11"/>
      <color indexed="8"/>
      <name val="Arial1"/>
      <charset val="186"/>
    </font>
    <font>
      <b/>
      <sz val="15"/>
      <color indexed="54"/>
      <name val="Calibri"/>
      <family val="2"/>
      <charset val="186"/>
    </font>
    <font>
      <b/>
      <sz val="13"/>
      <color indexed="54"/>
      <name val="Calibri"/>
      <family val="2"/>
      <charset val="186"/>
    </font>
    <font>
      <b/>
      <sz val="11"/>
      <color indexed="54"/>
      <name val="Calibri"/>
      <family val="2"/>
      <charset val="186"/>
    </font>
    <font>
      <sz val="18"/>
      <color indexed="54"/>
      <name val="Calibri Light"/>
      <family val="2"/>
      <charset val="186"/>
    </font>
    <font>
      <sz val="10"/>
      <color indexed="8"/>
      <name val="Arial"/>
      <family val="2"/>
    </font>
    <font>
      <sz val="12"/>
      <color indexed="8"/>
      <name val="Arial"/>
      <family val="2"/>
      <charset val="186"/>
    </font>
    <font>
      <b/>
      <sz val="15"/>
      <color indexed="62"/>
      <name val="Calibri"/>
      <family val="2"/>
      <charset val="186"/>
    </font>
    <font>
      <b/>
      <i/>
      <sz val="16"/>
      <color indexed="8"/>
      <name val="Arial1"/>
      <charset val="186"/>
    </font>
    <font>
      <b/>
      <sz val="13"/>
      <color indexed="62"/>
      <name val="Calibri"/>
      <family val="2"/>
      <charset val="186"/>
    </font>
    <font>
      <b/>
      <sz val="11"/>
      <color indexed="62"/>
      <name val="Calibri"/>
      <family val="2"/>
      <charset val="186"/>
    </font>
    <font>
      <sz val="10"/>
      <color indexed="8"/>
      <name val="Arial2"/>
      <charset val="186"/>
    </font>
    <font>
      <b/>
      <i/>
      <u/>
      <sz val="11"/>
      <color indexed="8"/>
      <name val="Arial1"/>
      <charset val="186"/>
    </font>
    <font>
      <sz val="10"/>
      <name val="Arial Cyr"/>
      <family val="2"/>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sz val="11"/>
      <color indexed="9"/>
      <name val="Calibri"/>
      <family val="2"/>
      <charset val="204"/>
    </font>
    <font>
      <sz val="9"/>
      <color indexed="8"/>
      <name val="Calibri"/>
      <family val="2"/>
    </font>
    <font>
      <sz val="10"/>
      <color indexed="8"/>
      <name val="Arial1"/>
    </font>
    <font>
      <sz val="9"/>
      <color theme="1"/>
      <name val="Calibri"/>
      <family val="2"/>
      <charset val="186"/>
      <scheme val="minor"/>
    </font>
    <font>
      <sz val="9"/>
      <color theme="1"/>
      <name val="Calibri"/>
      <family val="2"/>
      <scheme val="minor"/>
    </font>
    <font>
      <sz val="10"/>
      <color theme="1"/>
      <name val="Arial"/>
      <family val="2"/>
      <charset val="186"/>
    </font>
    <font>
      <b/>
      <sz val="14"/>
      <name val="Times New Roman"/>
      <family val="1"/>
      <charset val="186"/>
    </font>
    <font>
      <i/>
      <sz val="14"/>
      <name val="Times New Roman"/>
      <family val="1"/>
      <charset val="186"/>
    </font>
    <font>
      <sz val="10"/>
      <name val="Arial Cyr"/>
      <charset val="204"/>
    </font>
    <font>
      <sz val="1"/>
      <color indexed="8"/>
      <name val="Courier"/>
      <family val="1"/>
      <charset val="186"/>
    </font>
    <font>
      <sz val="10"/>
      <name val="Baltica"/>
    </font>
    <font>
      <b/>
      <sz val="1"/>
      <color indexed="8"/>
      <name val="Courier"/>
      <family val="1"/>
      <charset val="186"/>
    </font>
    <font>
      <b/>
      <sz val="18"/>
      <name val="ITCCenturyBookT"/>
    </font>
    <font>
      <b/>
      <sz val="14"/>
      <name val="ITCCenturyBookT"/>
    </font>
    <font>
      <sz val="14"/>
      <name val="ITCCenturyBookT"/>
    </font>
    <font>
      <sz val="9"/>
      <name val="TextBook"/>
    </font>
    <font>
      <sz val="8"/>
      <name val="Helv"/>
    </font>
    <font>
      <b/>
      <sz val="10"/>
      <color theme="1"/>
      <name val="Arial"/>
      <family val="2"/>
      <charset val="186"/>
    </font>
  </fonts>
  <fills count="6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indexed="9"/>
        <bgColor indexed="64"/>
      </patternFill>
    </fill>
    <fill>
      <patternFill patternType="solid">
        <fgColor indexed="45"/>
        <bgColor indexed="29"/>
      </patternFill>
    </fill>
    <fill>
      <patternFill patternType="solid">
        <fgColor indexed="42"/>
        <bgColor indexed="27"/>
      </patternFill>
    </fill>
    <fill>
      <patternFill patternType="solid">
        <fgColor indexed="43"/>
        <bgColor indexed="26"/>
      </patternFill>
    </fill>
    <fill>
      <patternFill patternType="solid">
        <fgColor rgb="FFF9F9F9"/>
        <bgColor indexed="64"/>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31"/>
        <bgColor indexed="22"/>
      </patternFill>
    </fill>
    <fill>
      <patternFill patternType="solid">
        <fgColor indexed="24"/>
        <bgColor indexed="46"/>
      </patternFill>
    </fill>
    <fill>
      <patternFill patternType="solid">
        <fgColor indexed="31"/>
      </patternFill>
    </fill>
    <fill>
      <patternFill patternType="solid">
        <fgColor indexed="31"/>
        <bgColor indexed="41"/>
      </patternFill>
    </fill>
    <fill>
      <patternFill patternType="solid">
        <fgColor indexed="27"/>
      </patternFill>
    </fill>
    <fill>
      <patternFill patternType="solid">
        <fgColor indexed="45"/>
      </patternFill>
    </fill>
    <fill>
      <patternFill patternType="solid">
        <fgColor indexed="47"/>
        <bgColor indexed="22"/>
      </patternFill>
    </fill>
    <fill>
      <patternFill patternType="solid">
        <fgColor indexed="47"/>
      </patternFill>
    </fill>
    <fill>
      <patternFill patternType="solid">
        <fgColor indexed="42"/>
      </patternFill>
    </fill>
    <fill>
      <patternFill patternType="solid">
        <fgColor indexed="26"/>
        <bgColor indexed="9"/>
      </patternFill>
    </fill>
    <fill>
      <patternFill patternType="solid">
        <fgColor indexed="9"/>
      </patternFill>
    </fill>
    <fill>
      <patternFill patternType="solid">
        <fgColor indexed="46"/>
        <bgColor indexed="45"/>
      </patternFill>
    </fill>
    <fill>
      <patternFill patternType="solid">
        <fgColor indexed="46"/>
        <bgColor indexed="24"/>
      </patternFill>
    </fill>
    <fill>
      <patternFill patternType="solid">
        <fgColor indexed="46"/>
      </patternFill>
    </fill>
    <fill>
      <patternFill patternType="solid">
        <fgColor indexed="26"/>
      </patternFill>
    </fill>
    <fill>
      <patternFill patternType="solid">
        <fgColor indexed="27"/>
        <bgColor indexed="41"/>
      </patternFill>
    </fill>
    <fill>
      <patternFill patternType="solid">
        <fgColor indexed="27"/>
        <bgColor indexed="42"/>
      </patternFill>
    </fill>
    <fill>
      <patternFill patternType="solid">
        <fgColor indexed="47"/>
        <bgColor indexed="41"/>
      </patternFill>
    </fill>
    <fill>
      <patternFill patternType="solid">
        <fgColor indexed="57"/>
        <bgColor indexed="21"/>
      </patternFill>
    </fill>
    <fill>
      <patternFill patternType="solid">
        <fgColor indexed="20"/>
        <bgColor indexed="36"/>
      </patternFill>
    </fill>
    <fill>
      <patternFill patternType="solid">
        <fgColor indexed="44"/>
      </patternFill>
    </fill>
    <fill>
      <patternFill patternType="solid">
        <fgColor indexed="44"/>
        <bgColor indexed="31"/>
      </patternFill>
    </fill>
    <fill>
      <patternFill patternType="solid">
        <fgColor indexed="22"/>
        <bgColor indexed="31"/>
      </patternFill>
    </fill>
    <fill>
      <patternFill patternType="solid">
        <fgColor indexed="29"/>
      </patternFill>
    </fill>
    <fill>
      <patternFill patternType="solid">
        <fgColor indexed="29"/>
        <bgColor indexed="45"/>
      </patternFill>
    </fill>
    <fill>
      <patternFill patternType="solid">
        <fgColor indexed="11"/>
        <bgColor indexed="49"/>
      </patternFill>
    </fill>
    <fill>
      <patternFill patternType="solid">
        <fgColor indexed="11"/>
      </patternFill>
    </fill>
    <fill>
      <patternFill patternType="solid">
        <fgColor indexed="11"/>
        <bgColor indexed="40"/>
      </patternFill>
    </fill>
    <fill>
      <patternFill patternType="solid">
        <fgColor indexed="22"/>
      </patternFill>
    </fill>
    <fill>
      <patternFill patternType="solid">
        <fgColor indexed="43"/>
      </patternFill>
    </fill>
    <fill>
      <patternFill patternType="solid">
        <fgColor indexed="51"/>
      </patternFill>
    </fill>
    <fill>
      <patternFill patternType="solid">
        <fgColor indexed="51"/>
        <bgColor indexed="13"/>
      </patternFill>
    </fill>
    <fill>
      <patternFill patternType="solid">
        <fgColor indexed="53"/>
        <bgColor indexed="52"/>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1"/>
      </patternFill>
    </fill>
    <fill>
      <patternFill patternType="solid">
        <fgColor indexed="57"/>
      </patternFill>
    </fill>
    <fill>
      <patternFill patternType="solid">
        <fgColor indexed="62"/>
      </patternFill>
    </fill>
    <fill>
      <patternFill patternType="solid">
        <fgColor indexed="62"/>
        <bgColor indexed="39"/>
      </patternFill>
    </fill>
    <fill>
      <patternFill patternType="solid">
        <fgColor indexed="10"/>
      </patternFill>
    </fill>
    <fill>
      <patternFill patternType="solid">
        <fgColor indexed="10"/>
        <bgColor indexed="61"/>
      </patternFill>
    </fill>
    <fill>
      <patternFill patternType="solid">
        <fgColor indexed="53"/>
      </patternFill>
    </fill>
    <fill>
      <patternFill patternType="solid">
        <fgColor indexed="55"/>
      </patternFill>
    </fill>
    <fill>
      <patternFill patternType="solid">
        <fgColor indexed="22"/>
        <bgColor indexed="24"/>
      </patternFill>
    </fill>
    <fill>
      <patternFill patternType="solid">
        <fgColor indexed="22"/>
        <bgColor indexed="41"/>
      </patternFill>
    </fill>
    <fill>
      <patternFill patternType="solid">
        <fgColor indexed="55"/>
        <bgColor indexed="23"/>
      </patternFill>
    </fill>
    <fill>
      <patternFill patternType="lightGray"/>
    </fill>
    <fill>
      <patternFill patternType="solid">
        <fgColor indexed="58"/>
        <bgColor indexed="64"/>
      </patternFill>
    </fill>
    <fill>
      <patternFill patternType="solid">
        <fgColor rgb="FFFFFFCC"/>
        <bgColor indexed="64"/>
      </patternFill>
    </fill>
  </fills>
  <borders count="4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44"/>
      </bottom>
      <diagonal/>
    </border>
    <border>
      <left/>
      <right/>
      <top/>
      <bottom style="medium">
        <color indexed="30"/>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358">
    <xf numFmtId="0" fontId="0" fillId="0" borderId="0"/>
    <xf numFmtId="0" fontId="3" fillId="0" borderId="0"/>
    <xf numFmtId="0" fontId="6" fillId="0" borderId="0"/>
    <xf numFmtId="9" fontId="10" fillId="0" borderId="0" applyFont="0" applyFill="0" applyBorder="0" applyAlignment="0" applyProtection="0"/>
    <xf numFmtId="0" fontId="11" fillId="4" borderId="0" applyNumberFormat="0" applyBorder="0" applyAlignment="0" applyProtection="0"/>
    <xf numFmtId="0" fontId="13" fillId="0" borderId="0"/>
    <xf numFmtId="0" fontId="13" fillId="0" borderId="0"/>
    <xf numFmtId="0" fontId="13" fillId="0" borderId="0">
      <alignment textRotation="90"/>
    </xf>
    <xf numFmtId="0" fontId="3" fillId="0" borderId="0"/>
    <xf numFmtId="0" fontId="15" fillId="0" borderId="0"/>
    <xf numFmtId="0" fontId="13" fillId="0" borderId="0"/>
    <xf numFmtId="0" fontId="18" fillId="0" borderId="0"/>
    <xf numFmtId="0" fontId="21" fillId="6" borderId="0" applyNumberFormat="0" applyBorder="0" applyAlignment="0" applyProtection="0"/>
    <xf numFmtId="43" fontId="18" fillId="0" borderId="0" applyFont="0" applyFill="0" applyBorder="0" applyAlignment="0" applyProtection="0"/>
    <xf numFmtId="169" fontId="3" fillId="0" borderId="0" applyFill="0" applyBorder="0" applyAlignment="0" applyProtection="0"/>
    <xf numFmtId="168" fontId="26" fillId="0" borderId="0" applyFont="0" applyFill="0" applyBorder="0" applyAlignment="0" applyProtection="0"/>
    <xf numFmtId="167" fontId="25"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6" fontId="18" fillId="0" borderId="0" applyFont="0" applyFill="0" applyBorder="0" applyAlignment="0" applyProtection="0"/>
    <xf numFmtId="164" fontId="18" fillId="0" borderId="0" applyFont="0" applyFill="0" applyBorder="0" applyAlignment="0" applyProtection="0"/>
    <xf numFmtId="0" fontId="19" fillId="0" borderId="0"/>
    <xf numFmtId="0" fontId="22" fillId="7" borderId="0" applyNumberFormat="0" applyBorder="0" applyAlignment="0" applyProtection="0"/>
    <xf numFmtId="0" fontId="24" fillId="0" borderId="0" applyNumberFormat="0" applyFill="0" applyBorder="0" applyAlignment="0" applyProtection="0"/>
    <xf numFmtId="0" fontId="27" fillId="0" borderId="0" applyNumberFormat="0" applyFill="0" applyBorder="0" applyAlignment="0" applyProtection="0"/>
    <xf numFmtId="0" fontId="23" fillId="8" borderId="0" applyNumberFormat="0" applyBorder="0" applyAlignment="0" applyProtection="0"/>
    <xf numFmtId="0" fontId="10" fillId="0" borderId="0"/>
    <xf numFmtId="0" fontId="10" fillId="0" borderId="0"/>
    <xf numFmtId="0" fontId="3" fillId="0" borderId="0"/>
    <xf numFmtId="0" fontId="26" fillId="0" borderId="0"/>
    <xf numFmtId="0" fontId="13" fillId="0" borderId="0"/>
    <xf numFmtId="0" fontId="13" fillId="0" borderId="0"/>
    <xf numFmtId="0" fontId="3" fillId="0" borderId="0"/>
    <xf numFmtId="0" fontId="20" fillId="0" borderId="0"/>
    <xf numFmtId="0" fontId="19" fillId="0" borderId="0"/>
    <xf numFmtId="0" fontId="13" fillId="0" borderId="0"/>
    <xf numFmtId="0" fontId="3" fillId="0" borderId="0"/>
    <xf numFmtId="0" fontId="25" fillId="0" borderId="0"/>
    <xf numFmtId="0" fontId="28" fillId="0" borderId="0"/>
    <xf numFmtId="0" fontId="28" fillId="0" borderId="0"/>
    <xf numFmtId="0" fontId="13" fillId="0" borderId="0"/>
    <xf numFmtId="0" fontId="3" fillId="0" borderId="0"/>
    <xf numFmtId="0" fontId="6" fillId="0" borderId="0"/>
    <xf numFmtId="9" fontId="26" fillId="0" borderId="0" applyFont="0" applyFill="0" applyBorder="0" applyAlignment="0" applyProtection="0"/>
    <xf numFmtId="0" fontId="3" fillId="0" borderId="0"/>
    <xf numFmtId="0" fontId="13" fillId="0" borderId="0"/>
    <xf numFmtId="0" fontId="6" fillId="0" borderId="0"/>
    <xf numFmtId="0" fontId="13" fillId="0" borderId="0"/>
    <xf numFmtId="0" fontId="13" fillId="0" borderId="0"/>
    <xf numFmtId="0" fontId="13" fillId="0" borderId="0"/>
    <xf numFmtId="0" fontId="10" fillId="0" borderId="0"/>
    <xf numFmtId="0" fontId="13" fillId="0" borderId="0"/>
    <xf numFmtId="0" fontId="15" fillId="0" borderId="0"/>
    <xf numFmtId="0" fontId="13" fillId="0" borderId="0"/>
    <xf numFmtId="0" fontId="35" fillId="0" borderId="0"/>
    <xf numFmtId="0" fontId="63" fillId="0" borderId="0">
      <alignment vertical="top"/>
    </xf>
    <xf numFmtId="0" fontId="53" fillId="0" borderId="0">
      <alignment vertical="top"/>
    </xf>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Protection="0">
      <alignment vertical="center" wrapText="1"/>
    </xf>
    <xf numFmtId="0" fontId="36" fillId="12" borderId="0" applyNumberFormat="0" applyBorder="0" applyProtection="0">
      <alignment vertical="center" wrapText="1"/>
    </xf>
    <xf numFmtId="0" fontId="36"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Protection="0">
      <alignment vertical="center" wrapText="1"/>
    </xf>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3" borderId="0" applyNumberFormat="0" applyBorder="0" applyAlignment="0" applyProtection="0"/>
    <xf numFmtId="0" fontId="19" fillId="13" borderId="0" applyNumberFormat="0" applyBorder="0" applyProtection="0">
      <alignment vertical="center" wrapText="1"/>
    </xf>
    <xf numFmtId="0" fontId="19" fillId="16" borderId="0" applyNumberFormat="0" applyBorder="0" applyAlignment="0" applyProtection="0"/>
    <xf numFmtId="0" fontId="19" fillId="15" borderId="0" applyNumberFormat="0" applyBorder="0" applyAlignment="0" applyProtection="0"/>
    <xf numFmtId="0" fontId="19" fillId="17" borderId="0" applyNumberFormat="0" applyBorder="0" applyAlignment="0" applyProtection="0"/>
    <xf numFmtId="0" fontId="35" fillId="15"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3" borderId="0" applyNumberFormat="0" applyBorder="0" applyAlignment="0" applyProtection="0"/>
    <xf numFmtId="0" fontId="19" fillId="13" borderId="0" applyNumberFormat="0" applyBorder="0" applyProtection="0">
      <alignment vertical="center" wrapText="1"/>
    </xf>
    <xf numFmtId="0" fontId="19" fillId="13" borderId="0" applyNumberFormat="0" applyBorder="0" applyAlignment="0" applyProtection="0"/>
    <xf numFmtId="0" fontId="19" fillId="13" borderId="0" applyNumberFormat="0" applyBorder="0" applyAlignment="0" applyProtection="0"/>
    <xf numFmtId="0" fontId="35" fillId="18" borderId="0" applyNumberFormat="0" applyBorder="0" applyAlignment="0" applyProtection="0"/>
    <xf numFmtId="0" fontId="19" fillId="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6" borderId="0" applyNumberFormat="0" applyBorder="0" applyProtection="0">
      <alignment vertical="center" wrapText="1"/>
    </xf>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6" borderId="0" applyNumberFormat="0" applyBorder="0" applyProtection="0">
      <alignment vertical="center" wrapText="1"/>
    </xf>
    <xf numFmtId="0" fontId="19" fillId="18" borderId="0" applyNumberFormat="0" applyBorder="0" applyAlignment="0" applyProtection="0"/>
    <xf numFmtId="0" fontId="19" fillId="20" borderId="0" applyNumberFormat="0" applyBorder="0" applyAlignment="0" applyProtection="0"/>
    <xf numFmtId="0" fontId="35" fillId="21" borderId="0" applyNumberFormat="0" applyBorder="0" applyAlignment="0" applyProtection="0"/>
    <xf numFmtId="0" fontId="19" fillId="7"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7" borderId="0" applyNumberFormat="0" applyBorder="0" applyProtection="0">
      <alignment vertical="center" wrapText="1"/>
    </xf>
    <xf numFmtId="0" fontId="19" fillId="21"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7" borderId="0" applyNumberFormat="0" applyBorder="0" applyProtection="0">
      <alignment vertical="center" wrapText="1"/>
    </xf>
    <xf numFmtId="0" fontId="19" fillId="21"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35" fillId="26" borderId="0" applyNumberFormat="0" applyBorder="0" applyAlignment="0" applyProtection="0"/>
    <xf numFmtId="0" fontId="19" fillId="2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2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2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2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Protection="0">
      <alignment vertical="center" wrapText="1"/>
    </xf>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17" borderId="0" applyNumberFormat="0" applyBorder="0" applyAlignment="0" applyProtection="0"/>
    <xf numFmtId="0" fontId="19" fillId="28" borderId="0" applyNumberFormat="0" applyBorder="0" applyAlignment="0" applyProtection="0"/>
    <xf numFmtId="0" fontId="19" fillId="28" borderId="0" applyNumberFormat="0" applyBorder="0" applyProtection="0">
      <alignment vertical="center" wrapText="1"/>
    </xf>
    <xf numFmtId="0" fontId="19" fillId="29" borderId="0" applyNumberFormat="0" applyBorder="0" applyAlignment="0" applyProtection="0"/>
    <xf numFmtId="0" fontId="19" fillId="17" borderId="0" applyNumberFormat="0" applyBorder="0" applyAlignment="0" applyProtection="0"/>
    <xf numFmtId="0" fontId="19" fillId="15" borderId="0" applyNumberFormat="0" applyBorder="0" applyAlignment="0" applyProtection="0"/>
    <xf numFmtId="0" fontId="35" fillId="17"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Protection="0">
      <alignment vertical="center" wrapText="1"/>
    </xf>
    <xf numFmtId="0" fontId="19" fillId="28" borderId="0" applyNumberFormat="0" applyBorder="0" applyAlignment="0" applyProtection="0"/>
    <xf numFmtId="0" fontId="19" fillId="2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Protection="0">
      <alignment vertical="center" wrapText="1"/>
    </xf>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9" borderId="0" applyNumberFormat="0" applyBorder="0" applyAlignment="0" applyProtection="0"/>
    <xf numFmtId="0" fontId="19" fillId="19" borderId="0" applyNumberFormat="0" applyBorder="0" applyProtection="0">
      <alignment vertical="center" wrapText="1"/>
    </xf>
    <xf numFmtId="0" fontId="19" fillId="3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5" fillId="20"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Protection="0">
      <alignment vertical="center" wrapText="1"/>
    </xf>
    <xf numFmtId="0" fontId="19" fillId="19" borderId="0" applyNumberFormat="0" applyBorder="0" applyAlignment="0" applyProtection="0"/>
    <xf numFmtId="0" fontId="19" fillId="19" borderId="0" applyNumberFormat="0" applyBorder="0" applyAlignment="0" applyProtection="0"/>
    <xf numFmtId="0" fontId="19" fillId="15" borderId="0" applyNumberFormat="0" applyBorder="0" applyAlignment="0" applyProtection="0"/>
    <xf numFmtId="0" fontId="19" fillId="13" borderId="0" applyNumberFormat="0" applyBorder="0" applyProtection="0">
      <alignment vertical="center" wrapText="1"/>
    </xf>
    <xf numFmtId="0" fontId="19" fillId="18" borderId="0" applyNumberFormat="0" applyBorder="0" applyAlignment="0" applyProtection="0"/>
    <xf numFmtId="0" fontId="19" fillId="6" borderId="0" applyNumberFormat="0" applyBorder="0" applyProtection="0">
      <alignment vertical="center" wrapText="1"/>
    </xf>
    <xf numFmtId="0" fontId="19" fillId="21" borderId="0" applyNumberFormat="0" applyBorder="0" applyAlignment="0" applyProtection="0"/>
    <xf numFmtId="0" fontId="19" fillId="7" borderId="0" applyNumberFormat="0" applyBorder="0" applyProtection="0">
      <alignment vertical="center" wrapText="1"/>
    </xf>
    <xf numFmtId="0" fontId="19" fillId="26" borderId="0" applyNumberFormat="0" applyBorder="0" applyAlignment="0" applyProtection="0"/>
    <xf numFmtId="0" fontId="19" fillId="25" borderId="0" applyNumberFormat="0" applyBorder="0" applyProtection="0">
      <alignment vertical="center" wrapText="1"/>
    </xf>
    <xf numFmtId="0" fontId="19" fillId="17" borderId="0" applyNumberFormat="0" applyBorder="0" applyAlignment="0" applyProtection="0"/>
    <xf numFmtId="0" fontId="19" fillId="28" borderId="0" applyNumberFormat="0" applyBorder="0" applyProtection="0">
      <alignment vertical="center" wrapText="1"/>
    </xf>
    <xf numFmtId="0" fontId="19" fillId="20" borderId="0" applyNumberFormat="0" applyBorder="0" applyAlignment="0" applyProtection="0"/>
    <xf numFmtId="0" fontId="19" fillId="19" borderId="0" applyNumberFormat="0" applyBorder="0" applyProtection="0">
      <alignment vertical="center" wrapText="1"/>
    </xf>
    <xf numFmtId="0" fontId="19" fillId="13"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19" borderId="0" applyNumberFormat="0" applyBorder="0" applyAlignment="0" applyProtection="0"/>
    <xf numFmtId="0" fontId="19" fillId="13" borderId="0" applyNumberFormat="0" applyBorder="0" applyProtection="0">
      <alignment vertical="center" wrapText="1"/>
    </xf>
    <xf numFmtId="0" fontId="19" fillId="13" borderId="0" applyNumberFormat="0" applyBorder="0" applyAlignment="0" applyProtection="0"/>
    <xf numFmtId="0" fontId="19" fillId="6" borderId="0" applyNumberFormat="0" applyBorder="0" applyProtection="0">
      <alignment vertical="center" wrapText="1"/>
    </xf>
    <xf numFmtId="0" fontId="19" fillId="6" borderId="0" applyNumberFormat="0" applyBorder="0" applyAlignment="0" applyProtection="0"/>
    <xf numFmtId="0" fontId="19" fillId="7" borderId="0" applyNumberFormat="0" applyBorder="0" applyProtection="0">
      <alignment vertical="center" wrapText="1"/>
    </xf>
    <xf numFmtId="0" fontId="19" fillId="7"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28" borderId="0" applyNumberFormat="0" applyBorder="0" applyProtection="0">
      <alignment vertical="center" wrapText="1"/>
    </xf>
    <xf numFmtId="0" fontId="19" fillId="28" borderId="0" applyNumberFormat="0" applyBorder="0" applyAlignment="0" applyProtection="0"/>
    <xf numFmtId="0" fontId="19" fillId="19" borderId="0" applyNumberFormat="0" applyBorder="0" applyProtection="0">
      <alignment vertical="center" wrapText="1"/>
    </xf>
    <xf numFmtId="0" fontId="19" fillId="19" borderId="0" applyNumberFormat="0" applyBorder="0" applyAlignment="0" applyProtection="0"/>
    <xf numFmtId="0" fontId="36" fillId="31" borderId="0" applyNumberFormat="0" applyBorder="0" applyProtection="0">
      <alignment vertical="center" wrapText="1"/>
    </xf>
    <xf numFmtId="0" fontId="36" fillId="31" borderId="0" applyNumberFormat="0" applyBorder="0" applyAlignment="0" applyProtection="0"/>
    <xf numFmtId="0" fontId="36" fillId="32" borderId="0" applyNumberFormat="0" applyBorder="0" applyProtection="0">
      <alignment vertical="center" wrapText="1"/>
    </xf>
    <xf numFmtId="0" fontId="36" fillId="32" borderId="0" applyNumberFormat="0" applyBorder="0" applyAlignment="0" applyProtection="0"/>
    <xf numFmtId="0" fontId="35"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4" borderId="0" applyNumberFormat="0" applyBorder="0" applyProtection="0">
      <alignment vertical="center" wrapText="1"/>
    </xf>
    <xf numFmtId="0" fontId="19" fillId="33"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4" borderId="0" applyNumberFormat="0" applyBorder="0" applyProtection="0">
      <alignment vertical="center" wrapText="1"/>
    </xf>
    <xf numFmtId="0" fontId="19" fillId="33" borderId="0" applyNumberFormat="0" applyBorder="0" applyAlignment="0" applyProtection="0"/>
    <xf numFmtId="0" fontId="19" fillId="33" borderId="0" applyNumberFormat="0" applyBorder="0" applyAlignment="0" applyProtection="0"/>
    <xf numFmtId="0" fontId="35"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Protection="0">
      <alignment vertical="center" wrapText="1"/>
    </xf>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Protection="0">
      <alignment vertical="center" wrapText="1"/>
    </xf>
    <xf numFmtId="0" fontId="19" fillId="36" borderId="0" applyNumberFormat="0" applyBorder="0" applyAlignment="0" applyProtection="0"/>
    <xf numFmtId="0" fontId="19" fillId="20"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Protection="0">
      <alignment vertical="center" wrapText="1"/>
    </xf>
    <xf numFmtId="0" fontId="19" fillId="3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9" borderId="0" applyNumberFormat="0" applyBorder="0" applyAlignment="0" applyProtection="0"/>
    <xf numFmtId="0" fontId="19" fillId="38" borderId="0" applyNumberFormat="0" applyBorder="0" applyAlignment="0" applyProtection="0"/>
    <xf numFmtId="0" fontId="19" fillId="38" borderId="0" applyNumberFormat="0" applyBorder="0" applyProtection="0">
      <alignment vertical="center" wrapText="1"/>
    </xf>
    <xf numFmtId="0" fontId="19" fillId="40" borderId="0" applyNumberFormat="0" applyBorder="0" applyAlignment="0" applyProtection="0"/>
    <xf numFmtId="0" fontId="19" fillId="39" borderId="0" applyNumberFormat="0" applyBorder="0" applyAlignment="0" applyProtection="0"/>
    <xf numFmtId="0" fontId="19" fillId="41" borderId="0" applyNumberFormat="0" applyBorder="0" applyAlignment="0" applyProtection="0"/>
    <xf numFmtId="0" fontId="35" fillId="39" borderId="0" applyNumberFormat="0" applyBorder="0" applyAlignment="0" applyProtection="0"/>
    <xf numFmtId="0" fontId="19" fillId="3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8" borderId="0" applyNumberFormat="0" applyBorder="0" applyAlignment="0" applyProtection="0"/>
    <xf numFmtId="0" fontId="19" fillId="38" borderId="0" applyNumberFormat="0" applyBorder="0" applyProtection="0">
      <alignment vertical="center" wrapText="1"/>
    </xf>
    <xf numFmtId="0" fontId="19" fillId="38" borderId="0" applyNumberFormat="0" applyBorder="0" applyAlignment="0" applyProtection="0"/>
    <xf numFmtId="0" fontId="19" fillId="38"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26" borderId="0" applyNumberFormat="0" applyBorder="0" applyAlignment="0" applyProtection="0"/>
    <xf numFmtId="0" fontId="19" fillId="42" borderId="0" applyNumberFormat="0" applyBorder="0" applyAlignment="0" applyProtection="0"/>
    <xf numFmtId="0" fontId="35" fillId="26"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24" borderId="0" applyNumberFormat="0" applyBorder="0" applyAlignment="0" applyProtection="0"/>
    <xf numFmtId="0" fontId="19" fillId="25" borderId="0" applyNumberFormat="0" applyBorder="0" applyProtection="0">
      <alignment vertical="center" wrapText="1"/>
    </xf>
    <xf numFmtId="0" fontId="19" fillId="24" borderId="0" applyNumberFormat="0" applyBorder="0" applyAlignment="0" applyProtection="0"/>
    <xf numFmtId="0" fontId="19" fillId="24" borderId="0" applyNumberFormat="0" applyBorder="0" applyAlignment="0" applyProtection="0"/>
    <xf numFmtId="0" fontId="35" fillId="33"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Protection="0">
      <alignment vertical="center" wrapText="1"/>
    </xf>
    <xf numFmtId="0" fontId="19" fillId="33"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Protection="0">
      <alignment vertical="center" wrapText="1"/>
    </xf>
    <xf numFmtId="0" fontId="19" fillId="33" borderId="0" applyNumberFormat="0" applyBorder="0" applyAlignment="0" applyProtection="0"/>
    <xf numFmtId="0" fontId="19" fillId="33" borderId="0" applyNumberFormat="0" applyBorder="0" applyAlignment="0" applyProtection="0"/>
    <xf numFmtId="0" fontId="35" fillId="43" borderId="0" applyNumberFormat="0" applyBorder="0" applyAlignment="0" applyProtection="0"/>
    <xf numFmtId="0" fontId="19" fillId="4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44" borderId="0" applyNumberFormat="0" applyBorder="0" applyProtection="0">
      <alignment vertical="center" wrapText="1"/>
    </xf>
    <xf numFmtId="0" fontId="19" fillId="43"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44" borderId="0" applyNumberFormat="0" applyBorder="0" applyProtection="0">
      <alignment vertical="center" wrapText="1"/>
    </xf>
    <xf numFmtId="0" fontId="19" fillId="43" borderId="0" applyNumberFormat="0" applyBorder="0" applyAlignment="0" applyProtection="0"/>
    <xf numFmtId="0" fontId="19" fillId="42" borderId="0" applyNumberFormat="0" applyBorder="0" applyAlignment="0" applyProtection="0"/>
    <xf numFmtId="0" fontId="19" fillId="33" borderId="0" applyNumberFormat="0" applyBorder="0" applyAlignment="0" applyProtection="0"/>
    <xf numFmtId="0" fontId="19" fillId="34" borderId="0" applyNumberFormat="0" applyBorder="0" applyProtection="0">
      <alignment vertical="center" wrapText="1"/>
    </xf>
    <xf numFmtId="0" fontId="19" fillId="36" borderId="0" applyNumberFormat="0" applyBorder="0" applyAlignment="0" applyProtection="0"/>
    <xf numFmtId="0" fontId="19" fillId="37" borderId="0" applyNumberFormat="0" applyBorder="0" applyProtection="0">
      <alignment vertical="center" wrapText="1"/>
    </xf>
    <xf numFmtId="0" fontId="19" fillId="39" borderId="0" applyNumberFormat="0" applyBorder="0" applyAlignment="0" applyProtection="0"/>
    <xf numFmtId="0" fontId="19" fillId="38" borderId="0" applyNumberFormat="0" applyBorder="0" applyProtection="0">
      <alignment vertical="center" wrapText="1"/>
    </xf>
    <xf numFmtId="0" fontId="19" fillId="26" borderId="0" applyNumberFormat="0" applyBorder="0" applyAlignment="0" applyProtection="0"/>
    <xf numFmtId="0" fontId="19" fillId="25" borderId="0" applyNumberFormat="0" applyBorder="0" applyProtection="0">
      <alignment vertical="center" wrapText="1"/>
    </xf>
    <xf numFmtId="0" fontId="19" fillId="33" borderId="0" applyNumberFormat="0" applyBorder="0" applyAlignment="0" applyProtection="0"/>
    <xf numFmtId="0" fontId="19" fillId="34" borderId="0" applyNumberFormat="0" applyBorder="0" applyProtection="0">
      <alignment vertical="center" wrapText="1"/>
    </xf>
    <xf numFmtId="0" fontId="19" fillId="43" borderId="0" applyNumberFormat="0" applyBorder="0" applyAlignment="0" applyProtection="0"/>
    <xf numFmtId="0" fontId="19" fillId="44" borderId="0" applyNumberFormat="0" applyBorder="0" applyProtection="0">
      <alignment vertical="center" wrapText="1"/>
    </xf>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34" borderId="0" applyNumberFormat="0" applyBorder="0" applyAlignment="0" applyProtection="0"/>
    <xf numFmtId="0" fontId="19" fillId="44" borderId="0" applyNumberFormat="0" applyBorder="0" applyAlignment="0" applyProtection="0"/>
    <xf numFmtId="0" fontId="19" fillId="34" borderId="0" applyNumberFormat="0" applyBorder="0" applyProtection="0">
      <alignment vertical="center" wrapText="1"/>
    </xf>
    <xf numFmtId="0" fontId="19" fillId="34" borderId="0" applyNumberFormat="0" applyBorder="0" applyAlignment="0" applyProtection="0"/>
    <xf numFmtId="0" fontId="19" fillId="37" borderId="0" applyNumberFormat="0" applyBorder="0" applyProtection="0">
      <alignment vertical="center" wrapText="1"/>
    </xf>
    <xf numFmtId="0" fontId="19" fillId="37" borderId="0" applyNumberFormat="0" applyBorder="0" applyAlignment="0" applyProtection="0"/>
    <xf numFmtId="0" fontId="19" fillId="38" borderId="0" applyNumberFormat="0" applyBorder="0" applyProtection="0">
      <alignment vertical="center" wrapText="1"/>
    </xf>
    <xf numFmtId="0" fontId="19" fillId="38" borderId="0" applyNumberFormat="0" applyBorder="0" applyAlignment="0" applyProtection="0"/>
    <xf numFmtId="0" fontId="19" fillId="25" borderId="0" applyNumberFormat="0" applyBorder="0" applyProtection="0">
      <alignment vertical="center" wrapText="1"/>
    </xf>
    <xf numFmtId="0" fontId="19" fillId="25" borderId="0" applyNumberFormat="0" applyBorder="0" applyAlignment="0" applyProtection="0"/>
    <xf numFmtId="0" fontId="19" fillId="34" borderId="0" applyNumberFormat="0" applyBorder="0" applyProtection="0">
      <alignment vertical="center" wrapText="1"/>
    </xf>
    <xf numFmtId="0" fontId="19" fillId="34" borderId="0" applyNumberFormat="0" applyBorder="0" applyAlignment="0" applyProtection="0"/>
    <xf numFmtId="0" fontId="19" fillId="44" borderId="0" applyNumberFormat="0" applyBorder="0" applyProtection="0">
      <alignment vertical="center" wrapText="1"/>
    </xf>
    <xf numFmtId="0" fontId="19" fillId="44" borderId="0" applyNumberFormat="0" applyBorder="0" applyAlignment="0" applyProtection="0"/>
    <xf numFmtId="0" fontId="36" fillId="10" borderId="0" applyNumberFormat="0" applyBorder="0" applyProtection="0">
      <alignment vertical="center" wrapText="1"/>
    </xf>
    <xf numFmtId="0" fontId="36" fillId="10" borderId="0" applyNumberFormat="0" applyBorder="0" applyAlignment="0" applyProtection="0"/>
    <xf numFmtId="0" fontId="36" fillId="45" borderId="0" applyNumberFormat="0" applyBorder="0" applyProtection="0">
      <alignment vertical="center" wrapText="1"/>
    </xf>
    <xf numFmtId="0" fontId="36" fillId="45" borderId="0" applyNumberFormat="0" applyBorder="0" applyAlignment="0" applyProtection="0"/>
    <xf numFmtId="0" fontId="86" fillId="46" borderId="0" applyNumberFormat="0" applyBorder="0" applyAlignment="0" applyProtection="0"/>
    <xf numFmtId="0" fontId="36" fillId="47"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47" borderId="0" applyNumberFormat="0" applyBorder="0" applyProtection="0">
      <alignment vertical="center" wrapText="1"/>
    </xf>
    <xf numFmtId="0" fontId="36" fillId="46"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47" borderId="0" applyNumberFormat="0" applyBorder="0" applyProtection="0">
      <alignment vertical="center" wrapText="1"/>
    </xf>
    <xf numFmtId="0" fontId="36" fillId="46" borderId="0" applyNumberFormat="0" applyBorder="0" applyAlignment="0" applyProtection="0"/>
    <xf numFmtId="0" fontId="36" fillId="33" borderId="0" applyNumberFormat="0" applyBorder="0" applyAlignment="0" applyProtection="0"/>
    <xf numFmtId="0" fontId="86" fillId="36"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Protection="0">
      <alignment vertical="center" wrapText="1"/>
    </xf>
    <xf numFmtId="0" fontId="36" fillId="36"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Protection="0">
      <alignment vertical="center" wrapText="1"/>
    </xf>
    <xf numFmtId="0" fontId="36" fillId="36" borderId="0" applyNumberFormat="0" applyBorder="0" applyAlignment="0" applyProtection="0"/>
    <xf numFmtId="0" fontId="36" fillId="20"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Protection="0">
      <alignment vertical="center" wrapText="1"/>
    </xf>
    <xf numFmtId="0" fontId="36" fillId="3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39" borderId="0" applyNumberFormat="0" applyBorder="0" applyAlignment="0" applyProtection="0"/>
    <xf numFmtId="0" fontId="36" fillId="38" borderId="0" applyNumberFormat="0" applyBorder="0" applyAlignment="0" applyProtection="0"/>
    <xf numFmtId="0" fontId="36" fillId="38" borderId="0" applyNumberFormat="0" applyBorder="0" applyProtection="0">
      <alignment vertical="center" wrapText="1"/>
    </xf>
    <xf numFmtId="0" fontId="36" fillId="40" borderId="0" applyNumberFormat="0" applyBorder="0" applyAlignment="0" applyProtection="0"/>
    <xf numFmtId="0" fontId="36" fillId="39" borderId="0" applyNumberFormat="0" applyBorder="0" applyAlignment="0" applyProtection="0"/>
    <xf numFmtId="0" fontId="36" fillId="41" borderId="0" applyNumberFormat="0" applyBorder="0" applyAlignment="0" applyProtection="0"/>
    <xf numFmtId="0" fontId="86" fillId="39" borderId="0" applyNumberFormat="0" applyBorder="0" applyAlignment="0" applyProtection="0"/>
    <xf numFmtId="0" fontId="36" fillId="3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3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3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3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38" borderId="0" applyNumberFormat="0" applyBorder="0" applyAlignment="0" applyProtection="0"/>
    <xf numFmtId="0" fontId="36" fillId="38" borderId="0" applyNumberFormat="0" applyBorder="0" applyProtection="0">
      <alignment vertical="center" wrapText="1"/>
    </xf>
    <xf numFmtId="0" fontId="36" fillId="38" borderId="0" applyNumberFormat="0" applyBorder="0" applyAlignment="0" applyProtection="0"/>
    <xf numFmtId="0" fontId="36" fillId="38" borderId="0" applyNumberFormat="0" applyBorder="0" applyAlignment="0" applyProtection="0"/>
    <xf numFmtId="0" fontId="86" fillId="48" borderId="0" applyNumberFormat="0" applyBorder="0" applyAlignment="0" applyProtection="0"/>
    <xf numFmtId="0" fontId="36" fillId="32"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2" borderId="0" applyNumberFormat="0" applyBorder="0" applyProtection="0">
      <alignment vertical="center" wrapText="1"/>
    </xf>
    <xf numFmtId="0" fontId="36" fillId="48"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2" borderId="0" applyNumberFormat="0" applyBorder="0" applyProtection="0">
      <alignment vertical="center" wrapText="1"/>
    </xf>
    <xf numFmtId="0" fontId="36" fillId="48" borderId="0" applyNumberFormat="0" applyBorder="0" applyAlignment="0" applyProtection="0"/>
    <xf numFmtId="0" fontId="36" fillId="42" borderId="0" applyNumberFormat="0" applyBorder="0" applyAlignment="0" applyProtection="0"/>
    <xf numFmtId="0" fontId="86" fillId="4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Protection="0">
      <alignment vertical="center" wrapText="1"/>
    </xf>
    <xf numFmtId="0" fontId="36" fillId="4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Protection="0">
      <alignment vertical="center" wrapText="1"/>
    </xf>
    <xf numFmtId="0" fontId="36" fillId="49" borderId="0" applyNumberFormat="0" applyBorder="0" applyAlignment="0" applyProtection="0"/>
    <xf numFmtId="0" fontId="36" fillId="49" borderId="0" applyNumberFormat="0" applyBorder="0" applyAlignment="0" applyProtection="0"/>
    <xf numFmtId="0" fontId="86" fillId="50" borderId="0" applyNumberFormat="0" applyBorder="0" applyAlignment="0" applyProtection="0"/>
    <xf numFmtId="0" fontId="36" fillId="51"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51" borderId="0" applyNumberFormat="0" applyBorder="0" applyProtection="0">
      <alignment vertical="center" wrapText="1"/>
    </xf>
    <xf numFmtId="0" fontId="36" fillId="50"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51" borderId="0" applyNumberFormat="0" applyBorder="0" applyProtection="0">
      <alignment vertical="center" wrapText="1"/>
    </xf>
    <xf numFmtId="0" fontId="36" fillId="50" borderId="0" applyNumberFormat="0" applyBorder="0" applyAlignment="0" applyProtection="0"/>
    <xf numFmtId="0" fontId="36" fillId="52" borderId="0" applyNumberFormat="0" applyBorder="0" applyAlignment="0" applyProtection="0"/>
    <xf numFmtId="0" fontId="36" fillId="46" borderId="0" applyNumberFormat="0" applyBorder="0" applyAlignment="0" applyProtection="0"/>
    <xf numFmtId="0" fontId="36" fillId="47" borderId="0" applyNumberFormat="0" applyBorder="0" applyProtection="0">
      <alignment vertical="center" wrapText="1"/>
    </xf>
    <xf numFmtId="0" fontId="36" fillId="36" borderId="0" applyNumberFormat="0" applyBorder="0" applyAlignment="0" applyProtection="0"/>
    <xf numFmtId="0" fontId="36" fillId="37" borderId="0" applyNumberFormat="0" applyBorder="0" applyProtection="0">
      <alignment vertical="center" wrapText="1"/>
    </xf>
    <xf numFmtId="0" fontId="36" fillId="39" borderId="0" applyNumberFormat="0" applyBorder="0" applyAlignment="0" applyProtection="0"/>
    <xf numFmtId="0" fontId="36" fillId="38" borderId="0" applyNumberFormat="0" applyBorder="0" applyProtection="0">
      <alignment vertical="center" wrapText="1"/>
    </xf>
    <xf numFmtId="0" fontId="36" fillId="48" borderId="0" applyNumberFormat="0" applyBorder="0" applyAlignment="0" applyProtection="0"/>
    <xf numFmtId="0" fontId="36" fillId="32" borderId="0" applyNumberFormat="0" applyBorder="0" applyProtection="0">
      <alignment vertical="center" wrapText="1"/>
    </xf>
    <xf numFmtId="0" fontId="36" fillId="49" borderId="0" applyNumberFormat="0" applyBorder="0" applyAlignment="0" applyProtection="0"/>
    <xf numFmtId="0" fontId="36" fillId="10" borderId="0" applyNumberFormat="0" applyBorder="0" applyProtection="0">
      <alignment vertical="center" wrapText="1"/>
    </xf>
    <xf numFmtId="0" fontId="36" fillId="50" borderId="0" applyNumberFormat="0" applyBorder="0" applyAlignment="0" applyProtection="0"/>
    <xf numFmtId="0" fontId="36" fillId="51" borderId="0" applyNumberFormat="0" applyBorder="0" applyProtection="0">
      <alignment vertical="center" wrapText="1"/>
    </xf>
    <xf numFmtId="0" fontId="36" fillId="47" borderId="0" applyNumberFormat="0" applyBorder="0" applyAlignment="0" applyProtection="0"/>
    <xf numFmtId="0" fontId="36" fillId="37" borderId="0" applyNumberFormat="0" applyBorder="0" applyAlignment="0" applyProtection="0"/>
    <xf numFmtId="0" fontId="36" fillId="38" borderId="0" applyNumberFormat="0" applyBorder="0" applyAlignment="0" applyProtection="0"/>
    <xf numFmtId="0" fontId="36" fillId="32" borderId="0" applyNumberFormat="0" applyBorder="0" applyAlignment="0" applyProtection="0"/>
    <xf numFmtId="0" fontId="36" fillId="10" borderId="0" applyNumberFormat="0" applyBorder="0" applyAlignment="0" applyProtection="0"/>
    <xf numFmtId="0" fontId="36" fillId="51" borderId="0" applyNumberFormat="0" applyBorder="0" applyAlignment="0" applyProtection="0"/>
    <xf numFmtId="0" fontId="36" fillId="47" borderId="0" applyNumberFormat="0" applyBorder="0" applyProtection="0">
      <alignment vertical="center" wrapText="1"/>
    </xf>
    <xf numFmtId="0" fontId="36" fillId="47" borderId="0" applyNumberFormat="0" applyBorder="0" applyAlignment="0" applyProtection="0"/>
    <xf numFmtId="0" fontId="36" fillId="37" borderId="0" applyNumberFormat="0" applyBorder="0" applyProtection="0">
      <alignment vertical="center" wrapText="1"/>
    </xf>
    <xf numFmtId="0" fontId="36" fillId="37" borderId="0" applyNumberFormat="0" applyBorder="0" applyAlignment="0" applyProtection="0"/>
    <xf numFmtId="0" fontId="36" fillId="38" borderId="0" applyNumberFormat="0" applyBorder="0" applyProtection="0">
      <alignment vertical="center" wrapText="1"/>
    </xf>
    <xf numFmtId="0" fontId="36" fillId="38" borderId="0" applyNumberFormat="0" applyBorder="0" applyAlignment="0" applyProtection="0"/>
    <xf numFmtId="0" fontId="36" fillId="32" borderId="0" applyNumberFormat="0" applyBorder="0" applyProtection="0">
      <alignment vertical="center" wrapText="1"/>
    </xf>
    <xf numFmtId="0" fontId="36" fillId="32" borderId="0" applyNumberFormat="0" applyBorder="0" applyAlignment="0" applyProtection="0"/>
    <xf numFmtId="0" fontId="36" fillId="10" borderId="0" applyNumberFormat="0" applyBorder="0" applyProtection="0">
      <alignment vertical="center" wrapText="1"/>
    </xf>
    <xf numFmtId="0" fontId="36" fillId="10" borderId="0" applyNumberFormat="0" applyBorder="0" applyAlignment="0" applyProtection="0"/>
    <xf numFmtId="0" fontId="36" fillId="51" borderId="0" applyNumberFormat="0" applyBorder="0" applyProtection="0">
      <alignment vertical="center" wrapText="1"/>
    </xf>
    <xf numFmtId="0" fontId="36" fillId="51" borderId="0" applyNumberFormat="0" applyBorder="0" applyAlignment="0" applyProtection="0"/>
    <xf numFmtId="0" fontId="86" fillId="53" borderId="0" applyNumberFormat="0" applyBorder="0" applyAlignment="0" applyProtection="0"/>
    <xf numFmtId="0" fontId="36" fillId="54"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Protection="0">
      <alignment vertical="center" wrapText="1"/>
    </xf>
    <xf numFmtId="0" fontId="36" fillId="53"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Protection="0">
      <alignment vertical="center" wrapText="1"/>
    </xf>
    <xf numFmtId="0" fontId="36" fillId="53" borderId="0" applyNumberFormat="0" applyBorder="0" applyAlignment="0" applyProtection="0"/>
    <xf numFmtId="0" fontId="36" fillId="49" borderId="0" applyNumberFormat="0" applyBorder="0" applyAlignment="0" applyProtection="0"/>
    <xf numFmtId="0" fontId="86" fillId="55" borderId="0" applyNumberFormat="0" applyBorder="0" applyAlignment="0" applyProtection="0"/>
    <xf numFmtId="0" fontId="36" fillId="56"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Protection="0">
      <alignment vertical="center" wrapText="1"/>
    </xf>
    <xf numFmtId="0" fontId="36" fillId="55"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Protection="0">
      <alignment vertical="center" wrapText="1"/>
    </xf>
    <xf numFmtId="0" fontId="36" fillId="55" borderId="0" applyNumberFormat="0" applyBorder="0" applyAlignment="0" applyProtection="0"/>
    <xf numFmtId="0" fontId="36" fillId="57" borderId="0" applyNumberFormat="0" applyBorder="0" applyAlignment="0" applyProtection="0"/>
    <xf numFmtId="0" fontId="86" fillId="52"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Protection="0">
      <alignment vertical="center" wrapText="1"/>
    </xf>
    <xf numFmtId="0" fontId="36" fillId="52"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Protection="0">
      <alignment vertical="center" wrapText="1"/>
    </xf>
    <xf numFmtId="0" fontId="36" fillId="52" borderId="0" applyNumberFormat="0" applyBorder="0" applyAlignment="0" applyProtection="0"/>
    <xf numFmtId="0" fontId="36" fillId="58" borderId="0" applyNumberFormat="0" applyBorder="0" applyAlignment="0" applyProtection="0"/>
    <xf numFmtId="0" fontId="86" fillId="48"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Protection="0">
      <alignment vertical="center" wrapText="1"/>
    </xf>
    <xf numFmtId="0" fontId="36" fillId="48"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Protection="0">
      <alignment vertical="center" wrapText="1"/>
    </xf>
    <xf numFmtId="0" fontId="36" fillId="48" borderId="0" applyNumberFormat="0" applyBorder="0" applyAlignment="0" applyProtection="0"/>
    <xf numFmtId="0" fontId="36" fillId="43" borderId="0" applyNumberFormat="0" applyBorder="0" applyAlignment="0" applyProtection="0"/>
    <xf numFmtId="0" fontId="86" fillId="4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Protection="0">
      <alignment vertical="center" wrapText="1"/>
    </xf>
    <xf numFmtId="0" fontId="36" fillId="4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Protection="0">
      <alignment vertical="center" wrapText="1"/>
    </xf>
    <xf numFmtId="0" fontId="36" fillId="49" borderId="0" applyNumberFormat="0" applyBorder="0" applyAlignment="0" applyProtection="0"/>
    <xf numFmtId="0" fontId="36" fillId="53" borderId="0" applyNumberFormat="0" applyBorder="0" applyAlignment="0" applyProtection="0"/>
    <xf numFmtId="0" fontId="86" fillId="57"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Protection="0">
      <alignment vertical="center" wrapText="1"/>
    </xf>
    <xf numFmtId="0" fontId="36" fillId="57"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Protection="0">
      <alignment vertical="center" wrapText="1"/>
    </xf>
    <xf numFmtId="0" fontId="36" fillId="57" borderId="0" applyNumberFormat="0" applyBorder="0" applyAlignment="0" applyProtection="0"/>
    <xf numFmtId="0" fontId="36" fillId="52" borderId="0" applyNumberFormat="0" applyBorder="0" applyAlignment="0" applyProtection="0"/>
    <xf numFmtId="0" fontId="37" fillId="35" borderId="19" applyNumberFormat="0" applyAlignment="0" applyProtection="0"/>
    <xf numFmtId="0" fontId="37" fillId="35" borderId="19" applyNumberFormat="0" applyAlignment="0" applyProtection="0"/>
    <xf numFmtId="0" fontId="37" fillId="35" borderId="19" applyNumberFormat="0" applyProtection="0">
      <alignment vertical="center" wrapText="1"/>
    </xf>
    <xf numFmtId="0" fontId="37" fillId="35" borderId="19" applyNumberFormat="0" applyAlignment="0" applyProtection="0"/>
    <xf numFmtId="173" fontId="56" fillId="0" borderId="0" applyFill="0" applyBorder="0" applyAlignment="0" applyProtection="0"/>
    <xf numFmtId="0" fontId="77" fillId="18"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Protection="0">
      <alignment vertical="center" wrapText="1"/>
    </xf>
    <xf numFmtId="0" fontId="21" fillId="18"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Protection="0">
      <alignment vertical="center" wrapText="1"/>
    </xf>
    <xf numFmtId="0" fontId="21" fillId="18" borderId="0" applyNumberFormat="0" applyBorder="0" applyAlignment="0" applyProtection="0"/>
    <xf numFmtId="0" fontId="21" fillId="18" borderId="0" applyNumberFormat="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Protection="0">
      <alignment vertical="center" wrapText="1"/>
    </xf>
    <xf numFmtId="0" fontId="37" fillId="35"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35" borderId="19" applyNumberFormat="0" applyProtection="0">
      <alignment vertical="center" wrapText="1"/>
    </xf>
    <xf numFmtId="0" fontId="37" fillId="35" borderId="19" applyNumberFormat="0" applyAlignment="0" applyProtection="0"/>
    <xf numFmtId="0" fontId="37" fillId="35" borderId="19" applyNumberFormat="0" applyAlignment="0" applyProtection="0"/>
    <xf numFmtId="0" fontId="37" fillId="35" borderId="19" applyNumberFormat="0" applyAlignment="0" applyProtection="0"/>
    <xf numFmtId="0" fontId="37" fillId="41" borderId="19" applyNumberFormat="0" applyAlignment="0" applyProtection="0"/>
    <xf numFmtId="0" fontId="37" fillId="59" borderId="19" applyNumberFormat="0" applyAlignment="0" applyProtection="0"/>
    <xf numFmtId="0" fontId="37" fillId="59" borderId="19" applyNumberFormat="0" applyAlignment="0" applyProtection="0"/>
    <xf numFmtId="0" fontId="37" fillId="35" borderId="19" applyNumberFormat="0" applyProtection="0">
      <alignment vertical="center" wrapText="1"/>
    </xf>
    <xf numFmtId="0" fontId="37" fillId="60" borderId="19" applyNumberFormat="0" applyAlignment="0" applyProtection="0"/>
    <xf numFmtId="0" fontId="37" fillId="41" borderId="19" applyNumberFormat="0" applyAlignment="0" applyProtection="0"/>
    <xf numFmtId="0" fontId="37" fillId="41" borderId="19" applyNumberFormat="0" applyAlignment="0" applyProtection="0"/>
    <xf numFmtId="0" fontId="81" fillId="41" borderId="19" applyNumberFormat="0" applyAlignment="0" applyProtection="0"/>
    <xf numFmtId="0" fontId="37" fillId="59" borderId="19" applyNumberFormat="0" applyAlignment="0" applyProtection="0"/>
    <xf numFmtId="0" fontId="37" fillId="35" borderId="19" applyNumberFormat="0" applyAlignment="0" applyProtection="0"/>
    <xf numFmtId="0" fontId="37" fillId="35" borderId="19" applyNumberFormat="0" applyAlignment="0" applyProtection="0"/>
    <xf numFmtId="0" fontId="37" fillId="59" borderId="19" applyNumberFormat="0" applyAlignment="0" applyProtection="0"/>
    <xf numFmtId="0" fontId="37" fillId="35" borderId="19" applyNumberFormat="0" applyAlignment="0" applyProtection="0"/>
    <xf numFmtId="0" fontId="37" fillId="35" borderId="19" applyNumberFormat="0" applyAlignment="0" applyProtection="0"/>
    <xf numFmtId="0" fontId="37" fillId="59" borderId="19" applyNumberFormat="0" applyAlignment="0" applyProtection="0"/>
    <xf numFmtId="0" fontId="37" fillId="35" borderId="19" applyNumberFormat="0" applyAlignment="0" applyProtection="0"/>
    <xf numFmtId="0" fontId="37" fillId="35" borderId="19" applyNumberFormat="0" applyAlignment="0" applyProtection="0"/>
    <xf numFmtId="0" fontId="37" fillId="59" borderId="19" applyNumberFormat="0" applyAlignment="0" applyProtection="0"/>
    <xf numFmtId="0" fontId="37" fillId="35" borderId="19" applyNumberFormat="0" applyAlignment="0" applyProtection="0"/>
    <xf numFmtId="0" fontId="37" fillId="35" borderId="19" applyNumberFormat="0" applyAlignment="0" applyProtection="0"/>
    <xf numFmtId="0" fontId="37" fillId="59" borderId="19" applyNumberFormat="0" applyAlignment="0" applyProtection="0"/>
    <xf numFmtId="0" fontId="37" fillId="35" borderId="19" applyNumberFormat="0" applyProtection="0">
      <alignment vertical="center" wrapText="1"/>
    </xf>
    <xf numFmtId="0" fontId="37" fillId="59" borderId="19" applyNumberFormat="0" applyAlignment="0" applyProtection="0"/>
    <xf numFmtId="0" fontId="37" fillId="59" borderId="19" applyNumberFormat="0" applyAlignment="0" applyProtection="0"/>
    <xf numFmtId="0" fontId="83" fillId="58" borderId="20" applyNumberFormat="0" applyAlignment="0" applyProtection="0"/>
    <xf numFmtId="0" fontId="39" fillId="61" borderId="20" applyNumberFormat="0" applyAlignment="0" applyProtection="0"/>
    <xf numFmtId="0" fontId="39" fillId="61" borderId="20" applyNumberFormat="0" applyAlignment="0" applyProtection="0"/>
    <xf numFmtId="0" fontId="39" fillId="61" borderId="20" applyNumberFormat="0" applyAlignment="0" applyProtection="0"/>
    <xf numFmtId="0" fontId="39" fillId="61" borderId="20" applyNumberFormat="0" applyProtection="0">
      <alignment vertical="center" wrapText="1"/>
    </xf>
    <xf numFmtId="0" fontId="39" fillId="58" borderId="20" applyNumberFormat="0" applyAlignment="0" applyProtection="0"/>
    <xf numFmtId="0" fontId="39" fillId="61" borderId="20" applyNumberFormat="0" applyAlignment="0" applyProtection="0"/>
    <xf numFmtId="0" fontId="39" fillId="61" borderId="20" applyNumberFormat="0" applyAlignment="0" applyProtection="0"/>
    <xf numFmtId="0" fontId="39" fillId="61" borderId="20" applyNumberFormat="0" applyAlignment="0" applyProtection="0"/>
    <xf numFmtId="0" fontId="39" fillId="61" borderId="20" applyNumberFormat="0" applyAlignment="0" applyProtection="0"/>
    <xf numFmtId="0" fontId="39" fillId="61" borderId="20" applyNumberFormat="0" applyProtection="0">
      <alignment vertical="center" wrapText="1"/>
    </xf>
    <xf numFmtId="0" fontId="39" fillId="58" borderId="20" applyNumberFormat="0" applyAlignment="0" applyProtection="0"/>
    <xf numFmtId="0" fontId="39" fillId="58" borderId="20" applyNumberFormat="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43" fontId="13" fillId="0" borderId="0" applyFont="0" applyFill="0" applyBorder="0" applyAlignment="0" applyProtection="0"/>
    <xf numFmtId="168" fontId="13"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174" fontId="19" fillId="0" borderId="0" applyFill="0" applyBorder="0" applyAlignment="0" applyProtection="0"/>
    <xf numFmtId="43" fontId="56" fillId="0" borderId="0" applyFont="0" applyFill="0" applyBorder="0" applyAlignment="0" applyProtection="0"/>
    <xf numFmtId="173" fontId="19" fillId="0" borderId="0" applyFill="0" applyBorder="0" applyAlignment="0" applyProtection="0"/>
    <xf numFmtId="43" fontId="56" fillId="0" borderId="0" applyFont="0" applyFill="0" applyBorder="0" applyAlignment="0" applyProtection="0"/>
    <xf numFmtId="174" fontId="19" fillId="0" borderId="0" applyFill="0" applyBorder="0" applyAlignment="0" applyProtection="0"/>
    <xf numFmtId="172" fontId="56" fillId="0" borderId="0" applyFill="0" applyBorder="0" applyAlignment="0" applyProtection="0"/>
    <xf numFmtId="172" fontId="56" fillId="0" borderId="0" applyFill="0" applyBorder="0" applyAlignment="0" applyProtection="0"/>
    <xf numFmtId="43" fontId="13" fillId="0" borderId="0" applyFont="0" applyFill="0" applyBorder="0" applyAlignment="0" applyProtection="0"/>
    <xf numFmtId="168" fontId="3" fillId="0" borderId="0" applyFont="0" applyFill="0" applyBorder="0" applyAlignment="0" applyProtection="0"/>
    <xf numFmtId="172" fontId="56"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50" fillId="0" borderId="0" applyFill="0" applyBorder="0" applyAlignment="0" applyProtection="0"/>
    <xf numFmtId="174" fontId="19" fillId="0" borderId="0" applyFill="0" applyBorder="0" applyAlignment="0" applyProtection="0"/>
    <xf numFmtId="173" fontId="19"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1" fontId="56" fillId="0" borderId="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4" fontId="19" fillId="0" borderId="0" applyFill="0" applyBorder="0" applyAlignment="0" applyProtection="0"/>
    <xf numFmtId="173" fontId="19" fillId="0" borderId="0" applyFill="0" applyBorder="0" applyAlignment="0" applyProtection="0"/>
    <xf numFmtId="0" fontId="13" fillId="0" borderId="0"/>
    <xf numFmtId="0" fontId="19" fillId="0" borderId="0"/>
    <xf numFmtId="0" fontId="19" fillId="0" borderId="0"/>
    <xf numFmtId="0" fontId="64" fillId="0" borderId="0"/>
    <xf numFmtId="0" fontId="19" fillId="0" borderId="0"/>
    <xf numFmtId="0" fontId="13" fillId="0" borderId="0"/>
    <xf numFmtId="0" fontId="52" fillId="0" borderId="0"/>
    <xf numFmtId="0" fontId="19" fillId="0" borderId="0"/>
    <xf numFmtId="0" fontId="19" fillId="0" borderId="0"/>
    <xf numFmtId="0" fontId="19" fillId="34" borderId="0" applyNumberForma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Protection="0">
      <alignment vertical="center" wrapText="1"/>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Protection="0">
      <alignment vertical="center" wrapText="1"/>
    </xf>
    <xf numFmtId="0" fontId="40" fillId="0" borderId="0" applyNumberFormat="0" applyFill="0" applyBorder="0" applyAlignment="0" applyProtection="0"/>
    <xf numFmtId="0" fontId="85" fillId="0" borderId="0" applyNumberFormat="0" applyFill="0" applyBorder="0" applyAlignment="0" applyProtection="0"/>
    <xf numFmtId="0" fontId="76" fillId="21"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Protection="0">
      <alignment vertical="center" wrapText="1"/>
    </xf>
    <xf numFmtId="0" fontId="22" fillId="21"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Protection="0">
      <alignment vertical="center" wrapText="1"/>
    </xf>
    <xf numFmtId="0" fontId="22" fillId="21" borderId="0" applyNumberFormat="0" applyBorder="0" applyAlignment="0" applyProtection="0"/>
    <xf numFmtId="0" fontId="22" fillId="21" borderId="0" applyNumberFormat="0" applyBorder="0" applyAlignment="0" applyProtection="0"/>
    <xf numFmtId="0" fontId="21" fillId="6" borderId="0" applyNumberFormat="0" applyBorder="0" applyAlignment="0" applyProtection="0"/>
    <xf numFmtId="0" fontId="22" fillId="7" borderId="0" applyNumberFormat="0" applyBorder="0" applyAlignment="0" applyProtection="0"/>
    <xf numFmtId="0" fontId="73" fillId="0" borderId="21" applyNumberFormat="0" applyFill="0" applyAlignment="0" applyProtection="0"/>
    <xf numFmtId="0" fontId="41" fillId="0" borderId="21" applyNumberFormat="0" applyFill="0" applyAlignment="0" applyProtection="0"/>
    <xf numFmtId="0" fontId="65" fillId="0" borderId="22" applyNumberFormat="0" applyFill="0" applyAlignment="0" applyProtection="0"/>
    <xf numFmtId="0" fontId="65" fillId="0" borderId="22" applyNumberFormat="0" applyFill="0" applyAlignment="0" applyProtection="0"/>
    <xf numFmtId="0" fontId="41" fillId="0" borderId="21" applyNumberFormat="0" applyFill="0" applyProtection="0">
      <alignment vertical="center" wrapText="1"/>
    </xf>
    <xf numFmtId="0" fontId="65" fillId="0" borderId="22" applyNumberFormat="0" applyFill="0" applyAlignment="0" applyProtection="0"/>
    <xf numFmtId="0" fontId="65" fillId="0" borderId="22" applyNumberFormat="0" applyFill="0" applyAlignment="0" applyProtection="0"/>
    <xf numFmtId="0" fontId="65" fillId="0" borderId="22" applyNumberFormat="0" applyFill="0" applyAlignment="0" applyProtection="0"/>
    <xf numFmtId="0" fontId="65" fillId="0" borderId="22" applyNumberFormat="0" applyFill="0" applyAlignment="0" applyProtection="0"/>
    <xf numFmtId="0" fontId="41" fillId="0" borderId="21" applyNumberFormat="0" applyFill="0" applyProtection="0">
      <alignment vertical="center" wrapText="1"/>
    </xf>
    <xf numFmtId="0" fontId="66" fillId="0" borderId="0">
      <alignment horizontal="center"/>
    </xf>
    <xf numFmtId="0" fontId="59" fillId="0" borderId="22" applyNumberFormat="0" applyFill="0" applyAlignment="0" applyProtection="0"/>
    <xf numFmtId="0" fontId="42" fillId="0" borderId="23" applyNumberFormat="0" applyFill="0" applyAlignment="0" applyProtection="0"/>
    <xf numFmtId="0" fontId="67" fillId="0" borderId="23" applyNumberFormat="0" applyFill="0" applyAlignment="0" applyProtection="0"/>
    <xf numFmtId="0" fontId="67" fillId="0" borderId="23" applyNumberFormat="0" applyFill="0" applyAlignment="0" applyProtection="0"/>
    <xf numFmtId="0" fontId="42" fillId="0" borderId="23" applyNumberFormat="0" applyFill="0" applyProtection="0">
      <alignment vertical="center" wrapText="1"/>
    </xf>
    <xf numFmtId="0" fontId="67" fillId="0" borderId="23" applyNumberFormat="0" applyFill="0" applyAlignment="0" applyProtection="0"/>
    <xf numFmtId="0" fontId="67" fillId="0" borderId="23" applyNumberFormat="0" applyFill="0" applyAlignment="0" applyProtection="0"/>
    <xf numFmtId="0" fontId="67" fillId="0" borderId="23" applyNumberFormat="0" applyFill="0" applyAlignment="0" applyProtection="0"/>
    <xf numFmtId="0" fontId="67" fillId="0" borderId="23" applyNumberFormat="0" applyFill="0" applyAlignment="0" applyProtection="0"/>
    <xf numFmtId="0" fontId="42" fillId="0" borderId="23" applyNumberFormat="0" applyFill="0" applyProtection="0">
      <alignment vertical="center" wrapText="1"/>
    </xf>
    <xf numFmtId="0" fontId="60" fillId="0" borderId="24" applyNumberFormat="0" applyFill="0" applyAlignment="0" applyProtection="0"/>
    <xf numFmtId="0" fontId="74" fillId="0" borderId="23" applyNumberFormat="0" applyFill="0" applyAlignment="0" applyProtection="0"/>
    <xf numFmtId="0" fontId="43" fillId="0" borderId="25"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43" fillId="0" borderId="25" applyNumberFormat="0" applyFill="0" applyProtection="0">
      <alignment vertical="center" wrapText="1"/>
    </xf>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43" fillId="0" borderId="25" applyNumberFormat="0" applyFill="0" applyProtection="0">
      <alignment vertical="center" wrapText="1"/>
    </xf>
    <xf numFmtId="0" fontId="61" fillId="0" borderId="27" applyNumberFormat="0" applyFill="0" applyAlignment="0" applyProtection="0"/>
    <xf numFmtId="0" fontId="75" fillId="0" borderId="25" applyNumberFormat="0" applyFill="0" applyAlignment="0" applyProtection="0"/>
    <xf numFmtId="0" fontId="43"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43" fillId="0" borderId="0" applyNumberFormat="0" applyFill="0" applyBorder="0" applyProtection="0">
      <alignment vertical="center" wrapText="1"/>
    </xf>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43" fillId="0" borderId="0" applyNumberFormat="0" applyFill="0" applyBorder="0" applyProtection="0">
      <alignment vertical="center" wrapText="1"/>
    </xf>
    <xf numFmtId="0" fontId="61" fillId="0" borderId="0" applyNumberFormat="0" applyFill="0" applyBorder="0" applyAlignment="0" applyProtection="0"/>
    <xf numFmtId="0" fontId="75" fillId="0" borderId="0" applyNumberFormat="0" applyFill="0" applyBorder="0" applyAlignment="0" applyProtection="0"/>
    <xf numFmtId="0" fontId="66" fillId="0" borderId="0">
      <alignment horizontal="center" textRotation="90"/>
    </xf>
    <xf numFmtId="0" fontId="38" fillId="0" borderId="0" applyNumberFormat="0" applyFill="0" applyBorder="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Protection="0">
      <alignment vertical="center" wrapText="1"/>
    </xf>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Protection="0">
      <alignment vertical="center" wrapText="1"/>
    </xf>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20" borderId="19" applyNumberFormat="0" applyAlignment="0" applyProtection="0"/>
    <xf numFmtId="0" fontId="44" fillId="19" borderId="19" applyNumberFormat="0" applyAlignment="0" applyProtection="0"/>
    <xf numFmtId="0" fontId="44" fillId="19" borderId="19" applyNumberFormat="0" applyProtection="0">
      <alignment vertical="center" wrapText="1"/>
    </xf>
    <xf numFmtId="0" fontId="44" fillId="30" borderId="19" applyNumberFormat="0" applyAlignment="0" applyProtection="0"/>
    <xf numFmtId="0" fontId="44" fillId="20" borderId="19" applyNumberFormat="0" applyAlignment="0" applyProtection="0"/>
    <xf numFmtId="0" fontId="44" fillId="20" borderId="19" applyNumberFormat="0" applyAlignment="0" applyProtection="0"/>
    <xf numFmtId="0" fontId="79" fillId="20"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Alignment="0" applyProtection="0"/>
    <xf numFmtId="0" fontId="44" fillId="19" borderId="19" applyNumberFormat="0" applyProtection="0">
      <alignment vertical="center" wrapText="1"/>
    </xf>
    <xf numFmtId="0" fontId="44" fillId="19" borderId="19" applyNumberFormat="0" applyAlignment="0" applyProtection="0"/>
    <xf numFmtId="0" fontId="44" fillId="19" borderId="19" applyNumberFormat="0" applyAlignment="0" applyProtection="0"/>
    <xf numFmtId="0" fontId="36" fillId="53" borderId="0" applyNumberFormat="0" applyBorder="0" applyAlignment="0" applyProtection="0"/>
    <xf numFmtId="0" fontId="36" fillId="11" borderId="0" applyNumberFormat="0" applyBorder="0" applyProtection="0">
      <alignment vertical="center" wrapText="1"/>
    </xf>
    <xf numFmtId="0" fontId="36" fillId="55" borderId="0" applyNumberFormat="0" applyBorder="0" applyAlignment="0" applyProtection="0"/>
    <xf numFmtId="0" fontId="36" fillId="12" borderId="0" applyNumberFormat="0" applyBorder="0" applyProtection="0">
      <alignment vertical="center" wrapText="1"/>
    </xf>
    <xf numFmtId="0" fontId="36" fillId="52" borderId="0" applyNumberFormat="0" applyBorder="0" applyAlignment="0" applyProtection="0"/>
    <xf numFmtId="0" fontId="36" fillId="31" borderId="0" applyNumberFormat="0" applyBorder="0" applyProtection="0">
      <alignment vertical="center" wrapText="1"/>
    </xf>
    <xf numFmtId="0" fontId="36" fillId="48" borderId="0" applyNumberFormat="0" applyBorder="0" applyAlignment="0" applyProtection="0"/>
    <xf numFmtId="0" fontId="36" fillId="32" borderId="0" applyNumberFormat="0" applyBorder="0" applyProtection="0">
      <alignment vertical="center" wrapText="1"/>
    </xf>
    <xf numFmtId="0" fontId="36" fillId="49" borderId="0" applyNumberFormat="0" applyBorder="0" applyAlignment="0" applyProtection="0"/>
    <xf numFmtId="0" fontId="36" fillId="10" borderId="0" applyNumberFormat="0" applyBorder="0" applyProtection="0">
      <alignment vertical="center" wrapText="1"/>
    </xf>
    <xf numFmtId="0" fontId="36" fillId="57" borderId="0" applyNumberFormat="0" applyBorder="0" applyAlignment="0" applyProtection="0"/>
    <xf numFmtId="0" fontId="36" fillId="45" borderId="0" applyNumberFormat="0" applyBorder="0" applyProtection="0">
      <alignment vertical="center" wrapText="1"/>
    </xf>
    <xf numFmtId="0" fontId="45" fillId="35" borderId="28" applyNumberFormat="0" applyAlignment="0" applyProtection="0"/>
    <xf numFmtId="0" fontId="45" fillId="35" borderId="28" applyNumberFormat="0" applyAlignment="0" applyProtection="0"/>
    <xf numFmtId="0" fontId="45" fillId="35" borderId="28" applyNumberFormat="0" applyProtection="0">
      <alignment vertical="center" wrapText="1"/>
    </xf>
    <xf numFmtId="0" fontId="46" fillId="0" borderId="29" applyNumberFormat="0" applyFill="0" applyAlignment="0" applyProtection="0"/>
    <xf numFmtId="43" fontId="13" fillId="0" borderId="0" applyFont="0" applyFill="0" applyBorder="0" applyAlignment="0" applyProtection="0"/>
    <xf numFmtId="43" fontId="13" fillId="0" borderId="0" applyFont="0" applyFill="0" applyBorder="0" applyAlignment="0" applyProtection="0"/>
    <xf numFmtId="0" fontId="39" fillId="61" borderId="20" applyNumberFormat="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Protection="0">
      <alignment vertical="center" wrapText="1"/>
    </xf>
    <xf numFmtId="0" fontId="22" fillId="7" borderId="0" applyNumberFormat="0" applyBorder="0" applyAlignment="0" applyProtection="0"/>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Protection="0">
      <alignment vertical="center" wrapText="1"/>
    </xf>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Alignment="0" applyProtection="0"/>
    <xf numFmtId="0" fontId="47" fillId="0" borderId="30" applyNumberFormat="0" applyFill="0" applyProtection="0">
      <alignment vertical="center" wrapText="1"/>
    </xf>
    <xf numFmtId="0" fontId="47" fillId="0" borderId="30" applyNumberFormat="0" applyFill="0" applyAlignment="0" applyProtection="0"/>
    <xf numFmtId="0" fontId="82" fillId="0" borderId="30" applyNumberFormat="0" applyFill="0" applyAlignment="0" applyProtection="0"/>
    <xf numFmtId="0" fontId="1" fillId="22" borderId="31" applyNumberFormat="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Protection="0">
      <alignment vertical="center" wrapText="1"/>
    </xf>
    <xf numFmtId="0" fontId="23" fillId="8" borderId="0" applyNumberFormat="0" applyBorder="0" applyAlignment="0" applyProtection="0"/>
    <xf numFmtId="0" fontId="23" fillId="8" borderId="0" applyNumberFormat="0" applyBorder="0" applyAlignment="0" applyProtection="0"/>
    <xf numFmtId="0" fontId="78" fillId="42"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Protection="0">
      <alignment vertical="center" wrapText="1"/>
    </xf>
    <xf numFmtId="0" fontId="23" fillId="42"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Protection="0">
      <alignment vertical="center" wrapText="1"/>
    </xf>
    <xf numFmtId="0" fontId="23" fillId="42" borderId="0" applyNumberFormat="0" applyBorder="0" applyAlignment="0" applyProtection="0"/>
    <xf numFmtId="0" fontId="23" fillId="42" borderId="0" applyNumberFormat="0" applyBorder="0" applyAlignment="0" applyProtection="0"/>
    <xf numFmtId="0" fontId="13" fillId="0" borderId="0"/>
    <xf numFmtId="0" fontId="13" fillId="0" borderId="0">
      <alignment vertical="center" wrapText="1"/>
    </xf>
    <xf numFmtId="0" fontId="13" fillId="0" borderId="0"/>
    <xf numFmtId="0" fontId="13" fillId="0" borderId="0"/>
    <xf numFmtId="0" fontId="3" fillId="0" borderId="0"/>
    <xf numFmtId="0" fontId="13" fillId="0" borderId="0"/>
    <xf numFmtId="0" fontId="3" fillId="0" borderId="0"/>
    <xf numFmtId="0" fontId="3" fillId="0" borderId="0"/>
    <xf numFmtId="0" fontId="3" fillId="0" borderId="0"/>
    <xf numFmtId="0" fontId="3" fillId="0" borderId="0"/>
    <xf numFmtId="0" fontId="13" fillId="0" borderId="0"/>
    <xf numFmtId="0" fontId="56" fillId="0" borderId="0"/>
    <xf numFmtId="0" fontId="56" fillId="0" borderId="0"/>
    <xf numFmtId="0" fontId="56" fillId="0" borderId="0"/>
    <xf numFmtId="0" fontId="56" fillId="0" borderId="0"/>
    <xf numFmtId="0" fontId="13" fillId="0" borderId="0"/>
    <xf numFmtId="0" fontId="13" fillId="0" borderId="0"/>
    <xf numFmtId="0" fontId="13" fillId="0" borderId="0">
      <alignment vertical="center" wrapText="1"/>
    </xf>
    <xf numFmtId="0" fontId="55" fillId="0" borderId="0">
      <alignment vertical="center" wrapText="1"/>
    </xf>
    <xf numFmtId="0" fontId="19" fillId="0" borderId="0"/>
    <xf numFmtId="0" fontId="3" fillId="0" borderId="0"/>
    <xf numFmtId="0" fontId="13" fillId="0" borderId="0">
      <alignment vertical="center" wrapText="1"/>
    </xf>
    <xf numFmtId="0" fontId="55" fillId="0" borderId="0">
      <alignment vertical="center" wrapText="1"/>
    </xf>
    <xf numFmtId="0" fontId="13" fillId="0" borderId="0">
      <alignment vertical="center" wrapText="1"/>
    </xf>
    <xf numFmtId="0" fontId="13" fillId="0" borderId="0">
      <alignment vertical="center" wrapText="1"/>
    </xf>
    <xf numFmtId="0" fontId="55" fillId="0" borderId="0">
      <alignment vertical="center" wrapText="1"/>
    </xf>
    <xf numFmtId="0" fontId="56" fillId="0" borderId="0"/>
    <xf numFmtId="0" fontId="3" fillId="0" borderId="0">
      <alignment vertical="center" wrapText="1"/>
    </xf>
    <xf numFmtId="0" fontId="13" fillId="0" borderId="0">
      <alignment vertical="center" wrapText="1"/>
    </xf>
    <xf numFmtId="0" fontId="13" fillId="0" borderId="0"/>
    <xf numFmtId="0" fontId="13" fillId="0" borderId="0"/>
    <xf numFmtId="0" fontId="13" fillId="0" borderId="0">
      <alignment vertical="center" wrapText="1"/>
    </xf>
    <xf numFmtId="0" fontId="13" fillId="0" borderId="0">
      <alignment vertical="center" wrapText="1"/>
    </xf>
    <xf numFmtId="0" fontId="55" fillId="0" borderId="0">
      <alignment vertical="center" wrapText="1"/>
    </xf>
    <xf numFmtId="0" fontId="48" fillId="0" borderId="0"/>
    <xf numFmtId="0" fontId="87" fillId="0" borderId="0"/>
    <xf numFmtId="0" fontId="89" fillId="0" borderId="0"/>
    <xf numFmtId="0" fontId="56" fillId="0" borderId="0"/>
    <xf numFmtId="0" fontId="56" fillId="0" borderId="0"/>
    <xf numFmtId="0" fontId="3" fillId="0" borderId="0"/>
    <xf numFmtId="0" fontId="13" fillId="0" borderId="0"/>
    <xf numFmtId="0" fontId="3" fillId="0" borderId="0"/>
    <xf numFmtId="0" fontId="57" fillId="0" borderId="0"/>
    <xf numFmtId="0" fontId="3" fillId="0" borderId="0"/>
    <xf numFmtId="0" fontId="48" fillId="0" borderId="0"/>
    <xf numFmtId="0" fontId="13" fillId="0" borderId="0"/>
    <xf numFmtId="0" fontId="56" fillId="0" borderId="0"/>
    <xf numFmtId="0" fontId="56" fillId="0" borderId="0"/>
    <xf numFmtId="0" fontId="89" fillId="0" borderId="0"/>
    <xf numFmtId="0" fontId="90" fillId="0" borderId="0"/>
    <xf numFmtId="0" fontId="13" fillId="0" borderId="0"/>
    <xf numFmtId="0" fontId="13" fillId="0" borderId="0"/>
    <xf numFmtId="0" fontId="48" fillId="0" borderId="0"/>
    <xf numFmtId="0" fontId="3" fillId="0" borderId="0"/>
    <xf numFmtId="0" fontId="52" fillId="0" borderId="0"/>
    <xf numFmtId="0"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vertical="center" wrapText="1"/>
    </xf>
    <xf numFmtId="0" fontId="55" fillId="0" borderId="0">
      <alignment vertical="center" wrapText="1"/>
    </xf>
    <xf numFmtId="0" fontId="13" fillId="0" borderId="0">
      <alignment vertical="center" wrapText="1"/>
    </xf>
    <xf numFmtId="0" fontId="55" fillId="0" borderId="0">
      <alignment vertical="center" wrapText="1"/>
    </xf>
    <xf numFmtId="0" fontId="13" fillId="0" borderId="0"/>
    <xf numFmtId="0" fontId="19" fillId="0" borderId="0"/>
    <xf numFmtId="0" fontId="55" fillId="0" borderId="0"/>
    <xf numFmtId="0" fontId="71" fillId="0" borderId="0"/>
    <xf numFmtId="0" fontId="1" fillId="0" borderId="0"/>
    <xf numFmtId="0" fontId="3" fillId="0" borderId="0"/>
    <xf numFmtId="0" fontId="13" fillId="0" borderId="0"/>
    <xf numFmtId="0" fontId="55" fillId="0" borderId="0"/>
    <xf numFmtId="0" fontId="1" fillId="0" borderId="0"/>
    <xf numFmtId="0" fontId="28" fillId="0" borderId="0"/>
    <xf numFmtId="0" fontId="19" fillId="0" borderId="0"/>
    <xf numFmtId="0" fontId="3" fillId="0" borderId="0"/>
    <xf numFmtId="0" fontId="88" fillId="0" borderId="0"/>
    <xf numFmtId="0" fontId="55" fillId="0" borderId="0"/>
    <xf numFmtId="0" fontId="19" fillId="0" borderId="0"/>
    <xf numFmtId="0" fontId="13" fillId="0" borderId="0"/>
    <xf numFmtId="0" fontId="13" fillId="0" borderId="0"/>
    <xf numFmtId="0" fontId="13" fillId="0" borderId="0"/>
    <xf numFmtId="0" fontId="13" fillId="0" borderId="0"/>
    <xf numFmtId="0" fontId="19" fillId="0" borderId="0"/>
    <xf numFmtId="0" fontId="19" fillId="0" borderId="0"/>
    <xf numFmtId="0" fontId="56" fillId="0" borderId="0"/>
    <xf numFmtId="0" fontId="19" fillId="0" borderId="0"/>
    <xf numFmtId="0" fontId="13" fillId="0" borderId="0"/>
    <xf numFmtId="0" fontId="56" fillId="0" borderId="0"/>
    <xf numFmtId="0" fontId="19" fillId="0" borderId="0"/>
    <xf numFmtId="0" fontId="3" fillId="0" borderId="0"/>
    <xf numFmtId="0" fontId="3" fillId="0" borderId="0"/>
    <xf numFmtId="0" fontId="58" fillId="0" borderId="0"/>
    <xf numFmtId="0" fontId="1" fillId="0" borderId="0"/>
    <xf numFmtId="0" fontId="52" fillId="0" borderId="0"/>
    <xf numFmtId="0" fontId="13" fillId="0" borderId="0">
      <alignment vertical="center" wrapText="1"/>
    </xf>
    <xf numFmtId="0" fontId="13" fillId="0" borderId="0">
      <alignment vertical="center" wrapText="1"/>
    </xf>
    <xf numFmtId="0" fontId="56" fillId="0" borderId="0"/>
    <xf numFmtId="0" fontId="56" fillId="0" borderId="0"/>
    <xf numFmtId="0" fontId="13" fillId="0" borderId="0"/>
    <xf numFmtId="0" fontId="13" fillId="0" borderId="0">
      <alignment vertical="center" wrapText="1"/>
    </xf>
    <xf numFmtId="0" fontId="56" fillId="0" borderId="0"/>
    <xf numFmtId="0" fontId="3" fillId="0" borderId="0"/>
    <xf numFmtId="0" fontId="3" fillId="0" borderId="0"/>
    <xf numFmtId="0" fontId="3" fillId="0" borderId="0"/>
    <xf numFmtId="0" fontId="10" fillId="0" borderId="0"/>
    <xf numFmtId="0" fontId="10" fillId="0" borderId="0"/>
    <xf numFmtId="0" fontId="35" fillId="0" borderId="0"/>
    <xf numFmtId="0" fontId="10" fillId="0" borderId="0"/>
    <xf numFmtId="0" fontId="3" fillId="0" borderId="0"/>
    <xf numFmtId="0" fontId="3" fillId="0" borderId="0"/>
    <xf numFmtId="0" fontId="10" fillId="0" borderId="0"/>
    <xf numFmtId="0" fontId="13" fillId="0" borderId="0"/>
    <xf numFmtId="0" fontId="3" fillId="0" borderId="0"/>
    <xf numFmtId="0" fontId="3" fillId="0" borderId="0"/>
    <xf numFmtId="0" fontId="3" fillId="0" borderId="0" applyNumberFormat="0" applyFont="0" applyFill="0" applyBorder="0" applyAlignment="0" applyProtection="0">
      <alignment vertical="top"/>
    </xf>
    <xf numFmtId="0" fontId="13" fillId="0" borderId="0"/>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170" fontId="13" fillId="0" borderId="0">
      <alignment vertical="center"/>
    </xf>
    <xf numFmtId="0" fontId="13" fillId="0" borderId="0">
      <alignment vertical="center" wrapText="1"/>
    </xf>
    <xf numFmtId="0" fontId="35" fillId="0" borderId="0"/>
    <xf numFmtId="0" fontId="13" fillId="0" borderId="0"/>
    <xf numFmtId="0" fontId="3" fillId="0" borderId="0"/>
    <xf numFmtId="0" fontId="35" fillId="0" borderId="0"/>
    <xf numFmtId="0" fontId="3" fillId="0" borderId="0" applyNumberFormat="0" applyFont="0" applyFill="0" applyBorder="0" applyAlignment="0" applyProtection="0">
      <alignment vertical="top"/>
    </xf>
    <xf numFmtId="0" fontId="3" fillId="0" borderId="0"/>
    <xf numFmtId="0" fontId="3" fillId="0" borderId="0"/>
    <xf numFmtId="0" fontId="91" fillId="0" borderId="0"/>
    <xf numFmtId="0" fontId="3" fillId="0" borderId="0"/>
    <xf numFmtId="0" fontId="3" fillId="0" borderId="0"/>
    <xf numFmtId="0" fontId="35" fillId="0" borderId="0"/>
    <xf numFmtId="0" fontId="35" fillId="0" borderId="0"/>
    <xf numFmtId="0" fontId="35" fillId="0" borderId="0"/>
    <xf numFmtId="0" fontId="35" fillId="0" borderId="0"/>
    <xf numFmtId="0" fontId="10" fillId="0" borderId="0"/>
    <xf numFmtId="0" fontId="35" fillId="0" borderId="0"/>
    <xf numFmtId="0" fontId="10" fillId="0" borderId="0"/>
    <xf numFmtId="0" fontId="13" fillId="0" borderId="0">
      <alignment vertical="center" wrapText="1"/>
    </xf>
    <xf numFmtId="0" fontId="13" fillId="0" borderId="0"/>
    <xf numFmtId="0" fontId="35" fillId="0" borderId="0"/>
    <xf numFmtId="0" fontId="35" fillId="0" borderId="0"/>
    <xf numFmtId="0" fontId="35" fillId="0" borderId="0"/>
    <xf numFmtId="0" fontId="35" fillId="0" borderId="0"/>
    <xf numFmtId="0" fontId="35" fillId="0" borderId="0"/>
    <xf numFmtId="0" fontId="35" fillId="0" borderId="0"/>
    <xf numFmtId="0" fontId="13" fillId="0" borderId="0"/>
    <xf numFmtId="0" fontId="13" fillId="0" borderId="0"/>
    <xf numFmtId="0" fontId="13" fillId="0" borderId="0">
      <alignment vertical="center" wrapText="1"/>
    </xf>
    <xf numFmtId="0" fontId="13" fillId="0" borderId="0"/>
    <xf numFmtId="0" fontId="13" fillId="0" borderId="0">
      <alignment vertical="center" wrapText="1"/>
    </xf>
    <xf numFmtId="0" fontId="13" fillId="0" borderId="0">
      <alignment vertical="center" wrapText="1"/>
    </xf>
    <xf numFmtId="0" fontId="3" fillId="0" borderId="0"/>
    <xf numFmtId="0" fontId="69" fillId="0" borderId="0">
      <alignment vertical="center" wrapText="1"/>
    </xf>
    <xf numFmtId="0" fontId="3" fillId="0" borderId="0">
      <alignment vertical="center" wrapText="1"/>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Protection="0">
      <alignment vertical="center" wrapText="1"/>
    </xf>
    <xf numFmtId="0" fontId="56" fillId="27" borderId="31" applyNumberFormat="0" applyFont="0" applyAlignment="0" applyProtection="0"/>
    <xf numFmtId="0" fontId="50" fillId="22" borderId="31" applyNumberFormat="0" applyAlignment="0" applyProtection="0"/>
    <xf numFmtId="0" fontId="1" fillId="22" borderId="31" applyNumberFormat="0" applyAlignment="0" applyProtection="0"/>
    <xf numFmtId="0" fontId="1" fillId="22" borderId="31" applyNumberFormat="0" applyAlignment="0" applyProtection="0"/>
    <xf numFmtId="0" fontId="13" fillId="22" borderId="31" applyNumberFormat="0" applyProtection="0">
      <alignment vertical="center" wrapText="1"/>
    </xf>
    <xf numFmtId="0" fontId="56" fillId="22" borderId="31" applyNumberFormat="0" applyAlignment="0" applyProtection="0"/>
    <xf numFmtId="0" fontId="56" fillId="22" borderId="31" applyNumberFormat="0" applyAlignment="0" applyProtection="0"/>
    <xf numFmtId="0" fontId="13" fillId="27" borderId="31" applyNumberFormat="0" applyFont="0" applyAlignment="0" applyProtection="0"/>
    <xf numFmtId="0" fontId="13" fillId="22" borderId="31" applyNumberFormat="0" applyAlignment="0" applyProtection="0"/>
    <xf numFmtId="0" fontId="19" fillId="22" borderId="31" applyNumberFormat="0" applyAlignment="0" applyProtection="0"/>
    <xf numFmtId="0" fontId="13" fillId="22" borderId="31" applyNumberFormat="0" applyAlignment="0" applyProtection="0"/>
    <xf numFmtId="0" fontId="19" fillId="22" borderId="31" applyNumberFormat="0" applyAlignment="0" applyProtection="0"/>
    <xf numFmtId="0" fontId="19" fillId="22" borderId="31" applyNumberFormat="0" applyAlignment="0" applyProtection="0"/>
    <xf numFmtId="0" fontId="19" fillId="22" borderId="31" applyNumberFormat="0" applyAlignment="0" applyProtection="0"/>
    <xf numFmtId="0" fontId="13" fillId="22" borderId="31" applyNumberFormat="0" applyProtection="0">
      <alignment vertical="center" wrapText="1"/>
    </xf>
    <xf numFmtId="0" fontId="3" fillId="27" borderId="31" applyNumberFormat="0" applyFont="0" applyAlignment="0" applyProtection="0"/>
    <xf numFmtId="0" fontId="58" fillId="22" borderId="31" applyNumberFormat="0" applyAlignment="0" applyProtection="0"/>
    <xf numFmtId="0" fontId="45" fillId="35"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35" borderId="28" applyNumberFormat="0" applyProtection="0">
      <alignment vertical="center" wrapText="1"/>
    </xf>
    <xf numFmtId="170" fontId="45" fillId="41"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41"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35" borderId="28" applyNumberFormat="0" applyProtection="0">
      <alignment vertical="center" wrapText="1"/>
    </xf>
    <xf numFmtId="0" fontId="45" fillId="60" borderId="28" applyNumberFormat="0" applyAlignment="0" applyProtection="0"/>
    <xf numFmtId="0" fontId="45" fillId="41" borderId="28" applyNumberFormat="0" applyAlignment="0" applyProtection="0"/>
    <xf numFmtId="0" fontId="45" fillId="41" borderId="28" applyNumberFormat="0" applyAlignment="0" applyProtection="0"/>
    <xf numFmtId="0" fontId="80" fillId="41"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59" borderId="28" applyNumberFormat="0" applyAlignment="0" applyProtection="0"/>
    <xf numFmtId="0" fontId="45" fillId="59"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59"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59" borderId="28" applyNumberFormat="0" applyAlignment="0" applyProtection="0"/>
    <xf numFmtId="0" fontId="45" fillId="35" borderId="28" applyNumberFormat="0" applyAlignment="0" applyProtection="0"/>
    <xf numFmtId="0" fontId="45" fillId="35" borderId="28" applyNumberFormat="0" applyAlignment="0" applyProtection="0"/>
    <xf numFmtId="0" fontId="45" fillId="59" borderId="28" applyNumberFormat="0" applyAlignment="0" applyProtection="0"/>
    <xf numFmtId="0" fontId="45" fillId="35" borderId="28" applyNumberFormat="0" applyProtection="0">
      <alignment vertical="center" wrapText="1"/>
    </xf>
    <xf numFmtId="0" fontId="45" fillId="59" borderId="28" applyNumberFormat="0" applyAlignment="0" applyProtection="0"/>
    <xf numFmtId="0" fontId="45" fillId="59" borderId="28" applyNumberFormat="0" applyAlignment="0" applyProtection="0"/>
    <xf numFmtId="0" fontId="13" fillId="0" borderId="0"/>
    <xf numFmtId="0" fontId="10" fillId="0" borderId="0"/>
    <xf numFmtId="0" fontId="13" fillId="0" borderId="0"/>
    <xf numFmtId="0" fontId="13" fillId="0" borderId="0"/>
    <xf numFmtId="0" fontId="40" fillId="0" borderId="0" applyNumberFormat="0" applyFill="0" applyBorder="0" applyAlignment="0" applyProtection="0"/>
    <xf numFmtId="0" fontId="39" fillId="61" borderId="20" applyNumberFormat="0" applyAlignment="0" applyProtection="0"/>
    <xf numFmtId="0" fontId="49" fillId="0" borderId="0" applyNumberFormat="0" applyFill="0" applyBorder="0" applyAlignment="0" applyProtection="0"/>
    <xf numFmtId="0" fontId="41" fillId="0" borderId="21" applyNumberFormat="0" applyFill="0" applyAlignment="0" applyProtection="0"/>
    <xf numFmtId="0" fontId="42" fillId="0" borderId="23" applyNumberFormat="0" applyFill="0" applyAlignment="0" applyProtection="0"/>
    <xf numFmtId="0" fontId="43" fillId="0" borderId="25" applyNumberFormat="0" applyFill="0" applyAlignment="0" applyProtection="0"/>
    <xf numFmtId="0" fontId="43" fillId="0" borderId="0" applyNumberForma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13"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9" fillId="22" borderId="31" applyNumberFormat="0" applyAlignment="0" applyProtection="0"/>
    <xf numFmtId="0" fontId="70" fillId="0" borderId="0"/>
    <xf numFmtId="175" fontId="70" fillId="0" borderId="0"/>
    <xf numFmtId="0" fontId="36" fillId="11" borderId="0" applyNumberFormat="0" applyBorder="0" applyAlignment="0" applyProtection="0"/>
    <xf numFmtId="0" fontId="36" fillId="12"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36" fillId="10" borderId="0" applyNumberFormat="0" applyBorder="0" applyAlignment="0" applyProtection="0"/>
    <xf numFmtId="0" fontId="36" fillId="45" borderId="0" applyNumberFormat="0" applyBorder="0" applyAlignment="0" applyProtection="0"/>
    <xf numFmtId="0" fontId="47" fillId="0" borderId="30" applyNumberFormat="0" applyFill="0" applyAlignment="0" applyProtection="0"/>
    <xf numFmtId="0" fontId="47" fillId="0" borderId="30" applyNumberFormat="0" applyFill="0" applyProtection="0">
      <alignment vertical="center" wrapText="1"/>
    </xf>
    <xf numFmtId="0" fontId="47" fillId="0" borderId="30" applyNumberFormat="0" applyFill="0" applyAlignment="0" applyProtection="0"/>
    <xf numFmtId="0" fontId="40" fillId="0" borderId="0" applyNumberFormat="0" applyFill="0" applyBorder="0" applyAlignment="0" applyProtection="0"/>
    <xf numFmtId="0" fontId="44" fillId="19" borderId="19" applyNumberFormat="0" applyAlignment="0" applyProtection="0"/>
    <xf numFmtId="0" fontId="21" fillId="6" borderId="0" applyNumberFormat="0" applyBorder="0" applyAlignment="0" applyProtection="0"/>
    <xf numFmtId="0" fontId="13" fillId="0" borderId="0"/>
    <xf numFmtId="0" fontId="13" fillId="0" borderId="0"/>
    <xf numFmtId="0" fontId="56" fillId="0" borderId="0"/>
    <xf numFmtId="0" fontId="56" fillId="0" borderId="0"/>
    <xf numFmtId="0" fontId="55" fillId="0" borderId="0"/>
    <xf numFmtId="0" fontId="6" fillId="0" borderId="0"/>
    <xf numFmtId="0" fontId="51" fillId="0" borderId="0"/>
    <xf numFmtId="0" fontId="56" fillId="0" borderId="0"/>
    <xf numFmtId="0" fontId="56" fillId="0" borderId="0"/>
    <xf numFmtId="0" fontId="13" fillId="0" borderId="0"/>
    <xf numFmtId="0" fontId="6" fillId="0" borderId="0"/>
    <xf numFmtId="0" fontId="56" fillId="0" borderId="0"/>
    <xf numFmtId="0" fontId="6" fillId="0" borderId="0"/>
    <xf numFmtId="0" fontId="56" fillId="0" borderId="0"/>
    <xf numFmtId="0" fontId="56" fillId="0" borderId="0"/>
    <xf numFmtId="0" fontId="56"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Protection="0">
      <alignment vertical="center" wrapText="1"/>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Protection="0">
      <alignment vertical="center" wrapText="1"/>
    </xf>
    <xf numFmtId="0" fontId="62" fillId="0" borderId="0" applyNumberFormat="0" applyFill="0" applyBorder="0" applyAlignment="0" applyProtection="0"/>
    <xf numFmtId="0" fontId="72" fillId="0" borderId="0" applyNumberFormat="0" applyFill="0" applyBorder="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Protection="0">
      <alignment vertical="center" wrapText="1"/>
    </xf>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Alignment="0" applyProtection="0"/>
    <xf numFmtId="0" fontId="46" fillId="0" borderId="29" applyNumberFormat="0" applyFill="0" applyProtection="0">
      <alignment vertical="center" wrapText="1"/>
    </xf>
    <xf numFmtId="0" fontId="46" fillId="0" borderId="32" applyNumberFormat="0" applyFill="0" applyAlignment="0" applyProtection="0"/>
    <xf numFmtId="0" fontId="54" fillId="0" borderId="29" applyNumberFormat="0" applyFill="0" applyAlignment="0" applyProtection="0"/>
    <xf numFmtId="0" fontId="45" fillId="35" borderId="28" applyNumberFormat="0" applyAlignment="0" applyProtection="0"/>
    <xf numFmtId="0" fontId="41" fillId="0" borderId="21" applyNumberFormat="0" applyFill="0" applyAlignment="0" applyProtection="0"/>
    <xf numFmtId="0" fontId="42" fillId="0" borderId="23" applyNumberFormat="0" applyFill="0" applyAlignment="0" applyProtection="0"/>
    <xf numFmtId="0" fontId="43" fillId="0" borderId="25" applyNumberFormat="0" applyFill="0" applyAlignment="0" applyProtection="0"/>
    <xf numFmtId="0" fontId="43"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Protection="0">
      <alignment vertical="center" wrapText="1"/>
    </xf>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Protection="0">
      <alignment vertical="center" wrapText="1"/>
    </xf>
    <xf numFmtId="0" fontId="38" fillId="0" borderId="0" applyNumberFormat="0" applyFill="0" applyBorder="0" applyAlignment="0" applyProtection="0"/>
    <xf numFmtId="0" fontId="84" fillId="0" borderId="0" applyNumberFormat="0" applyFill="0" applyBorder="0" applyAlignment="0" applyProtection="0"/>
    <xf numFmtId="0" fontId="3" fillId="0" borderId="0"/>
    <xf numFmtId="0" fontId="52" fillId="0" borderId="0"/>
    <xf numFmtId="0" fontId="52" fillId="0" borderId="0"/>
    <xf numFmtId="0" fontId="13" fillId="0" borderId="0">
      <alignment vertical="center" wrapText="1"/>
    </xf>
    <xf numFmtId="0" fontId="10" fillId="0" borderId="0"/>
    <xf numFmtId="9" fontId="13" fillId="0" borderId="0" applyFill="0" applyBorder="0" applyProtection="0">
      <alignment vertical="center" wrapText="1"/>
    </xf>
    <xf numFmtId="167" fontId="13" fillId="0" borderId="0" applyFill="0" applyBorder="0" applyProtection="0">
      <alignment vertical="center" wrapText="1"/>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3" fillId="0" borderId="0"/>
    <xf numFmtId="0" fontId="3" fillId="0" borderId="0"/>
    <xf numFmtId="176" fontId="94" fillId="0" borderId="0" applyFont="0" applyFill="0" applyBorder="0" applyAlignment="0" applyProtection="0"/>
    <xf numFmtId="177" fontId="94" fillId="0" borderId="0" applyFont="0" applyFill="0" applyBorder="0" applyAlignment="0" applyProtection="0"/>
    <xf numFmtId="43" fontId="19" fillId="0" borderId="0" applyFont="0" applyFill="0" applyBorder="0" applyAlignment="0" applyProtection="0"/>
    <xf numFmtId="43" fontId="13" fillId="0" borderId="0" applyFont="0" applyFill="0" applyBorder="0" applyAlignment="0" applyProtection="0"/>
    <xf numFmtId="0" fontId="1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43" fontId="1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3" fillId="0" borderId="0" applyFont="0" applyFill="0" applyBorder="0" applyAlignment="0" applyProtection="0"/>
    <xf numFmtId="178" fontId="95" fillId="0" borderId="0">
      <protection locked="0"/>
    </xf>
    <xf numFmtId="41" fontId="13" fillId="0" borderId="0" applyFont="0" applyFill="0" applyBorder="0" applyAlignment="0" applyProtection="0"/>
    <xf numFmtId="43" fontId="13" fillId="0" borderId="0" applyFont="0" applyFill="0" applyBorder="0" applyAlignment="0" applyProtection="0"/>
    <xf numFmtId="0" fontId="96" fillId="0" borderId="0" applyNumberFormat="0"/>
    <xf numFmtId="0" fontId="13" fillId="0" borderId="0" applyNumberFormat="0" applyFont="0" applyFill="0" applyBorder="0" applyAlignment="0" applyProtection="0"/>
    <xf numFmtId="179" fontId="95" fillId="0" borderId="0">
      <protection locked="0"/>
    </xf>
    <xf numFmtId="180" fontId="97" fillId="0" borderId="0">
      <protection locked="0"/>
    </xf>
    <xf numFmtId="180" fontId="97" fillId="0" borderId="0">
      <protection locked="0"/>
    </xf>
    <xf numFmtId="0" fontId="98" fillId="62" borderId="0"/>
    <xf numFmtId="0" fontId="99" fillId="1" borderId="0"/>
    <xf numFmtId="0" fontId="100" fillId="0" borderId="0"/>
    <xf numFmtId="0" fontId="94" fillId="0" borderId="0"/>
    <xf numFmtId="0" fontId="13" fillId="0" borderId="0"/>
    <xf numFmtId="0" fontId="1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 fillId="0" borderId="0"/>
    <xf numFmtId="0" fontId="10" fillId="0" borderId="0"/>
    <xf numFmtId="9" fontId="3" fillId="0" borderId="0" applyFont="0" applyFill="0" applyBorder="0" applyAlignment="0" applyProtection="0"/>
    <xf numFmtId="0" fontId="101" fillId="0" borderId="0"/>
    <xf numFmtId="0" fontId="13" fillId="63" borderId="0"/>
    <xf numFmtId="0" fontId="6" fillId="0" borderId="0"/>
    <xf numFmtId="43" fontId="13" fillId="0" borderId="0" applyBorder="0" applyAlignment="0" applyProtection="0"/>
    <xf numFmtId="181" fontId="102" fillId="0" borderId="0">
      <alignment horizontal="left"/>
    </xf>
    <xf numFmtId="182" fontId="13" fillId="0" borderId="0" applyFont="0" applyFill="0" applyBorder="0" applyAlignment="0" applyProtection="0"/>
    <xf numFmtId="183" fontId="13" fillId="0" borderId="0" applyFont="0" applyFill="0" applyBorder="0" applyAlignment="0" applyProtection="0"/>
    <xf numFmtId="0" fontId="13" fillId="0" borderId="0"/>
    <xf numFmtId="0" fontId="6" fillId="0" borderId="0"/>
  </cellStyleXfs>
  <cellXfs count="158">
    <xf numFmtId="0" fontId="0" fillId="0" borderId="0" xfId="0"/>
    <xf numFmtId="0" fontId="7" fillId="0" borderId="0" xfId="0" applyFont="1" applyAlignment="1">
      <alignment horizontal="left" vertical="top" wrapText="1"/>
    </xf>
    <xf numFmtId="0" fontId="1" fillId="0" borderId="0" xfId="0" applyFont="1"/>
    <xf numFmtId="0" fontId="32" fillId="0" borderId="0" xfId="0" applyFont="1" applyAlignment="1">
      <alignment horizontal="center" vertical="center"/>
    </xf>
    <xf numFmtId="0" fontId="92" fillId="0" borderId="0" xfId="0" applyFont="1" applyAlignment="1">
      <alignment horizontal="right" wrapText="1"/>
    </xf>
    <xf numFmtId="0" fontId="92" fillId="0" borderId="1" xfId="1" applyFont="1" applyBorder="1" applyAlignment="1">
      <alignment horizontal="center" vertical="center"/>
    </xf>
    <xf numFmtId="2" fontId="32" fillId="0" borderId="0" xfId="0" applyNumberFormat="1" applyFont="1" applyAlignment="1">
      <alignment horizontal="center" vertical="center"/>
    </xf>
    <xf numFmtId="0" fontId="32" fillId="0" borderId="0" xfId="0" applyFont="1" applyAlignment="1">
      <alignment horizontal="center"/>
    </xf>
    <xf numFmtId="0" fontId="12" fillId="0" borderId="0" xfId="1" applyFont="1" applyAlignment="1">
      <alignment horizontal="center"/>
    </xf>
    <xf numFmtId="1" fontId="12" fillId="0" borderId="0" xfId="1" applyNumberFormat="1" applyFont="1" applyAlignment="1">
      <alignment horizontal="center"/>
    </xf>
    <xf numFmtId="0" fontId="93" fillId="2" borderId="0" xfId="0" applyFont="1" applyFill="1"/>
    <xf numFmtId="0" fontId="32" fillId="0" borderId="0" xfId="0" applyFont="1"/>
    <xf numFmtId="0" fontId="1" fillId="0" borderId="0" xfId="0" applyFont="1" applyAlignment="1">
      <alignment horizontal="center" vertical="center"/>
    </xf>
    <xf numFmtId="0" fontId="17" fillId="0" borderId="0" xfId="0" applyFont="1" applyAlignment="1">
      <alignment horizontal="right" wrapText="1"/>
    </xf>
    <xf numFmtId="0" fontId="17" fillId="0" borderId="0" xfId="1" applyFont="1" applyAlignment="1">
      <alignment horizontal="center" vertical="center"/>
    </xf>
    <xf numFmtId="2" fontId="1" fillId="0" borderId="0" xfId="0" applyNumberFormat="1" applyFont="1" applyAlignment="1">
      <alignment horizontal="center" vertical="center"/>
    </xf>
    <xf numFmtId="0" fontId="1" fillId="0" borderId="0" xfId="0" applyFont="1" applyAlignment="1">
      <alignment horizontal="center"/>
    </xf>
    <xf numFmtId="0" fontId="5" fillId="0" borderId="0" xfId="1" applyFont="1" applyAlignment="1">
      <alignment horizontal="center"/>
    </xf>
    <xf numFmtId="1" fontId="5" fillId="0" borderId="0" xfId="1" applyNumberFormat="1" applyFont="1" applyAlignment="1">
      <alignment horizontal="center"/>
    </xf>
    <xf numFmtId="0" fontId="4" fillId="2" borderId="0" xfId="0" applyFont="1" applyFill="1"/>
    <xf numFmtId="0" fontId="5" fillId="2" borderId="13" xfId="0" applyFont="1" applyFill="1" applyBorder="1" applyAlignment="1">
      <alignment horizontal="centerContinuous" vertical="center"/>
    </xf>
    <xf numFmtId="2" fontId="5" fillId="2" borderId="13" xfId="0" applyNumberFormat="1" applyFont="1" applyFill="1" applyBorder="1" applyAlignment="1">
      <alignment horizontal="centerContinuous" vertical="center"/>
    </xf>
    <xf numFmtId="0" fontId="12" fillId="2" borderId="13" xfId="0" applyFont="1" applyFill="1" applyBorder="1" applyAlignment="1">
      <alignment horizontal="centerContinuous" vertical="center"/>
    </xf>
    <xf numFmtId="1" fontId="1" fillId="0" borderId="14" xfId="1" applyNumberFormat="1" applyFont="1" applyBorder="1" applyAlignment="1">
      <alignment horizontal="centerContinuous" vertical="top"/>
    </xf>
    <xf numFmtId="1" fontId="1" fillId="0" borderId="14" xfId="1" applyNumberFormat="1" applyFont="1" applyBorder="1" applyAlignment="1">
      <alignment horizontal="centerContinuous" vertical="center"/>
    </xf>
    <xf numFmtId="2" fontId="1" fillId="0" borderId="14" xfId="1" applyNumberFormat="1" applyFont="1" applyBorder="1" applyAlignment="1">
      <alignment horizontal="centerContinuous" vertical="top"/>
    </xf>
    <xf numFmtId="1" fontId="1" fillId="0" borderId="0" xfId="1" applyNumberFormat="1" applyFont="1" applyAlignment="1">
      <alignment horizontal="centerContinuous" vertical="top" wrapText="1"/>
    </xf>
    <xf numFmtId="0" fontId="1" fillId="2" borderId="0" xfId="0" applyFont="1" applyFill="1"/>
    <xf numFmtId="1" fontId="30" fillId="0" borderId="0" xfId="1" applyNumberFormat="1" applyFont="1" applyAlignment="1">
      <alignment horizontal="left" vertical="center"/>
    </xf>
    <xf numFmtId="1" fontId="30" fillId="0" borderId="0" xfId="1" applyNumberFormat="1" applyFont="1" applyAlignment="1">
      <alignment horizontal="left" vertical="top"/>
    </xf>
    <xf numFmtId="2" fontId="30" fillId="0" borderId="0" xfId="1" applyNumberFormat="1" applyFont="1" applyAlignment="1">
      <alignment horizontal="left" vertical="top"/>
    </xf>
    <xf numFmtId="1" fontId="30" fillId="0" borderId="0" xfId="1" applyNumberFormat="1" applyFont="1" applyAlignment="1">
      <alignment horizontal="left" vertical="top" wrapText="1"/>
    </xf>
    <xf numFmtId="0" fontId="30" fillId="2" borderId="0" xfId="0" applyFont="1" applyFill="1"/>
    <xf numFmtId="0" fontId="30" fillId="0" borderId="0" xfId="0" applyFont="1"/>
    <xf numFmtId="0" fontId="30" fillId="0" borderId="0" xfId="1" applyFont="1" applyAlignment="1">
      <alignment horizontal="left" vertical="center" wrapText="1"/>
    </xf>
    <xf numFmtId="0" fontId="30" fillId="0" borderId="0" xfId="1" applyFont="1" applyAlignment="1">
      <alignment horizontal="left" vertical="center"/>
    </xf>
    <xf numFmtId="0" fontId="30" fillId="0" borderId="0" xfId="1" applyFont="1" applyAlignment="1">
      <alignment horizontal="center" vertical="center" wrapText="1"/>
    </xf>
    <xf numFmtId="2" fontId="30" fillId="0" borderId="0" xfId="1" applyNumberFormat="1" applyFont="1" applyAlignment="1">
      <alignment vertical="center" wrapText="1"/>
    </xf>
    <xf numFmtId="0" fontId="30" fillId="0" borderId="0" xfId="1" applyFont="1" applyAlignment="1">
      <alignment vertical="center" wrapText="1"/>
    </xf>
    <xf numFmtId="0" fontId="30" fillId="0" borderId="0" xfId="1" applyFont="1" applyAlignment="1">
      <alignment vertical="center"/>
    </xf>
    <xf numFmtId="0" fontId="2" fillId="0" borderId="0" xfId="1" applyFont="1" applyAlignment="1">
      <alignment horizontal="left" vertical="center"/>
    </xf>
    <xf numFmtId="0" fontId="1" fillId="2" borderId="0" xfId="0" applyFont="1" applyFill="1" applyAlignment="1">
      <alignment horizontal="center" vertical="center" wrapText="1"/>
    </xf>
    <xf numFmtId="0" fontId="1" fillId="2" borderId="0" xfId="0" applyFont="1" applyFill="1" applyAlignment="1">
      <alignment horizontal="center" wrapText="1"/>
    </xf>
    <xf numFmtId="2" fontId="1" fillId="2" borderId="0" xfId="0" applyNumberFormat="1" applyFont="1" applyFill="1" applyAlignment="1">
      <alignment wrapText="1"/>
    </xf>
    <xf numFmtId="0" fontId="1" fillId="2" borderId="0" xfId="0" applyFont="1" applyFill="1" applyAlignment="1">
      <alignment wrapText="1"/>
    </xf>
    <xf numFmtId="0" fontId="1" fillId="2" borderId="0" xfId="0" applyFont="1" applyFill="1" applyAlignment="1">
      <alignment horizontal="left" wrapText="1"/>
    </xf>
    <xf numFmtId="0" fontId="30" fillId="2" borderId="0" xfId="1" applyFont="1" applyFill="1" applyAlignment="1">
      <alignment vertical="center"/>
    </xf>
    <xf numFmtId="0" fontId="30" fillId="2" borderId="0" xfId="1" applyFont="1" applyFill="1" applyAlignment="1">
      <alignment horizontal="left" vertical="center"/>
    </xf>
    <xf numFmtId="0" fontId="1" fillId="2" borderId="0" xfId="1" applyFont="1" applyFill="1" applyAlignment="1">
      <alignment horizontal="center" vertical="center"/>
    </xf>
    <xf numFmtId="2" fontId="1" fillId="2" borderId="0" xfId="1" applyNumberFormat="1" applyFont="1" applyFill="1" applyAlignment="1">
      <alignment vertical="center"/>
    </xf>
    <xf numFmtId="0" fontId="1" fillId="2" borderId="0" xfId="1" applyFont="1" applyFill="1" applyAlignment="1">
      <alignment vertical="center"/>
    </xf>
    <xf numFmtId="0" fontId="30" fillId="0" borderId="0" xfId="1" applyFont="1" applyAlignment="1">
      <alignment horizontal="right" vertical="center" wrapText="1"/>
    </xf>
    <xf numFmtId="2" fontId="30" fillId="0" borderId="0" xfId="1" applyNumberFormat="1" applyFont="1" applyAlignment="1">
      <alignment horizontal="center" vertical="center" wrapText="1"/>
    </xf>
    <xf numFmtId="0" fontId="30" fillId="0" borderId="0" xfId="1" applyFont="1" applyAlignment="1">
      <alignment horizontal="right" vertical="center"/>
    </xf>
    <xf numFmtId="0" fontId="16" fillId="0" borderId="0" xfId="4" applyFont="1" applyFill="1" applyAlignment="1" applyProtection="1">
      <alignment horizontal="left"/>
    </xf>
    <xf numFmtId="0" fontId="30" fillId="0" borderId="0" xfId="0" applyFont="1" applyAlignment="1">
      <alignment horizontal="right" vertical="center"/>
    </xf>
    <xf numFmtId="0" fontId="30" fillId="0" borderId="0" xfId="4" applyFont="1" applyFill="1" applyAlignment="1" applyProtection="1">
      <alignment horizontal="center"/>
    </xf>
    <xf numFmtId="0" fontId="5" fillId="0" borderId="0" xfId="1" applyFont="1" applyAlignment="1">
      <alignment horizontal="right" vertical="center" wrapText="1"/>
    </xf>
    <xf numFmtId="0" fontId="4" fillId="0" borderId="0" xfId="1" applyFont="1" applyAlignment="1">
      <alignment horizontal="right" vertical="center" wrapText="1"/>
    </xf>
    <xf numFmtId="0" fontId="1" fillId="0" borderId="0" xfId="1" applyFont="1" applyAlignment="1">
      <alignment horizontal="center" vertical="center" wrapText="1"/>
    </xf>
    <xf numFmtId="2" fontId="1" fillId="0" borderId="0" xfId="1" applyNumberFormat="1" applyFont="1" applyAlignment="1">
      <alignment horizontal="center" vertical="center" wrapText="1"/>
    </xf>
    <xf numFmtId="43" fontId="5" fillId="0" borderId="0" xfId="1" applyNumberFormat="1" applyFont="1" applyAlignment="1">
      <alignment horizontal="center" vertical="center" wrapText="1"/>
    </xf>
    <xf numFmtId="0" fontId="1" fillId="0" borderId="0" xfId="4" applyFont="1" applyFill="1" applyAlignment="1" applyProtection="1">
      <alignment horizontal="center"/>
    </xf>
    <xf numFmtId="0" fontId="1" fillId="2" borderId="3" xfId="0" applyFont="1" applyFill="1" applyBorder="1" applyAlignment="1">
      <alignment horizontal="center" vertical="center" wrapText="1"/>
    </xf>
    <xf numFmtId="0" fontId="1" fillId="2" borderId="0" xfId="0" applyFont="1" applyFill="1" applyAlignment="1">
      <alignment vertical="center" wrapText="1"/>
    </xf>
    <xf numFmtId="0" fontId="1" fillId="0" borderId="15" xfId="0" applyFont="1" applyBorder="1" applyAlignment="1">
      <alignment horizontal="center" vertical="center" wrapText="1"/>
    </xf>
    <xf numFmtId="0" fontId="1" fillId="0" borderId="3" xfId="31" applyFont="1" applyBorder="1" applyAlignment="1">
      <alignment horizontal="left" vertical="center" wrapText="1"/>
    </xf>
    <xf numFmtId="0" fontId="1" fillId="0" borderId="3" xfId="31" applyFont="1" applyBorder="1" applyAlignment="1">
      <alignment horizontal="center" vertical="center" wrapText="1"/>
    </xf>
    <xf numFmtId="2" fontId="1" fillId="0" borderId="3" xfId="31" applyNumberFormat="1" applyFont="1" applyBorder="1" applyAlignment="1">
      <alignment horizontal="center" vertical="center" wrapText="1"/>
    </xf>
    <xf numFmtId="43" fontId="1" fillId="3" borderId="3" xfId="0" applyNumberFormat="1" applyFont="1" applyFill="1" applyBorder="1" applyAlignment="1">
      <alignment horizontal="center" vertical="center"/>
    </xf>
    <xf numFmtId="43" fontId="1" fillId="0" borderId="3" xfId="0" applyNumberFormat="1" applyFont="1" applyBorder="1" applyAlignment="1">
      <alignment horizontal="center" vertical="center"/>
    </xf>
    <xf numFmtId="43" fontId="1" fillId="2" borderId="3"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wrapText="1"/>
    </xf>
    <xf numFmtId="0" fontId="17" fillId="2" borderId="0" xfId="0" applyFont="1" applyFill="1" applyAlignment="1">
      <alignment horizontal="right" vertical="center" wrapText="1"/>
    </xf>
    <xf numFmtId="10" fontId="9" fillId="3" borderId="9" xfId="3" applyNumberFormat="1" applyFont="1" applyFill="1" applyBorder="1" applyAlignment="1" applyProtection="1">
      <alignment horizontal="center" vertical="center"/>
    </xf>
    <xf numFmtId="4" fontId="9" fillId="5" borderId="35" xfId="2" applyNumberFormat="1" applyFont="1" applyFill="1" applyBorder="1" applyAlignment="1">
      <alignment horizontal="center" vertical="center"/>
    </xf>
    <xf numFmtId="0" fontId="9" fillId="2" borderId="0" xfId="0" applyFont="1" applyFill="1"/>
    <xf numFmtId="0" fontId="9" fillId="0" borderId="0" xfId="0" applyFont="1"/>
    <xf numFmtId="10" fontId="34" fillId="3" borderId="9" xfId="3" applyNumberFormat="1" applyFont="1" applyFill="1" applyBorder="1" applyAlignment="1" applyProtection="1">
      <alignment horizontal="center" vertical="center"/>
    </xf>
    <xf numFmtId="4" fontId="1" fillId="5" borderId="35" xfId="2" applyNumberFormat="1" applyFont="1" applyFill="1" applyBorder="1" applyAlignment="1">
      <alignment horizontal="center" vertical="center"/>
    </xf>
    <xf numFmtId="4" fontId="9" fillId="5" borderId="34" xfId="2" applyNumberFormat="1" applyFont="1" applyFill="1" applyBorder="1" applyAlignment="1">
      <alignment horizontal="center" vertical="center"/>
    </xf>
    <xf numFmtId="165" fontId="17" fillId="5" borderId="6" xfId="0" applyNumberFormat="1" applyFont="1" applyFill="1" applyBorder="1" applyAlignment="1">
      <alignment horizontal="center" vertical="center"/>
    </xf>
    <xf numFmtId="0" fontId="9" fillId="2" borderId="0" xfId="0" applyFont="1" applyFill="1" applyAlignment="1">
      <alignment horizontal="right" vertical="center" wrapText="1"/>
    </xf>
    <xf numFmtId="10" fontId="9" fillId="0" borderId="9" xfId="3" applyNumberFormat="1" applyFont="1" applyFill="1" applyBorder="1" applyAlignment="1" applyProtection="1">
      <alignment horizontal="center" vertical="center"/>
    </xf>
    <xf numFmtId="165" fontId="17" fillId="5" borderId="33" xfId="0" applyNumberFormat="1" applyFont="1" applyFill="1" applyBorder="1" applyAlignment="1">
      <alignment horizontal="center" vertical="center"/>
    </xf>
    <xf numFmtId="0" fontId="1" fillId="0" borderId="0" xfId="0" applyFont="1" applyAlignment="1">
      <alignment vertical="center"/>
    </xf>
    <xf numFmtId="0" fontId="4" fillId="2" borderId="0" xfId="4" applyNumberFormat="1" applyFont="1" applyFill="1" applyBorder="1" applyAlignment="1" applyProtection="1">
      <alignment wrapText="1"/>
    </xf>
    <xf numFmtId="0" fontId="1" fillId="2" borderId="0" xfId="4" applyFont="1" applyFill="1" applyBorder="1" applyAlignment="1" applyProtection="1">
      <alignment horizontal="center" vertical="center"/>
    </xf>
    <xf numFmtId="2" fontId="1" fillId="2" borderId="0" xfId="4" applyNumberFormat="1" applyFont="1" applyFill="1" applyBorder="1" applyAlignment="1" applyProtection="1">
      <alignment horizontal="center" vertical="center"/>
    </xf>
    <xf numFmtId="0" fontId="4" fillId="2" borderId="0" xfId="4" applyNumberFormat="1" applyFont="1" applyFill="1" applyBorder="1" applyAlignment="1" applyProtection="1">
      <alignment horizontal="left"/>
    </xf>
    <xf numFmtId="0" fontId="4" fillId="2" borderId="0" xfId="4" applyNumberFormat="1" applyFont="1" applyFill="1" applyBorder="1" applyProtection="1"/>
    <xf numFmtId="0" fontId="4" fillId="2" borderId="0" xfId="4" applyFont="1" applyFill="1" applyBorder="1" applyProtection="1"/>
    <xf numFmtId="0" fontId="4" fillId="0" borderId="0" xfId="4" applyFont="1" applyFill="1" applyProtection="1"/>
    <xf numFmtId="0" fontId="1" fillId="2" borderId="0" xfId="4" applyNumberFormat="1" applyFont="1" applyFill="1" applyBorder="1" applyAlignment="1" applyProtection="1">
      <alignment horizontal="left"/>
    </xf>
    <xf numFmtId="0" fontId="1" fillId="2" borderId="0" xfId="4" applyNumberFormat="1" applyFont="1" applyFill="1" applyBorder="1" applyProtection="1"/>
    <xf numFmtId="0" fontId="1" fillId="2" borderId="0" xfId="4" applyFont="1" applyFill="1" applyBorder="1" applyProtection="1"/>
    <xf numFmtId="0" fontId="1" fillId="0" borderId="0" xfId="4" applyFont="1" applyFill="1" applyProtection="1"/>
    <xf numFmtId="4" fontId="1" fillId="2" borderId="0" xfId="0" applyNumberFormat="1" applyFont="1" applyFill="1" applyAlignment="1">
      <alignment horizontal="right"/>
    </xf>
    <xf numFmtId="49" fontId="31" fillId="2" borderId="0" xfId="0" applyNumberFormat="1" applyFont="1" applyFill="1"/>
    <xf numFmtId="0" fontId="7" fillId="2" borderId="0" xfId="2" applyFont="1" applyFill="1" applyAlignment="1">
      <alignment horizontal="center" vertical="center"/>
    </xf>
    <xf numFmtId="2" fontId="7" fillId="2" borderId="0" xfId="2" applyNumberFormat="1" applyFont="1" applyFill="1" applyAlignment="1">
      <alignment horizontal="center" vertical="center"/>
    </xf>
    <xf numFmtId="2" fontId="1" fillId="2" borderId="0" xfId="0" applyNumberFormat="1" applyFont="1" applyFill="1" applyAlignment="1">
      <alignment horizontal="right"/>
    </xf>
    <xf numFmtId="0" fontId="1" fillId="0" borderId="0" xfId="0" applyFont="1" applyAlignment="1">
      <alignment horizontal="left"/>
    </xf>
    <xf numFmtId="49" fontId="1" fillId="2" borderId="0" xfId="0" applyNumberFormat="1" applyFont="1" applyFill="1" applyAlignment="1">
      <alignment horizontal="right"/>
    </xf>
    <xf numFmtId="0" fontId="1" fillId="0" borderId="0" xfId="0" applyFont="1" applyAlignment="1">
      <alignment wrapText="1"/>
    </xf>
    <xf numFmtId="0" fontId="92" fillId="2" borderId="13" xfId="0" applyFont="1" applyFill="1" applyBorder="1" applyAlignment="1">
      <alignment horizontal="centerContinuous" vertical="center" wrapText="1"/>
    </xf>
    <xf numFmtId="10" fontId="9" fillId="3" borderId="43" xfId="3" applyNumberFormat="1" applyFont="1" applyFill="1" applyBorder="1" applyAlignment="1" applyProtection="1">
      <alignment horizontal="center" vertical="center"/>
    </xf>
    <xf numFmtId="49" fontId="1" fillId="0" borderId="15"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1" fontId="1" fillId="0" borderId="3" xfId="31" applyNumberFormat="1" applyFont="1" applyBorder="1" applyAlignment="1">
      <alignment horizontal="center" vertical="center" wrapText="1"/>
    </xf>
    <xf numFmtId="0" fontId="9" fillId="64" borderId="15" xfId="0" applyFont="1" applyFill="1" applyBorder="1" applyAlignment="1">
      <alignment horizontal="center" vertical="center" wrapText="1"/>
    </xf>
    <xf numFmtId="0" fontId="9" fillId="64" borderId="3" xfId="31" applyFont="1" applyFill="1" applyBorder="1" applyAlignment="1">
      <alignment horizontal="left" vertical="center" wrapText="1"/>
    </xf>
    <xf numFmtId="0" fontId="9" fillId="64" borderId="3" xfId="31" applyFont="1" applyFill="1" applyBorder="1" applyAlignment="1">
      <alignment horizontal="center" vertical="center" wrapText="1"/>
    </xf>
    <xf numFmtId="2" fontId="9" fillId="64" borderId="3" xfId="31" applyNumberFormat="1" applyFont="1" applyFill="1" applyBorder="1" applyAlignment="1">
      <alignment horizontal="center" vertical="center" wrapText="1"/>
    </xf>
    <xf numFmtId="43" fontId="9" fillId="64" borderId="3" xfId="0" applyNumberFormat="1" applyFont="1" applyFill="1" applyBorder="1" applyAlignment="1">
      <alignment horizontal="center" vertical="center"/>
    </xf>
    <xf numFmtId="49" fontId="9" fillId="64" borderId="15" xfId="0" applyNumberFormat="1" applyFont="1" applyFill="1" applyBorder="1" applyAlignment="1">
      <alignment horizontal="center" vertical="center" wrapText="1"/>
    </xf>
    <xf numFmtId="1" fontId="9" fillId="64" borderId="3" xfId="31" applyNumberFormat="1" applyFont="1" applyFill="1" applyBorder="1" applyAlignment="1">
      <alignment horizontal="center" vertical="center" wrapText="1"/>
    </xf>
    <xf numFmtId="0" fontId="103" fillId="0" borderId="0" xfId="0" applyFont="1" applyAlignment="1">
      <alignment horizontal="left" vertical="center" wrapText="1"/>
    </xf>
    <xf numFmtId="4" fontId="17" fillId="0" borderId="0" xfId="0" applyNumberFormat="1" applyFont="1" applyAlignment="1">
      <alignment horizontal="right" vertical="center"/>
    </xf>
    <xf numFmtId="165" fontId="17" fillId="5" borderId="0" xfId="0" applyNumberFormat="1" applyFont="1" applyFill="1" applyAlignment="1">
      <alignment horizontal="center" vertical="center"/>
    </xf>
    <xf numFmtId="0" fontId="1" fillId="9" borderId="1" xfId="0" applyFont="1" applyFill="1" applyBorder="1" applyAlignment="1">
      <alignment horizontal="center" vertical="center"/>
    </xf>
    <xf numFmtId="0" fontId="17" fillId="2" borderId="4" xfId="0" applyFont="1" applyFill="1" applyBorder="1" applyAlignment="1">
      <alignment horizontal="right" vertical="center" wrapText="1"/>
    </xf>
    <xf numFmtId="0" fontId="17" fillId="2" borderId="5" xfId="0" applyFont="1" applyFill="1" applyBorder="1" applyAlignment="1">
      <alignment horizontal="right" vertical="center" wrapText="1"/>
    </xf>
    <xf numFmtId="49" fontId="31" fillId="2" borderId="0" xfId="0" applyNumberFormat="1" applyFont="1" applyFill="1" applyAlignment="1">
      <alignment horizontal="center"/>
    </xf>
    <xf numFmtId="0" fontId="7" fillId="2" borderId="2" xfId="2" applyFont="1" applyFill="1" applyBorder="1" applyAlignment="1">
      <alignment horizontal="center" vertical="center"/>
    </xf>
    <xf numFmtId="4" fontId="17" fillId="0" borderId="36" xfId="0" applyNumberFormat="1" applyFont="1" applyBorder="1" applyAlignment="1">
      <alignment horizontal="right" vertical="center"/>
    </xf>
    <xf numFmtId="4" fontId="17" fillId="0" borderId="37" xfId="0" applyNumberFormat="1" applyFont="1" applyBorder="1" applyAlignment="1">
      <alignment horizontal="right" vertical="center"/>
    </xf>
    <xf numFmtId="4" fontId="17" fillId="0" borderId="38" xfId="0" applyNumberFormat="1" applyFont="1" applyBorder="1" applyAlignment="1">
      <alignment horizontal="right" vertical="center"/>
    </xf>
    <xf numFmtId="0" fontId="9" fillId="0" borderId="40" xfId="2" applyFont="1" applyBorder="1" applyAlignment="1">
      <alignment horizontal="right" vertical="center"/>
    </xf>
    <xf numFmtId="0" fontId="9" fillId="0" borderId="41" xfId="2" applyFont="1" applyBorder="1" applyAlignment="1">
      <alignment horizontal="right" vertical="center"/>
    </xf>
    <xf numFmtId="0" fontId="9" fillId="0" borderId="42" xfId="2" applyFont="1" applyBorder="1" applyAlignment="1">
      <alignment horizontal="right" vertical="center"/>
    </xf>
    <xf numFmtId="0" fontId="4" fillId="0" borderId="39" xfId="2" applyFont="1" applyBorder="1" applyAlignment="1">
      <alignment horizontal="right" vertical="center"/>
    </xf>
    <xf numFmtId="0" fontId="4" fillId="0" borderId="8" xfId="2" applyFont="1" applyBorder="1" applyAlignment="1">
      <alignment horizontal="right" vertical="center"/>
    </xf>
    <xf numFmtId="0" fontId="4" fillId="0" borderId="16" xfId="2" applyFont="1" applyBorder="1" applyAlignment="1">
      <alignment horizontal="right" vertical="center"/>
    </xf>
    <xf numFmtId="0" fontId="9" fillId="0" borderId="36" xfId="2" applyFont="1" applyBorder="1" applyAlignment="1">
      <alignment horizontal="right" vertical="center"/>
    </xf>
    <xf numFmtId="0" fontId="9" fillId="0" borderId="37" xfId="2" applyFont="1" applyBorder="1" applyAlignment="1">
      <alignment horizontal="right" vertical="center"/>
    </xf>
    <xf numFmtId="0" fontId="9" fillId="0" borderId="38" xfId="2" applyFont="1" applyBorder="1" applyAlignment="1">
      <alignment horizontal="right" vertical="center"/>
    </xf>
    <xf numFmtId="4" fontId="17" fillId="0" borderId="4" xfId="0" applyNumberFormat="1" applyFont="1" applyBorder="1" applyAlignment="1">
      <alignment horizontal="right" vertical="center"/>
    </xf>
    <xf numFmtId="4" fontId="17" fillId="0" borderId="5" xfId="0" applyNumberFormat="1" applyFont="1" applyBorder="1" applyAlignment="1">
      <alignment horizontal="right" vertical="center"/>
    </xf>
    <xf numFmtId="4" fontId="17" fillId="0" borderId="17" xfId="0" applyNumberFormat="1" applyFont="1" applyBorder="1" applyAlignment="1">
      <alignment horizontal="right" vertical="center"/>
    </xf>
    <xf numFmtId="14" fontId="1" fillId="9" borderId="0" xfId="0" applyNumberFormat="1" applyFont="1" applyFill="1" applyAlignment="1">
      <alignment horizontal="center" vertical="center"/>
    </xf>
    <xf numFmtId="0" fontId="1" fillId="9" borderId="0" xfId="0" applyFont="1" applyFill="1" applyAlignment="1">
      <alignment horizontal="center" vertical="center"/>
    </xf>
    <xf numFmtId="0" fontId="103" fillId="0" borderId="0" xfId="0" applyFont="1" applyAlignment="1">
      <alignment horizontal="left" vertical="center" wrapText="1"/>
    </xf>
    <xf numFmtId="0" fontId="7" fillId="0" borderId="0" xfId="0" applyFont="1" applyAlignment="1">
      <alignment horizontal="right" vertical="top" wrapText="1"/>
    </xf>
    <xf numFmtId="2" fontId="30" fillId="0" borderId="1" xfId="1" applyNumberFormat="1" applyFont="1" applyBorder="1" applyAlignment="1">
      <alignment horizontal="center" vertical="center" wrapText="1"/>
    </xf>
    <xf numFmtId="0" fontId="30" fillId="0" borderId="1" xfId="1" applyFont="1" applyBorder="1" applyAlignment="1">
      <alignment horizontal="center" vertical="center" wrapText="1"/>
    </xf>
    <xf numFmtId="14" fontId="30" fillId="0" borderId="1" xfId="1" applyNumberFormat="1" applyFont="1" applyBorder="1" applyAlignment="1">
      <alignment horizontal="center" vertical="center" wrapText="1"/>
    </xf>
    <xf numFmtId="0" fontId="1" fillId="2" borderId="7" xfId="0" applyFont="1" applyFill="1" applyBorder="1" applyAlignment="1">
      <alignment horizontal="center" vertical="center" textRotation="90" wrapText="1"/>
    </xf>
    <xf numFmtId="0" fontId="1" fillId="2" borderId="9" xfId="0" applyFont="1" applyFill="1" applyBorder="1" applyAlignment="1">
      <alignment horizontal="center" vertical="center" textRotation="90"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2" fontId="1" fillId="2" borderId="7" xfId="0" applyNumberFormat="1" applyFont="1" applyFill="1" applyBorder="1" applyAlignment="1">
      <alignment horizontal="center" vertical="center" wrapText="1"/>
    </xf>
    <xf numFmtId="2" fontId="1" fillId="2" borderId="9" xfId="0" applyNumberFormat="1" applyFont="1" applyFill="1" applyBorder="1" applyAlignment="1">
      <alignment horizontal="center" vertical="center" wrapText="1"/>
    </xf>
    <xf numFmtId="0" fontId="1" fillId="2" borderId="10" xfId="0" applyFont="1" applyFill="1" applyBorder="1" applyAlignment="1">
      <alignment horizontal="center" wrapText="1"/>
    </xf>
    <xf numFmtId="0" fontId="1" fillId="2" borderId="8" xfId="0" applyFont="1" applyFill="1" applyBorder="1" applyAlignment="1">
      <alignment horizontal="center" wrapText="1"/>
    </xf>
    <xf numFmtId="0" fontId="1" fillId="2" borderId="3" xfId="0" applyFont="1" applyFill="1" applyBorder="1" applyAlignment="1">
      <alignment horizontal="center" wrapText="1"/>
    </xf>
    <xf numFmtId="0" fontId="1" fillId="2" borderId="11" xfId="0" applyFont="1" applyFill="1" applyBorder="1" applyAlignment="1">
      <alignment horizontal="center" vertical="center" wrapText="1"/>
    </xf>
    <xf numFmtId="0" fontId="1" fillId="2" borderId="18" xfId="0" applyFont="1" applyFill="1" applyBorder="1" applyAlignment="1">
      <alignment horizontal="center" vertical="center" wrapText="1"/>
    </xf>
  </cellXfs>
  <cellStyles count="1360">
    <cellStyle name="_UAS_VS" xfId="55" xr:uid="{8ADF50C0-BA28-4B64-B5B9-90164C5F90B7}"/>
    <cellStyle name="_UAS_VS 2" xfId="56" xr:uid="{1F012372-5DC7-45F3-9000-FF3BD09C64DF}"/>
    <cellStyle name="1. izcēlums" xfId="57" xr:uid="{08DA8FE0-3DB2-49D3-BB28-1D07628598C5}"/>
    <cellStyle name="1. izcēlums 2" xfId="58" xr:uid="{41A2C65B-D324-4EC6-9BDC-0F254CF5CFB9}"/>
    <cellStyle name="1. izcēlums 3" xfId="59" xr:uid="{425F1328-3580-4C06-A9CD-CF696F434AD7}"/>
    <cellStyle name="2. izcēlums" xfId="60" xr:uid="{A0964737-5806-4486-8F7D-8E1FDA156005}"/>
    <cellStyle name="2. izcēlums 2" xfId="61" xr:uid="{7A059EE4-C03F-4372-8C1F-18AD3BA5B669}"/>
    <cellStyle name="20% - Accent1 10" xfId="62" xr:uid="{2BCBA06A-6755-4A4A-8A47-390AA2DAF251}"/>
    <cellStyle name="20% - Accent1 11" xfId="63" xr:uid="{6790D99F-3B45-4EA7-88EB-8096CE7AB223}"/>
    <cellStyle name="20% - Accent1 12" xfId="64" xr:uid="{20DB8FCE-D055-4DD5-A3AF-5FE1DD1E48F8}"/>
    <cellStyle name="20% - Accent1 13" xfId="65" xr:uid="{23E944CA-BC6C-4457-ACAA-1C6D09510BEB}"/>
    <cellStyle name="20% - Accent1 14" xfId="66" xr:uid="{A91D51AC-A7D8-4EB1-BCD5-0AD5F26A201B}"/>
    <cellStyle name="20% - Accent1 15" xfId="67" xr:uid="{850DFF2C-3B3C-404B-B126-EDFBE9977732}"/>
    <cellStyle name="20% - Accent1 16" xfId="68" xr:uid="{FDD72E73-F020-4157-AD71-7B947FD2DE69}"/>
    <cellStyle name="20% - Accent1 17" xfId="69" xr:uid="{502DE810-298E-49A4-AABA-40E57455E561}"/>
    <cellStyle name="20% - Accent1 18" xfId="70" xr:uid="{0521B7E5-2F5C-427B-9954-CA7E1FBBB8D4}"/>
    <cellStyle name="20% - Accent1 19" xfId="71" xr:uid="{2D5F2D44-5495-42F4-812B-D0B0C15E2DF3}"/>
    <cellStyle name="20% - Accent1 2" xfId="72" xr:uid="{5262B986-C953-4B85-8F31-80288C170DA2}"/>
    <cellStyle name="20% - Accent1 2 2" xfId="73" xr:uid="{E156AE5A-2AA9-4C44-9975-357E60024E13}"/>
    <cellStyle name="20% - Accent1 2 3" xfId="74" xr:uid="{3116FB6D-2BE9-47B3-802B-3B9F1132F749}"/>
    <cellStyle name="20% - Accent1 2 4" xfId="75" xr:uid="{36550DD9-6063-4463-8EC6-1AB6997CD6D4}"/>
    <cellStyle name="20% - Accent1 20" xfId="76" xr:uid="{84FC81FD-7A2C-4B0B-B72D-B98567823F7D}"/>
    <cellStyle name="20% - Accent1 21" xfId="77" xr:uid="{420D8ECD-2F27-4290-988C-D86F0D661D08}"/>
    <cellStyle name="20% - Accent1 22" xfId="78" xr:uid="{6A42ACA2-8BE9-4F5F-BFB6-2319CD6EF239}"/>
    <cellStyle name="20% - Accent1 23" xfId="79" xr:uid="{AB3E928A-951D-4FED-9C64-4E923EB8EE80}"/>
    <cellStyle name="20% - Accent1 24" xfId="80" xr:uid="{9DBB2E77-92D2-43CB-9791-40495D5BA743}"/>
    <cellStyle name="20% - Accent1 25" xfId="81" xr:uid="{50A43A50-7448-4D97-AFAA-2FBBF65DE0C8}"/>
    <cellStyle name="20% - Accent1 3" xfId="82" xr:uid="{3A8A190E-FCA7-4123-8950-15759D508EFA}"/>
    <cellStyle name="20% - Accent1 3 2" xfId="83" xr:uid="{ADB9900D-2FC2-405F-979E-79AD78A07FFE}"/>
    <cellStyle name="20% - Accent1 3 3" xfId="84" xr:uid="{101E5DF3-CECB-4BED-9144-E4716AE4AF3A}"/>
    <cellStyle name="20% - Accent1 4" xfId="85" xr:uid="{D6E3D580-9519-4F65-A95B-1A71779183E8}"/>
    <cellStyle name="20% - Accent1 4 2" xfId="86" xr:uid="{CA7617A3-D97D-466B-AD0A-3FD54CC36534}"/>
    <cellStyle name="20% - Accent1 4 3" xfId="87" xr:uid="{EE3DA263-70E4-4511-BFC4-D10E2D69893E}"/>
    <cellStyle name="20% - Accent1 5" xfId="88" xr:uid="{321BB3DC-F1ED-479E-9423-F184AE73100F}"/>
    <cellStyle name="20% - Accent1 5 2" xfId="89" xr:uid="{4B7F2BD3-2846-4172-8814-04182ECB6C06}"/>
    <cellStyle name="20% - Accent1 5 3" xfId="90" xr:uid="{42170594-BFBF-4B21-87E2-6C7A1CEAC781}"/>
    <cellStyle name="20% - Accent1 6" xfId="91" xr:uid="{17A51C5A-2894-44DF-96C0-715B0613A3AE}"/>
    <cellStyle name="20% - Accent1 6 2" xfId="92" xr:uid="{21B86264-FCD8-4F68-B41E-C2E5E7CCECE6}"/>
    <cellStyle name="20% - Accent1 6 3" xfId="93" xr:uid="{3DF0988F-0EDE-4664-823A-90E2E9DDFAC7}"/>
    <cellStyle name="20% - Accent1 7" xfId="94" xr:uid="{9BD4560C-2904-4E2F-820B-686A12452E28}"/>
    <cellStyle name="20% - Accent1 7 2" xfId="95" xr:uid="{FFD32BEB-E258-42B7-A294-137CF06DA86B}"/>
    <cellStyle name="20% - Accent1 8" xfId="96" xr:uid="{51D6A250-985B-4252-B523-8DAA5DDBA5C8}"/>
    <cellStyle name="20% - Accent1 9" xfId="97" xr:uid="{AF1B79F6-69CB-4C89-8B41-2A75752AA7C3}"/>
    <cellStyle name="20% - Accent2 10" xfId="98" xr:uid="{1BE6264D-2C3D-470D-A4F9-4FFB39E107AC}"/>
    <cellStyle name="20% - Accent2 2" xfId="99" xr:uid="{80BAC04B-9632-4F26-91C7-B5BF3CBDC991}"/>
    <cellStyle name="20% - Accent2 2 2" xfId="100" xr:uid="{8559BBB7-F854-4BBE-A4FD-F55700569DD0}"/>
    <cellStyle name="20% - Accent2 2 3" xfId="101" xr:uid="{FF87F3B5-1AA7-4B4E-9EBD-B7EAD20557DF}"/>
    <cellStyle name="20% - Accent2 2 4" xfId="102" xr:uid="{7E60289C-72C2-46E6-B215-F7E11D9BAD84}"/>
    <cellStyle name="20% - Accent2 2 5" xfId="103" xr:uid="{7E8D0340-B596-4C0B-8D3C-C2F6838B8F22}"/>
    <cellStyle name="20% - Accent2 3" xfId="104" xr:uid="{EC08E80F-3670-4A1A-82A9-BCD190C1D5F9}"/>
    <cellStyle name="20% - Accent2 4" xfId="105" xr:uid="{1C834269-67F1-41B2-B837-194D0F54F647}"/>
    <cellStyle name="20% - Accent2 5" xfId="106" xr:uid="{F0C4C71B-4CC2-4574-A66C-D7BDCE74016A}"/>
    <cellStyle name="20% - Accent2 6" xfId="107" xr:uid="{84CBFE96-0F3E-48A9-9FDB-57CCC411E517}"/>
    <cellStyle name="20% - Accent2 7" xfId="108" xr:uid="{944DF0EE-4BD6-4CB2-A008-02ED227B2869}"/>
    <cellStyle name="20% - Accent2 8" xfId="109" xr:uid="{AF6247FF-A014-4E21-A7F3-71DA1029B017}"/>
    <cellStyle name="20% - Accent2 9" xfId="110" xr:uid="{B0E11D1E-EBBA-49F7-A63B-DEE321BA185B}"/>
    <cellStyle name="20% - Accent3 10" xfId="111" xr:uid="{6A38B3BE-1AAC-4F43-967B-9E35981D7D71}"/>
    <cellStyle name="20% - Accent3 2" xfId="112" xr:uid="{7A6AEA21-567C-4881-B3A7-D3660C737997}"/>
    <cellStyle name="20% - Accent3 2 2" xfId="113" xr:uid="{E580C128-DB0D-47BC-B7A3-8B10EFF27C29}"/>
    <cellStyle name="20% - Accent3 2 3" xfId="114" xr:uid="{578296A3-BBA3-427A-8F60-F20609D93031}"/>
    <cellStyle name="20% - Accent3 2 4" xfId="115" xr:uid="{4A47605D-B3A0-4983-9E20-449E3CF77EFD}"/>
    <cellStyle name="20% - Accent3 2 5" xfId="116" xr:uid="{AA864450-41D5-4E83-B6B6-E73725EF60F7}"/>
    <cellStyle name="20% - Accent3 3" xfId="117" xr:uid="{698F0C66-D8CB-40F1-B576-E8602AC4E6D9}"/>
    <cellStyle name="20% - Accent3 4" xfId="118" xr:uid="{6C20EC24-5684-49F5-A502-F4314B87485D}"/>
    <cellStyle name="20% - Accent3 5" xfId="119" xr:uid="{DD524F7D-F379-41F9-B71E-48C554D158CC}"/>
    <cellStyle name="20% - Accent3 6" xfId="120" xr:uid="{CD307570-1F08-4FE0-97D5-A574320832D9}"/>
    <cellStyle name="20% - Accent3 7" xfId="121" xr:uid="{A66C13B9-C9BC-4F91-A016-8EBBBB210BB5}"/>
    <cellStyle name="20% - Accent3 8" xfId="122" xr:uid="{0CB0B78A-5DC8-41C8-871E-DF54164ED171}"/>
    <cellStyle name="20% - Accent3 9" xfId="123" xr:uid="{35C9CD15-6EFB-48BC-9EA9-5750A587F896}"/>
    <cellStyle name="20% - Accent4 10" xfId="124" xr:uid="{3A910881-F9F2-4C7D-AAF3-66A6C8333C26}"/>
    <cellStyle name="20% - Accent4 11" xfId="125" xr:uid="{296225F1-4FDD-477B-9E9D-D39CBBE14353}"/>
    <cellStyle name="20% - Accent4 12" xfId="126" xr:uid="{6A3E7CFB-79D2-4A8D-B548-4572B099BC4D}"/>
    <cellStyle name="20% - Accent4 13" xfId="127" xr:uid="{378CA4EA-2544-4F56-975A-226C0ECF99E9}"/>
    <cellStyle name="20% - Accent4 14" xfId="128" xr:uid="{3D2A59CF-CDC8-41C7-B99D-671BFDCD455A}"/>
    <cellStyle name="20% - Accent4 15" xfId="129" xr:uid="{B991C3C3-FE7A-4571-8A58-6212F2763993}"/>
    <cellStyle name="20% - Accent4 16" xfId="130" xr:uid="{E1F084BB-F267-4028-950F-01DBBB3D2515}"/>
    <cellStyle name="20% - Accent4 17" xfId="131" xr:uid="{9D0FF2AC-75EB-40E9-B597-47ABBB534EAB}"/>
    <cellStyle name="20% - Accent4 18" xfId="132" xr:uid="{FBD56296-5B5E-420E-A236-A705E99BB156}"/>
    <cellStyle name="20% - Accent4 19" xfId="133" xr:uid="{D053A2B8-908E-4179-9A4C-943F6D9711A1}"/>
    <cellStyle name="20% - Accent4 2" xfId="134" xr:uid="{3AA800B6-2A08-40A3-BBD7-6A046F2CE528}"/>
    <cellStyle name="20% - Accent4 2 2" xfId="135" xr:uid="{F18872ED-7DD6-4051-B030-893E90080A28}"/>
    <cellStyle name="20% - Accent4 2 3" xfId="136" xr:uid="{A2805860-151E-4D68-921D-6348BC994E95}"/>
    <cellStyle name="20% - Accent4 2 4" xfId="137" xr:uid="{C973691A-C2F7-4DE1-BE10-735ED84C88D6}"/>
    <cellStyle name="20% - Accent4 2 5" xfId="138" xr:uid="{4B107EB1-29EF-4977-8CCC-969F03250CE7}"/>
    <cellStyle name="20% - Accent4 2 6" xfId="139" xr:uid="{10308806-F8B1-4817-A2AE-3AB1A880FDCF}"/>
    <cellStyle name="20% - Accent4 20" xfId="140" xr:uid="{CA4E46AE-8A47-421D-93D6-33DA97D3A500}"/>
    <cellStyle name="20% - Accent4 21" xfId="141" xr:uid="{2801A3FB-5633-4909-9693-19EFB006AE9B}"/>
    <cellStyle name="20% - Accent4 22" xfId="142" xr:uid="{14C6FD2F-5210-4F1F-B5D0-EF25AD562A44}"/>
    <cellStyle name="20% - Accent4 23" xfId="143" xr:uid="{2DC584C2-4073-4A98-870C-2B600997E901}"/>
    <cellStyle name="20% - Accent4 24" xfId="144" xr:uid="{8FB028C0-EA08-420D-8B74-65DC7C79C1E5}"/>
    <cellStyle name="20% - Accent4 25" xfId="145" xr:uid="{5B21694B-5E35-458B-BE4F-193655624F2A}"/>
    <cellStyle name="20% - Accent4 3" xfId="146" xr:uid="{6B446578-2500-4C05-9400-A65E5EB3DCCB}"/>
    <cellStyle name="20% - Accent4 3 2" xfId="147" xr:uid="{F96219EC-6EF6-46E8-87EE-38ED95BE5F6D}"/>
    <cellStyle name="20% - Accent4 3 3" xfId="148" xr:uid="{1E4A2340-0C03-4970-8B4A-16B40E16A3BD}"/>
    <cellStyle name="20% - Accent4 4" xfId="149" xr:uid="{766D1768-D94C-4C99-AF70-E5FA79CD2671}"/>
    <cellStyle name="20% - Accent4 4 2" xfId="150" xr:uid="{C755489D-8331-47F0-9561-D37BF6A5B89F}"/>
    <cellStyle name="20% - Accent4 4 3" xfId="151" xr:uid="{AB5BE741-24CA-4727-921E-E53B189C6336}"/>
    <cellStyle name="20% - Accent4 5" xfId="152" xr:uid="{27202CE9-5DE5-4ADA-9A96-17818F1E82C8}"/>
    <cellStyle name="20% - Accent4 5 2" xfId="153" xr:uid="{6ED08718-72B1-4E5B-85E3-3EFA91FB9240}"/>
    <cellStyle name="20% - Accent4 5 3" xfId="154" xr:uid="{581FFD87-AF3D-4033-A53D-CBA18C47B329}"/>
    <cellStyle name="20% - Accent4 6" xfId="155" xr:uid="{5ED48743-7E8E-4DE9-B17F-7465A8DDBA1A}"/>
    <cellStyle name="20% - Accent4 6 2" xfId="156" xr:uid="{5DCE4C3B-4BB8-4760-83D6-BC2026A4903C}"/>
    <cellStyle name="20% - Accent4 6 3" xfId="157" xr:uid="{36487D54-9551-4347-805B-4F03C9AB28E7}"/>
    <cellStyle name="20% - Accent4 7" xfId="158" xr:uid="{02520B60-6E24-422B-B0B6-97114313A0BF}"/>
    <cellStyle name="20% - Accent4 7 2" xfId="159" xr:uid="{03430FB9-4499-42AF-97C0-4705AD22FB4B}"/>
    <cellStyle name="20% - Accent4 8" xfId="160" xr:uid="{A37FEFBF-A4AE-42DB-BCBC-5101ADCD0DE5}"/>
    <cellStyle name="20% - Accent4 9" xfId="161" xr:uid="{6C710901-0A18-41F9-94F1-F6D8BAF94E75}"/>
    <cellStyle name="20% - Accent5 10" xfId="162" xr:uid="{A2571732-02DB-4F38-AA8B-C772298A4045}"/>
    <cellStyle name="20% - Accent5 11" xfId="163" xr:uid="{772588C6-7521-4B29-BC2C-00FA4ACD0213}"/>
    <cellStyle name="20% - Accent5 12" xfId="164" xr:uid="{2CA9A513-D7D4-4C83-9A8A-E04CA85096B2}"/>
    <cellStyle name="20% - Accent5 13" xfId="165" xr:uid="{B3843E28-A1D7-4C67-9CFC-79426234CA8F}"/>
    <cellStyle name="20% - Accent5 14" xfId="166" xr:uid="{5E635FF8-88A5-473B-88A5-E55B9796F48F}"/>
    <cellStyle name="20% - Accent5 15" xfId="167" xr:uid="{BEEBE886-0119-4555-906C-8C014326579C}"/>
    <cellStyle name="20% - Accent5 16" xfId="168" xr:uid="{63A80B3F-6AE8-41E1-B75F-605B377B1FBC}"/>
    <cellStyle name="20% - Accent5 17" xfId="169" xr:uid="{B7E63E1B-2135-40A3-8861-163D262C7906}"/>
    <cellStyle name="20% - Accent5 18" xfId="170" xr:uid="{DC028197-94DF-4A5B-B18F-1D03249AC70C}"/>
    <cellStyle name="20% - Accent5 19" xfId="171" xr:uid="{84F7721C-B409-4FDE-BEB8-B8F02A471644}"/>
    <cellStyle name="20% - Accent5 2" xfId="172" xr:uid="{25F78AFE-1F88-4042-9A90-675A4AE2D39B}"/>
    <cellStyle name="20% - Accent5 2 2" xfId="173" xr:uid="{F80C0160-7CEF-4A0D-B1B4-868F8B9D4707}"/>
    <cellStyle name="20% - Accent5 2 3" xfId="174" xr:uid="{E0DFDCAC-E2B8-4B4F-9944-6103F902159D}"/>
    <cellStyle name="20% - Accent5 2 4" xfId="175" xr:uid="{95B97433-2979-4A88-8806-A976783276DE}"/>
    <cellStyle name="20% - Accent5 20" xfId="176" xr:uid="{BCBCB68B-A28A-4F96-93C9-FC4924196872}"/>
    <cellStyle name="20% - Accent5 21" xfId="177" xr:uid="{60B73104-7C2D-46F7-B2BD-897F40890F18}"/>
    <cellStyle name="20% - Accent5 22" xfId="178" xr:uid="{360E83FF-7E7A-4F6C-BC6E-21F56F8D7653}"/>
    <cellStyle name="20% - Accent5 23" xfId="179" xr:uid="{3ABD6D97-BEB0-40C0-ABBC-C4F05822C326}"/>
    <cellStyle name="20% - Accent5 24" xfId="180" xr:uid="{31577A1B-B0D2-456C-9953-B998211BB02A}"/>
    <cellStyle name="20% - Accent5 25" xfId="181" xr:uid="{18DCABE3-28C7-4895-A5F6-5E9DB57A4CB5}"/>
    <cellStyle name="20% - Accent5 3" xfId="182" xr:uid="{1F6111AF-7545-4B38-85E1-B9C78D1F1AC0}"/>
    <cellStyle name="20% - Accent5 3 2" xfId="183" xr:uid="{C6FD49A3-6B22-41E7-9A86-833B9F670576}"/>
    <cellStyle name="20% - Accent5 3 3" xfId="184" xr:uid="{45A289EE-31CB-404C-9D14-463230C84E0F}"/>
    <cellStyle name="20% - Accent5 4" xfId="185" xr:uid="{5ED5EFA8-7A01-4BCB-BE05-926DFF55E35F}"/>
    <cellStyle name="20% - Accent5 4 2" xfId="186" xr:uid="{12BDE39C-E9AC-4F58-A9B2-9C3BB92E3EAF}"/>
    <cellStyle name="20% - Accent5 4 3" xfId="187" xr:uid="{CBA30B4B-9F32-455A-89BE-858BFDBC4FDF}"/>
    <cellStyle name="20% - Accent5 5" xfId="188" xr:uid="{9BCBE8E3-1005-4EE7-AEFB-6089CE226B91}"/>
    <cellStyle name="20% - Accent5 5 2" xfId="189" xr:uid="{25A76F1C-849F-4378-99DD-F1FE16618C06}"/>
    <cellStyle name="20% - Accent5 5 3" xfId="190" xr:uid="{6731EC70-8C84-404A-B87D-8350ECD6879C}"/>
    <cellStyle name="20% - Accent5 6" xfId="191" xr:uid="{FA2B3646-66B7-4113-81DC-25616FA16BA2}"/>
    <cellStyle name="20% - Accent5 6 2" xfId="192" xr:uid="{AE0A560A-7493-416F-B88B-7C152369DF7A}"/>
    <cellStyle name="20% - Accent5 6 3" xfId="193" xr:uid="{FD757B74-E927-4DA5-B643-72FB1A9BE5E1}"/>
    <cellStyle name="20% - Accent5 7" xfId="194" xr:uid="{460E097E-FAFF-4981-BBBD-D6016027544D}"/>
    <cellStyle name="20% - Accent5 7 2" xfId="195" xr:uid="{3472B889-7342-444F-94AC-10982DFD2142}"/>
    <cellStyle name="20% - Accent5 8" xfId="196" xr:uid="{026D1160-159F-4B1E-BA70-F8FD47EF38C1}"/>
    <cellStyle name="20% - Accent5 9" xfId="197" xr:uid="{B8C3246D-E7D6-4FD6-A432-D7FD3BF77030}"/>
    <cellStyle name="20% - Accent6 10" xfId="198" xr:uid="{8282B1A3-6919-48D1-A2B5-230228A3B235}"/>
    <cellStyle name="20% - Accent6 11" xfId="199" xr:uid="{83C12A96-0979-4426-8E4D-0A0D2B154C55}"/>
    <cellStyle name="20% - Accent6 12" xfId="200" xr:uid="{B2B8AFA1-8DE8-4CCC-A9EB-E10D5B8A1C79}"/>
    <cellStyle name="20% - Accent6 13" xfId="201" xr:uid="{F06105B3-45F0-4DA6-B743-418D27A44995}"/>
    <cellStyle name="20% - Accent6 14" xfId="202" xr:uid="{1B7596FE-9ACD-401D-A38C-8FE6BE81F227}"/>
    <cellStyle name="20% - Accent6 15" xfId="203" xr:uid="{71CC56AD-1986-4795-A275-404993A30015}"/>
    <cellStyle name="20% - Accent6 16" xfId="204" xr:uid="{4E70FE95-4EF4-4565-9234-511413F8AB9B}"/>
    <cellStyle name="20% - Accent6 17" xfId="205" xr:uid="{58D1731D-D9DC-488A-B7A8-192F542925BB}"/>
    <cellStyle name="20% - Accent6 18" xfId="206" xr:uid="{982E2F85-F370-4923-8E3F-1DE1C5F79C06}"/>
    <cellStyle name="20% - Accent6 19" xfId="207" xr:uid="{FB9796F8-EFD5-49B4-AAB9-2CB7AC51A225}"/>
    <cellStyle name="20% - Accent6 2" xfId="208" xr:uid="{96311057-AD53-4B00-9673-07C465A0D8EC}"/>
    <cellStyle name="20% - Accent6 2 2" xfId="209" xr:uid="{7D043837-8CDD-4500-B831-F95BF6B2016C}"/>
    <cellStyle name="20% - Accent6 2 3" xfId="210" xr:uid="{78ACEE6D-FA7D-4E86-87F7-504244F6C43F}"/>
    <cellStyle name="20% - Accent6 2 4" xfId="211" xr:uid="{3DAD9D09-3F99-4D05-9B3B-A41E99BCC855}"/>
    <cellStyle name="20% - Accent6 20" xfId="212" xr:uid="{BA755F18-1F7E-4B65-8FBB-B9BBC6BAD15E}"/>
    <cellStyle name="20% - Accent6 21" xfId="213" xr:uid="{0629ADEB-F5C6-4BC0-BA7F-8B84EBFD84C3}"/>
    <cellStyle name="20% - Accent6 22" xfId="214" xr:uid="{BF9725E1-E981-46B6-9A82-2BEE50F77494}"/>
    <cellStyle name="20% - Accent6 23" xfId="215" xr:uid="{D3B03750-A5FD-4EEE-8C9A-551A3FE9F648}"/>
    <cellStyle name="20% - Accent6 24" xfId="216" xr:uid="{01598ABB-5F7F-4AAD-A70F-4A7FC8084E52}"/>
    <cellStyle name="20% - Accent6 25" xfId="217" xr:uid="{E686B51C-F593-4F60-B56A-560F7FC94735}"/>
    <cellStyle name="20% - Accent6 3" xfId="218" xr:uid="{ABE96E17-A661-4538-BCB3-EFEF861C932D}"/>
    <cellStyle name="20% - Accent6 3 2" xfId="219" xr:uid="{C0731AD5-BEE1-470D-A323-065B6D655E46}"/>
    <cellStyle name="20% - Accent6 3 3" xfId="220" xr:uid="{7BBE2B9C-A939-43D4-AF60-AA6BC9E96113}"/>
    <cellStyle name="20% - Accent6 4" xfId="221" xr:uid="{F7B08071-37DA-4666-ADEE-BEAC5DE3338C}"/>
    <cellStyle name="20% - Accent6 4 2" xfId="222" xr:uid="{56C7DA2A-B204-46BD-B656-55158AFBC605}"/>
    <cellStyle name="20% - Accent6 4 3" xfId="223" xr:uid="{69613028-6097-42B9-BBE2-D54C921CBADD}"/>
    <cellStyle name="20% - Accent6 5" xfId="224" xr:uid="{E5F3BEBA-C0E7-44E1-9BDA-8D340CA2608B}"/>
    <cellStyle name="20% - Accent6 5 2" xfId="225" xr:uid="{15CDA4E1-CFC7-4F54-86C6-D9974488C7F0}"/>
    <cellStyle name="20% - Accent6 5 3" xfId="226" xr:uid="{B4D7FE5F-0228-4AE6-9539-5FBDCEB2A6E0}"/>
    <cellStyle name="20% - Accent6 6" xfId="227" xr:uid="{DE82D951-395B-47CC-82AF-72D0A1B9B05F}"/>
    <cellStyle name="20% - Accent6 6 2" xfId="228" xr:uid="{18976444-4A95-4913-B420-BF23CBDC2298}"/>
    <cellStyle name="20% - Accent6 6 3" xfId="229" xr:uid="{B89DE41A-DA9E-4FF5-83E1-6A6AE3E2DF3A}"/>
    <cellStyle name="20% - Accent6 7" xfId="230" xr:uid="{3E6D244A-A872-4D20-B799-E8BF27ECB1DE}"/>
    <cellStyle name="20% - Accent6 7 2" xfId="231" xr:uid="{D5B35C31-CB03-43C4-BA2D-D18585AEAB99}"/>
    <cellStyle name="20% - Accent6 8" xfId="232" xr:uid="{2C722754-2BE6-4FEF-9BF6-C12C50ADAEB0}"/>
    <cellStyle name="20% - Accent6 9" xfId="233" xr:uid="{9DCC64F4-FA2B-44E2-9222-2362F474AF39}"/>
    <cellStyle name="20% - Izcēlums1 2" xfId="234" xr:uid="{10BC0E43-7B1B-4569-B27B-5690E16BD5CF}"/>
    <cellStyle name="20% - Izcēlums1 3" xfId="235" xr:uid="{FBDEAFA5-241D-4D84-8771-55F42D954E3F}"/>
    <cellStyle name="20% - Izcēlums2 2" xfId="236" xr:uid="{8A43CB52-195B-4061-B88F-BF7280AB6519}"/>
    <cellStyle name="20% - Izcēlums2 3" xfId="237" xr:uid="{361D63AD-6C5F-4AA0-83AF-EFDBEC8F278A}"/>
    <cellStyle name="20% - Izcēlums3 2" xfId="238" xr:uid="{EB2E101B-948E-4C46-ADF2-E9451C4ACC48}"/>
    <cellStyle name="20% - Izcēlums3 3" xfId="239" xr:uid="{B8917077-0279-45EB-BD67-1582518D3E51}"/>
    <cellStyle name="20% - Izcēlums4 2" xfId="240" xr:uid="{D3E23713-A7A3-4206-BA27-50CDC3D4D11A}"/>
    <cellStyle name="20% - Izcēlums4 3" xfId="241" xr:uid="{BA179E94-A395-4805-BF4E-E34D3A3D0952}"/>
    <cellStyle name="20% - Izcēlums5 2" xfId="242" xr:uid="{EA0DCDED-AF6C-44BE-8B5C-998F9362C2A5}"/>
    <cellStyle name="20% - Izcēlums5 3" xfId="243" xr:uid="{883DAB84-0092-4D9B-9480-A8D6937C20CF}"/>
    <cellStyle name="20% - Izcēlums6 2" xfId="244" xr:uid="{AC606007-B728-4D82-A30A-8FED5E26100A}"/>
    <cellStyle name="20% - Izcēlums6 3" xfId="245" xr:uid="{3BD6D37E-8397-415E-8E93-6F7C80824788}"/>
    <cellStyle name="20% – rõhk1" xfId="246" xr:uid="{18F8BB26-B384-4861-A0AE-0116F524BF91}"/>
    <cellStyle name="20% – rõhk2" xfId="247" xr:uid="{D0876648-880D-4BDD-A52B-C48C08FD6344}"/>
    <cellStyle name="20% – rõhk3" xfId="248" xr:uid="{8E5C2E75-9AF3-40CC-A771-F424568A158D}"/>
    <cellStyle name="20% – rõhk4" xfId="249" xr:uid="{B5609415-7449-418E-9289-F4C8EAEDBED2}"/>
    <cellStyle name="20% – rõhk5" xfId="250" xr:uid="{BC71AEEC-7100-4FF5-BF8E-F60F9F9F3E88}"/>
    <cellStyle name="20% – rõhk6" xfId="251" xr:uid="{8F7EA3C4-2FFC-473A-A1B1-71546822CBCF}"/>
    <cellStyle name="20% no 1. izcēluma" xfId="252" xr:uid="{5975A2C9-B756-4C01-9ECF-9E6983B5EC4F}"/>
    <cellStyle name="20% no 1. izcēluma 2" xfId="253" xr:uid="{E791864F-3D72-49E9-8EC7-B9A581D51183}"/>
    <cellStyle name="20% no 2. izcēluma" xfId="254" xr:uid="{267CB3A5-09AB-4521-BD1F-E1F57028EAD3}"/>
    <cellStyle name="20% no 2. izcēluma 2" xfId="255" xr:uid="{BFEE0402-76DD-4EC7-AA59-E4B7E162B4F0}"/>
    <cellStyle name="20% no 3. izcēluma" xfId="256" xr:uid="{3C714AC6-0D3D-4523-82F3-F5747B755ED9}"/>
    <cellStyle name="20% no 3. izcēluma 2" xfId="257" xr:uid="{1B0A0268-152C-49B2-8DD3-129CB0BDCB65}"/>
    <cellStyle name="20% no 4. izcēluma" xfId="258" xr:uid="{1DEABDA3-7F5D-43A3-8C44-819768D6753D}"/>
    <cellStyle name="20% no 4. izcēluma 2" xfId="259" xr:uid="{ABF1DCF5-7DCA-4602-8CDD-C81F2C66E270}"/>
    <cellStyle name="20% no 5. izcēluma" xfId="260" xr:uid="{32F37C6A-F5B3-45A5-BB14-710DEABFE71A}"/>
    <cellStyle name="20% no 5. izcēluma 2" xfId="261" xr:uid="{5A2DCEEC-8F8A-4B01-89B3-FC09E8757473}"/>
    <cellStyle name="20% no 6. izcēluma" xfId="262" xr:uid="{2C90E5FC-FBFE-4C14-93CA-804A51EB346E}"/>
    <cellStyle name="20% no 6. izcēluma 2" xfId="263" xr:uid="{75007CBA-1CD7-483C-B07F-CB411E1412F3}"/>
    <cellStyle name="3. izcēlums " xfId="264" xr:uid="{21E92E9C-6D00-4EA9-97C3-9ED7D228FD5E}"/>
    <cellStyle name="3. izcēlums  2" xfId="265" xr:uid="{E967FE04-4B37-4450-9371-3B6EAE13D815}"/>
    <cellStyle name="4. izcēlums" xfId="266" xr:uid="{085ED005-2EE0-4A1A-8556-6DEF0159CBCB}"/>
    <cellStyle name="4. izcēlums 2" xfId="267" xr:uid="{5974CCE1-FEA8-4540-8DE9-B0ADCBD8624E}"/>
    <cellStyle name="40% - Accent1 10" xfId="268" xr:uid="{96382F11-BE5D-4775-A32C-2943BE0E1876}"/>
    <cellStyle name="40% - Accent1 2" xfId="269" xr:uid="{42664B46-2D92-4E4B-BD52-4EC92C33E1F5}"/>
    <cellStyle name="40% - Accent1 2 2" xfId="270" xr:uid="{AF205570-495E-4C08-B22C-AD19AA1DC70B}"/>
    <cellStyle name="40% - Accent1 2 3" xfId="271" xr:uid="{18D99491-6C1D-40D3-8877-4EA690740ED3}"/>
    <cellStyle name="40% - Accent1 2 4" xfId="272" xr:uid="{B3FA6648-DD36-48FE-AACC-064668D4F8E8}"/>
    <cellStyle name="40% - Accent1 2 5" xfId="273" xr:uid="{CA8818F4-8ADA-4A1C-BEC7-3997754FA3A3}"/>
    <cellStyle name="40% - Accent1 3" xfId="274" xr:uid="{990483A7-AE0F-4C43-ADAC-3332528A4FFA}"/>
    <cellStyle name="40% - Accent1 4" xfId="275" xr:uid="{9CD5E3D8-D681-40F6-B9DE-0902ACB8D928}"/>
    <cellStyle name="40% - Accent1 5" xfId="276" xr:uid="{146B2C8B-85AA-44BE-9D4F-C22E181A0B26}"/>
    <cellStyle name="40% - Accent1 6" xfId="277" xr:uid="{0C2FF495-7F87-4FAA-A3FF-B25DA0472A57}"/>
    <cellStyle name="40% - Accent1 7" xfId="278" xr:uid="{2DA0D9AF-0C02-484D-98CA-E143C9890D4B}"/>
    <cellStyle name="40% - Accent1 8" xfId="279" xr:uid="{17B20CD7-07F5-44A0-A883-9DD272194B5D}"/>
    <cellStyle name="40% - Accent1 9" xfId="280" xr:uid="{C4E4F239-2CB0-4048-833C-B05C17E04E18}"/>
    <cellStyle name="40% - Accent2 10" xfId="281" xr:uid="{0432FD9F-78D3-4123-963D-42CEE199C3DE}"/>
    <cellStyle name="40% - Accent2 2" xfId="282" xr:uid="{E6902174-7DED-4648-ABA5-928728FE5F37}"/>
    <cellStyle name="40% - Accent2 2 2" xfId="283" xr:uid="{C29A9146-E67E-45E4-BE49-BF1E156EC17B}"/>
    <cellStyle name="40% - Accent2 2 3" xfId="284" xr:uid="{4D28E3C5-F57C-49E9-B2C6-8CF73A8D380C}"/>
    <cellStyle name="40% - Accent2 2 4" xfId="285" xr:uid="{8EC2C0FD-3BE6-4A2A-B58E-472D6D5FDEA4}"/>
    <cellStyle name="40% - Accent2 2 5" xfId="286" xr:uid="{F45313DE-35ED-437C-AE99-ED73CB004010}"/>
    <cellStyle name="40% - Accent2 3" xfId="287" xr:uid="{F6ED4E08-A882-45D3-BD64-8C9151D30663}"/>
    <cellStyle name="40% - Accent2 4" xfId="288" xr:uid="{8A0870D5-C0E6-4B22-A97F-85E9F2876A3B}"/>
    <cellStyle name="40% - Accent2 5" xfId="289" xr:uid="{978C6B2F-1DA1-4426-BD3C-5A036300EC23}"/>
    <cellStyle name="40% - Accent2 6" xfId="290" xr:uid="{33F1F62E-0563-4549-9A45-06290AFDD5D6}"/>
    <cellStyle name="40% - Accent2 7" xfId="291" xr:uid="{017DF6A3-424C-4A4F-BE5A-BFC45E75CE76}"/>
    <cellStyle name="40% - Accent2 8" xfId="292" xr:uid="{EB6541B3-0C24-4380-879F-FBE0067817D0}"/>
    <cellStyle name="40% - Accent2 9" xfId="293" xr:uid="{D2FCC1FB-138E-4FCE-ABB9-A2604CAAA6F2}"/>
    <cellStyle name="40% - Accent3 10" xfId="294" xr:uid="{0E9D0462-9ABF-495D-8466-B3F42BCDC825}"/>
    <cellStyle name="40% - Accent3 11" xfId="295" xr:uid="{0BC328E8-CA47-44D6-8FBF-E863E9F542E9}"/>
    <cellStyle name="40% - Accent3 12" xfId="296" xr:uid="{B0170EBE-48B7-4B6F-984D-2A73E3FB965E}"/>
    <cellStyle name="40% - Accent3 13" xfId="297" xr:uid="{A58E2888-AFA0-4231-A804-D5186BB38115}"/>
    <cellStyle name="40% - Accent3 14" xfId="298" xr:uid="{4583DF77-ABEF-4CCB-B6F6-3FA90A4F1E5F}"/>
    <cellStyle name="40% - Accent3 15" xfId="299" xr:uid="{65AE7B49-C7A1-4E73-8508-9AA3495BADA1}"/>
    <cellStyle name="40% - Accent3 16" xfId="300" xr:uid="{7B553553-2A3D-4524-A81A-008B30F43ABC}"/>
    <cellStyle name="40% - Accent3 17" xfId="301" xr:uid="{3E1AF720-B668-492E-BB35-BA1D84C1F972}"/>
    <cellStyle name="40% - Accent3 18" xfId="302" xr:uid="{B4ADC254-CCC8-4DED-9A00-AF95A15903B5}"/>
    <cellStyle name="40% - Accent3 19" xfId="303" xr:uid="{CFE0DCDD-4063-4AC8-B405-A8DE2A64DF17}"/>
    <cellStyle name="40% - Accent3 2" xfId="304" xr:uid="{74E5F121-7234-4C8B-AFDC-8A39BD24EEC4}"/>
    <cellStyle name="40% - Accent3 2 2" xfId="305" xr:uid="{87DC4246-1E7D-4575-BB53-0C387D29911F}"/>
    <cellStyle name="40% - Accent3 2 3" xfId="306" xr:uid="{3E27E856-2ED7-44B8-B458-C3197883690A}"/>
    <cellStyle name="40% - Accent3 2 4" xfId="307" xr:uid="{D2AC7F95-9602-4F8B-B464-96B10455C3D3}"/>
    <cellStyle name="40% - Accent3 20" xfId="308" xr:uid="{42231B53-189A-4C23-835D-C9F68A582EFF}"/>
    <cellStyle name="40% - Accent3 21" xfId="309" xr:uid="{5FEE3F14-78D0-422C-A6A6-639F88B664D6}"/>
    <cellStyle name="40% - Accent3 22" xfId="310" xr:uid="{63BFC03A-C99E-4596-86D0-B5DE88EAAC1C}"/>
    <cellStyle name="40% - Accent3 23" xfId="311" xr:uid="{FC1B1733-23FA-483B-8F33-AF0200BA03E1}"/>
    <cellStyle name="40% - Accent3 24" xfId="312" xr:uid="{DD1C9A61-DA9B-427D-86B8-2EB046D78D6C}"/>
    <cellStyle name="40% - Accent3 25" xfId="313" xr:uid="{C138FFDB-7BB7-44F3-A24D-706164472118}"/>
    <cellStyle name="40% - Accent3 3" xfId="314" xr:uid="{5624D093-5F33-4276-BB15-0A4A60BB9761}"/>
    <cellStyle name="40% - Accent3 3 2" xfId="315" xr:uid="{867BC287-3DF6-4198-BDD2-9576CB62EAF6}"/>
    <cellStyle name="40% - Accent3 3 3" xfId="316" xr:uid="{B003B36D-28CE-4F36-AF4C-1395CF41B482}"/>
    <cellStyle name="40% - Accent3 4" xfId="317" xr:uid="{B25729A6-C8E5-4C7D-8BC3-8163839E5A31}"/>
    <cellStyle name="40% - Accent3 4 2" xfId="318" xr:uid="{08279062-6854-4488-84F3-AED6D375D541}"/>
    <cellStyle name="40% - Accent3 4 3" xfId="319" xr:uid="{8DEDE3D3-CD3A-40B3-89DF-8FF76ED4D970}"/>
    <cellStyle name="40% - Accent3 5" xfId="320" xr:uid="{E5EA9F23-36D8-40FA-BB78-A1773965BCA8}"/>
    <cellStyle name="40% - Accent3 5 2" xfId="321" xr:uid="{0B273EF4-8515-409F-ABCB-9A05A3289C2F}"/>
    <cellStyle name="40% - Accent3 5 3" xfId="322" xr:uid="{EAFECD75-8C82-48B1-8B85-C62C478B1C89}"/>
    <cellStyle name="40% - Accent3 6" xfId="323" xr:uid="{16A03F59-615D-42D8-BB89-302EAD0E7362}"/>
    <cellStyle name="40% - Accent3 6 2" xfId="324" xr:uid="{74E2FF61-4A66-45E6-B76D-74AD3F1ED7AA}"/>
    <cellStyle name="40% - Accent3 6 3" xfId="325" xr:uid="{06620A93-19C5-48B5-95EB-E5F9421F8D17}"/>
    <cellStyle name="40% - Accent3 7" xfId="326" xr:uid="{9D0C9CF6-6608-4466-92D2-C251B63BC34A}"/>
    <cellStyle name="40% - Accent3 7 2" xfId="327" xr:uid="{C2B778D2-A912-47A2-930B-D21ACA5EEF84}"/>
    <cellStyle name="40% - Accent3 8" xfId="328" xr:uid="{33A6B171-5894-4D04-B399-8059EA488FE8}"/>
    <cellStyle name="40% - Accent3 9" xfId="329" xr:uid="{EE081CA3-399A-41F0-A6D9-FBA9E434D0EC}"/>
    <cellStyle name="40% - Accent4 10" xfId="330" xr:uid="{07D65CBC-3BB2-4DB4-A609-2501100FD789}"/>
    <cellStyle name="40% - Accent4 11" xfId="331" xr:uid="{FDC75AD3-A86A-44E5-826F-BACCF684A65F}"/>
    <cellStyle name="40% - Accent4 12" xfId="332" xr:uid="{D509A5DA-A9D3-435B-A7E3-633F8DC361E2}"/>
    <cellStyle name="40% - Accent4 13" xfId="333" xr:uid="{948A81A3-9E00-4BC3-9660-61042E694684}"/>
    <cellStyle name="40% - Accent4 14" xfId="334" xr:uid="{607AA640-F414-4295-9204-D15147DCB5A9}"/>
    <cellStyle name="40% - Accent4 15" xfId="335" xr:uid="{F7565B1C-2F82-41C7-8B45-26447FDF485C}"/>
    <cellStyle name="40% - Accent4 16" xfId="336" xr:uid="{B25282EF-BB58-475A-92F6-A23869BC0C95}"/>
    <cellStyle name="40% - Accent4 17" xfId="337" xr:uid="{8899E8DA-DE7E-44AE-B18C-8B5ED721A410}"/>
    <cellStyle name="40% - Accent4 18" xfId="338" xr:uid="{3F6699C9-50FA-42A4-8FC9-B642C81FF23B}"/>
    <cellStyle name="40% - Accent4 19" xfId="339" xr:uid="{FE819A7F-87B0-4B88-B765-87EB2EC371AB}"/>
    <cellStyle name="40% - Accent4 2" xfId="340" xr:uid="{16A45CB2-1369-4571-9B0F-7692004666C1}"/>
    <cellStyle name="40% - Accent4 2 2" xfId="341" xr:uid="{C2828A0D-E826-45E6-A1C9-B588E996F667}"/>
    <cellStyle name="40% - Accent4 2 3" xfId="342" xr:uid="{F8D24762-B1D6-469D-AE2D-4F9E9D2B33D3}"/>
    <cellStyle name="40% - Accent4 2 4" xfId="343" xr:uid="{DAD5D5E1-45FC-4B5B-BBC9-40085C8C0228}"/>
    <cellStyle name="40% - Accent4 2 5" xfId="344" xr:uid="{1F682E26-ACE3-4685-A4AC-64E9369F37C8}"/>
    <cellStyle name="40% - Accent4 2 6" xfId="345" xr:uid="{4782FC52-9FA0-4F18-B89A-19EE5D27B191}"/>
    <cellStyle name="40% - Accent4 20" xfId="346" xr:uid="{74F1428D-40F9-461A-9504-C8B5614D1DE4}"/>
    <cellStyle name="40% - Accent4 21" xfId="347" xr:uid="{C26BF5CE-149E-4A19-8FC8-869F6890FC0F}"/>
    <cellStyle name="40% - Accent4 22" xfId="348" xr:uid="{873D7EA9-E0AD-41AE-A429-D5479B5D1ECE}"/>
    <cellStyle name="40% - Accent4 23" xfId="349" xr:uid="{82893C19-9BC0-437E-9989-EE8BA4BB9FCA}"/>
    <cellStyle name="40% - Accent4 24" xfId="350" xr:uid="{F073F5C1-EF5A-4461-8DAA-37FB9D562E30}"/>
    <cellStyle name="40% - Accent4 25" xfId="351" xr:uid="{0347921E-C582-4A2E-8D77-21F49B98AB0B}"/>
    <cellStyle name="40% - Accent4 3" xfId="352" xr:uid="{64F7E13A-645B-44B7-8E4C-2AB9065F84A0}"/>
    <cellStyle name="40% - Accent4 3 2" xfId="353" xr:uid="{894DA2D8-253B-4516-8B0B-BBEA98528863}"/>
    <cellStyle name="40% - Accent4 3 3" xfId="354" xr:uid="{60C7EB63-B7A6-4B0E-8572-E544B1D77036}"/>
    <cellStyle name="40% - Accent4 4" xfId="355" xr:uid="{77156DC2-6A26-47FA-A07C-34B30B6476FA}"/>
    <cellStyle name="40% - Accent4 4 2" xfId="356" xr:uid="{1126C9C0-A305-44EB-B508-5E66BF961B91}"/>
    <cellStyle name="40% - Accent4 4 3" xfId="357" xr:uid="{85D0BA38-113C-45E5-B160-C34DE5740E98}"/>
    <cellStyle name="40% - Accent4 5" xfId="358" xr:uid="{13C188B1-DBBB-4678-80C5-823506D5E74C}"/>
    <cellStyle name="40% - Accent4 5 2" xfId="359" xr:uid="{FBD38646-3FF7-41DA-B028-DCF1EEF807F9}"/>
    <cellStyle name="40% - Accent4 5 3" xfId="360" xr:uid="{56F26CC1-9B55-4477-A1E9-C180505E4B99}"/>
    <cellStyle name="40% - Accent4 6" xfId="361" xr:uid="{2BE72A18-7A1C-44D7-B66E-F8452F6584CC}"/>
    <cellStyle name="40% - Accent4 6 2" xfId="362" xr:uid="{E5589521-DC1A-4C10-A555-C871D1DC9369}"/>
    <cellStyle name="40% - Accent4 6 3" xfId="363" xr:uid="{B268522E-0682-4694-BCA0-966E79CD9D63}"/>
    <cellStyle name="40% - Accent4 7" xfId="364" xr:uid="{B9A96782-6857-42C8-8EFB-F27211BB4EF0}"/>
    <cellStyle name="40% - Accent4 7 2" xfId="365" xr:uid="{73121F40-DE5D-4C36-9450-4D9CE90C3A5B}"/>
    <cellStyle name="40% - Accent4 8" xfId="366" xr:uid="{F6172BD3-97C7-48F7-915A-F35764E94CD8}"/>
    <cellStyle name="40% - Accent4 9" xfId="367" xr:uid="{30B70B95-8A09-430A-A368-1B8E7A9CB098}"/>
    <cellStyle name="40% - Accent5 10" xfId="368" xr:uid="{3C27D3BE-4EE5-4ADE-BDBE-74631832DF87}"/>
    <cellStyle name="40% - Accent5 2" xfId="369" xr:uid="{CF5ACF5B-462F-46CF-8BD1-3E36FD24F8A9}"/>
    <cellStyle name="40% - Accent5 2 2" xfId="370" xr:uid="{46093083-7B8A-4606-A514-765E7F63B49D}"/>
    <cellStyle name="40% - Accent5 2 3" xfId="371" xr:uid="{2C16566A-CF1E-44A4-BC02-814E8C5C147A}"/>
    <cellStyle name="40% - Accent5 2 4" xfId="372" xr:uid="{BA5DDB0B-EA8C-47CD-A487-1DB4B7975E78}"/>
    <cellStyle name="40% - Accent5 2 5" xfId="373" xr:uid="{9842E8CD-AD43-4021-8DDB-6D0809D91743}"/>
    <cellStyle name="40% - Accent5 3" xfId="374" xr:uid="{2FBD6C8B-1890-4FDD-9246-85362D0A0F31}"/>
    <cellStyle name="40% - Accent5 4" xfId="375" xr:uid="{17C27E0D-ACA9-49FF-A425-36E15A78AA45}"/>
    <cellStyle name="40% - Accent5 5" xfId="376" xr:uid="{DEF25BF8-75C8-44A6-9393-3D0000824ED8}"/>
    <cellStyle name="40% - Accent5 6" xfId="377" xr:uid="{076EDEE6-0684-4AF8-B15A-D07C90143331}"/>
    <cellStyle name="40% - Accent5 7" xfId="378" xr:uid="{13F74F09-D224-4857-81A6-15A550B3D006}"/>
    <cellStyle name="40% - Accent5 8" xfId="379" xr:uid="{3BDCC1B8-C352-47B1-8222-60B8A569488D}"/>
    <cellStyle name="40% - Accent5 9" xfId="380" xr:uid="{8B01C462-2822-4525-BF7B-2DB93353D16B}"/>
    <cellStyle name="40% - Accent6 10" xfId="381" xr:uid="{A636AA51-1A89-42CD-A7F7-C4EA72EC1149}"/>
    <cellStyle name="40% - Accent6 2" xfId="382" xr:uid="{CED9C865-24BF-491F-AE53-E65E7CA94476}"/>
    <cellStyle name="40% - Accent6 2 2" xfId="383" xr:uid="{84336ADB-BACD-4809-85AD-E4EC86A7901C}"/>
    <cellStyle name="40% - Accent6 2 3" xfId="384" xr:uid="{D5FAB4BD-52D4-4EAF-B8D2-9D6DCC28F349}"/>
    <cellStyle name="40% - Accent6 2 4" xfId="385" xr:uid="{0A7CEC7D-C1FE-4922-AAAC-0D90F82E7F8D}"/>
    <cellStyle name="40% - Accent6 2 5" xfId="386" xr:uid="{4C0F5FE0-9CFE-4803-BDAC-ECADF63F0E77}"/>
    <cellStyle name="40% - Accent6 3" xfId="387" xr:uid="{B22CE85D-7533-4D8D-9795-5E926DA446AD}"/>
    <cellStyle name="40% - Accent6 4" xfId="388" xr:uid="{D36A27CC-6D74-401D-B74A-4F40B6EEAE65}"/>
    <cellStyle name="40% - Accent6 5" xfId="389" xr:uid="{2CA8DA02-EE8D-44B0-BAA8-87C32368D69C}"/>
    <cellStyle name="40% - Accent6 6" xfId="390" xr:uid="{2D05498F-1786-4EDF-839F-2A01358BC702}"/>
    <cellStyle name="40% - Accent6 7" xfId="391" xr:uid="{366E18FF-D30F-48C2-B95F-3BCB2FE99424}"/>
    <cellStyle name="40% - Accent6 8" xfId="392" xr:uid="{225E1A6F-6404-4C52-A855-C53AA4FE3EBB}"/>
    <cellStyle name="40% - Accent6 9" xfId="393" xr:uid="{17EB5E6C-AA8D-4417-A41E-C81D450CB840}"/>
    <cellStyle name="40% - Izcēlums1 2" xfId="394" xr:uid="{10555801-B0F8-4C31-965D-1B5910309A73}"/>
    <cellStyle name="40% - Izcēlums1 3" xfId="395" xr:uid="{CCAAEAE2-BF4D-4050-85AE-6F0F72A0259C}"/>
    <cellStyle name="40% - Izcēlums2 2" xfId="396" xr:uid="{BE58B189-3990-45A4-91D2-6A07001F411D}"/>
    <cellStyle name="40% - Izcēlums2 3" xfId="397" xr:uid="{656D12AE-6F66-44F3-9AAC-AFBA3D391A25}"/>
    <cellStyle name="40% - Izcēlums3 2" xfId="398" xr:uid="{751B6158-302C-4CE9-8EDD-F9BB0EE102E4}"/>
    <cellStyle name="40% - Izcēlums3 3" xfId="399" xr:uid="{E5EBE109-7420-44BB-94AF-F335A34E904B}"/>
    <cellStyle name="40% - Izcēlums4 2" xfId="400" xr:uid="{38297521-844C-4D40-A622-7EA7CFD13811}"/>
    <cellStyle name="40% - Izcēlums4 3" xfId="401" xr:uid="{3D427B2C-F0B1-4BC6-BA19-6B1080F8D3B6}"/>
    <cellStyle name="40% - Izcēlums5 2" xfId="402" xr:uid="{F10A771A-469E-4655-A449-83505C57DC34}"/>
    <cellStyle name="40% - Izcēlums5 3" xfId="403" xr:uid="{8E29467A-9702-4552-BEA4-702E9C6B6015}"/>
    <cellStyle name="40% - Izcēlums6 2" xfId="404" xr:uid="{57B3F2AA-C1FC-4136-A0AA-F19B4F150583}"/>
    <cellStyle name="40% - Izcēlums6 3" xfId="405" xr:uid="{52784676-0BFB-4B83-A5D3-343C33E1F524}"/>
    <cellStyle name="40% – rõhk1" xfId="406" xr:uid="{E9009B24-3340-487C-8B47-29293A5F9ABC}"/>
    <cellStyle name="40% – rõhk2" xfId="407" xr:uid="{0BFDDE2C-0489-465E-B266-582A7895D0FC}"/>
    <cellStyle name="40% – rõhk3" xfId="408" xr:uid="{529D1FE7-FE83-4001-B2B5-08F6BA7FB6A3}"/>
    <cellStyle name="40% – rõhk4" xfId="409" xr:uid="{C67FC3E3-1806-4989-B65A-021A34ED5C7C}"/>
    <cellStyle name="40% – rõhk5" xfId="410" xr:uid="{FFB991E0-0645-48BC-A969-D55178B48220}"/>
    <cellStyle name="40% – rõhk6" xfId="411" xr:uid="{70D43758-9BD9-4C46-9367-3B99563409D1}"/>
    <cellStyle name="40% no 1. izcēluma" xfId="412" xr:uid="{C50AD4EB-F3AF-40A9-B944-096045C7202C}"/>
    <cellStyle name="40% no 1. izcēluma 2" xfId="413" xr:uid="{AE509DC5-2108-4077-9D62-1AAFFA4B76A2}"/>
    <cellStyle name="40% no 2. izcēluma" xfId="414" xr:uid="{DE49442C-DB6E-4AD9-AF7C-E3A74BA6F28A}"/>
    <cellStyle name="40% no 2. izcēluma 2" xfId="415" xr:uid="{88C5F78C-A763-4F4C-A8D7-973B6AA457C6}"/>
    <cellStyle name="40% no 3. izcēluma" xfId="416" xr:uid="{26CE35A7-F5F0-45CE-9EEF-35B689252549}"/>
    <cellStyle name="40% no 3. izcēluma 2" xfId="417" xr:uid="{A2307472-16BA-476F-910C-27B5135E01AC}"/>
    <cellStyle name="40% no 4. izcēluma" xfId="418" xr:uid="{B37F1DBF-0E04-43CD-83C6-892CAC8E317A}"/>
    <cellStyle name="40% no 4. izcēluma 2" xfId="419" xr:uid="{D41E52CC-610A-49D1-A007-9935CB2D612B}"/>
    <cellStyle name="40% no 5. izcēluma" xfId="420" xr:uid="{03EAD3EA-5037-46E4-8684-B60A790FC7E0}"/>
    <cellStyle name="40% no 5. izcēluma 2" xfId="421" xr:uid="{0149FAAD-EC7D-4E79-9876-3DFE24713DE7}"/>
    <cellStyle name="40% no 6. izcēluma" xfId="422" xr:uid="{C9CFECEE-F5D9-4906-A9FB-6AB6238507C3}"/>
    <cellStyle name="40% no 6. izcēluma 2" xfId="423" xr:uid="{BC70EFC2-99A2-4582-AC7E-0E5E91CD876F}"/>
    <cellStyle name="5. izcēlums" xfId="424" xr:uid="{70F15BA5-CE75-47D9-A4C3-955F5C369F7D}"/>
    <cellStyle name="5. izcēlums 2" xfId="425" xr:uid="{C2F43D86-5B25-4798-86AC-E701E23F76ED}"/>
    <cellStyle name="6. izcēlums" xfId="426" xr:uid="{F8789534-A851-47CB-81C1-F87A8AA5645B}"/>
    <cellStyle name="6. izcēlums 2" xfId="427" xr:uid="{9F450E16-2962-4AFB-83D3-B1EA0CD707BF}"/>
    <cellStyle name="60% - Accent1 10" xfId="428" xr:uid="{F3976BF1-D3CE-470C-A1C2-53F2CD8B1418}"/>
    <cellStyle name="60% - Accent1 2" xfId="429" xr:uid="{66D0C58E-C23E-4A6F-9B91-652ADCDA6E5A}"/>
    <cellStyle name="60% - Accent1 2 2" xfId="430" xr:uid="{A0D50838-9982-417C-B843-18757B4122BE}"/>
    <cellStyle name="60% - Accent1 2 3" xfId="431" xr:uid="{B5C947AC-4440-4CBB-9AD7-44201DCABE51}"/>
    <cellStyle name="60% - Accent1 2 4" xfId="432" xr:uid="{D6E698AD-8F0F-4062-BA3D-07BB03375572}"/>
    <cellStyle name="60% - Accent1 2 5" xfId="433" xr:uid="{0FE9F513-54CE-413A-BFAB-A13D3793D8CC}"/>
    <cellStyle name="60% - Accent1 3" xfId="434" xr:uid="{96CF43D1-AE7C-458F-B682-1C8A7AFDF886}"/>
    <cellStyle name="60% - Accent1 4" xfId="435" xr:uid="{7ABEF927-26F7-4274-8CA7-4CA66159B9A3}"/>
    <cellStyle name="60% - Accent1 5" xfId="436" xr:uid="{1C4097B3-A01B-4594-BF5C-31E19A99B809}"/>
    <cellStyle name="60% - Accent1 6" xfId="437" xr:uid="{A1A6EE9F-8DF0-41D0-B002-BA12983568C1}"/>
    <cellStyle name="60% - Accent1 7" xfId="438" xr:uid="{91E8A81A-B53E-4F52-AF44-9F7A7F99C19E}"/>
    <cellStyle name="60% - Accent1 8" xfId="439" xr:uid="{716BF62A-4F0E-4DA3-B3CD-45E1650162FD}"/>
    <cellStyle name="60% - Accent1 9" xfId="440" xr:uid="{1EF920D7-DA57-4049-B666-C5861711A07C}"/>
    <cellStyle name="60% - Accent2 10" xfId="441" xr:uid="{295785E8-2980-4449-880A-F4A28CA51727}"/>
    <cellStyle name="60% - Accent2 2" xfId="442" xr:uid="{20BD3BB0-AB41-401F-973A-97EA4E73CCA3}"/>
    <cellStyle name="60% - Accent2 2 2" xfId="443" xr:uid="{4C6072BC-7E73-47D4-95C2-D1D8A28117C1}"/>
    <cellStyle name="60% - Accent2 2 3" xfId="444" xr:uid="{019DAACA-2467-44A7-8593-37D340EDD72F}"/>
    <cellStyle name="60% - Accent2 2 4" xfId="445" xr:uid="{D1EBED07-A851-471D-AAF8-8D2898372FB5}"/>
    <cellStyle name="60% - Accent2 2 5" xfId="446" xr:uid="{94C16E94-A584-4D87-8CDB-468EEF792176}"/>
    <cellStyle name="60% - Accent2 3" xfId="447" xr:uid="{BABA878D-9F29-495F-8686-49CBD8B348E4}"/>
    <cellStyle name="60% - Accent2 4" xfId="448" xr:uid="{FD7C25DA-40DD-4C58-8825-1E188E58ACAF}"/>
    <cellStyle name="60% - Accent2 5" xfId="449" xr:uid="{17834877-FF4D-4F51-9FDA-ECC08D9C97E4}"/>
    <cellStyle name="60% - Accent2 6" xfId="450" xr:uid="{1FCF5A75-ADE1-4C1B-9FAE-98B005DF14AB}"/>
    <cellStyle name="60% - Accent2 7" xfId="451" xr:uid="{D83C3AD3-0BD3-4E83-B0D2-CE1D0A7EEEF1}"/>
    <cellStyle name="60% - Accent2 8" xfId="452" xr:uid="{272961EE-8F3C-4D21-8AAA-A0D7A434306A}"/>
    <cellStyle name="60% - Accent2 9" xfId="453" xr:uid="{446FBFBA-9D37-4AF5-A4EE-3265C371C12D}"/>
    <cellStyle name="60% - Accent3 10" xfId="454" xr:uid="{22556738-778C-4B15-8E89-10AEA1A423B2}"/>
    <cellStyle name="60% - Accent3 11" xfId="455" xr:uid="{1DA2C14B-B2CF-4BAC-80AE-FBA9A3C34F57}"/>
    <cellStyle name="60% - Accent3 12" xfId="456" xr:uid="{E41B6710-F509-4424-AE8F-46503198AAFC}"/>
    <cellStyle name="60% - Accent3 13" xfId="457" xr:uid="{B2500BC1-CC19-4D84-BD7A-CC31DF34AE19}"/>
    <cellStyle name="60% - Accent3 14" xfId="458" xr:uid="{811DB820-FFB2-4B54-BCAD-10E50F0623EE}"/>
    <cellStyle name="60% - Accent3 15" xfId="459" xr:uid="{D639E489-72B0-4CAE-9BC7-F9828538FC96}"/>
    <cellStyle name="60% - Accent3 16" xfId="460" xr:uid="{5E36B821-7AF6-437C-B781-6DC9D7BFD1C9}"/>
    <cellStyle name="60% - Accent3 17" xfId="461" xr:uid="{CB571238-7D83-4F46-B7D6-749B44ABB249}"/>
    <cellStyle name="60% - Accent3 18" xfId="462" xr:uid="{C39B2583-44D7-423A-9815-E6D379FC6ECF}"/>
    <cellStyle name="60% - Accent3 19" xfId="463" xr:uid="{71876F8F-F679-4294-94C9-F7D0F87E8A22}"/>
    <cellStyle name="60% - Accent3 2" xfId="464" xr:uid="{D3691525-CBAD-4D5B-A63C-9D5138EC6AAB}"/>
    <cellStyle name="60% - Accent3 2 2" xfId="465" xr:uid="{5F2C13DC-C469-40AE-BB92-8FDF63C6596B}"/>
    <cellStyle name="60% - Accent3 2 3" xfId="466" xr:uid="{9A3A2252-3E26-471E-B8E1-7505DF68DCB6}"/>
    <cellStyle name="60% - Accent3 2 4" xfId="467" xr:uid="{1D22B59F-863B-4445-A5B8-CE03BFC51C6B}"/>
    <cellStyle name="60% - Accent3 20" xfId="468" xr:uid="{5A18CEC6-2CBF-472E-BC72-53835C748886}"/>
    <cellStyle name="60% - Accent3 21" xfId="469" xr:uid="{1CD96159-C047-4DA0-8FF1-9088427CF514}"/>
    <cellStyle name="60% - Accent3 22" xfId="470" xr:uid="{CD81EB0C-B102-4BAE-B2E4-D89FBE513ECB}"/>
    <cellStyle name="60% - Accent3 23" xfId="471" xr:uid="{7086BE10-E4B3-4101-88AC-486AC2ED8A19}"/>
    <cellStyle name="60% - Accent3 24" xfId="472" xr:uid="{6DFDF1E4-29AC-4F28-B633-0A96D0E3B475}"/>
    <cellStyle name="60% - Accent3 25" xfId="473" xr:uid="{30674BD5-7A9C-48FC-8930-5BEA92AB31EB}"/>
    <cellStyle name="60% - Accent3 3" xfId="474" xr:uid="{EBD1C3F1-ED44-4BBD-B664-945552977066}"/>
    <cellStyle name="60% - Accent3 3 2" xfId="475" xr:uid="{88779D09-1FCB-49C0-B1D1-E33F3FEACDC7}"/>
    <cellStyle name="60% - Accent3 3 3" xfId="476" xr:uid="{A1BF6848-E5FE-48EF-A539-F295B88112DB}"/>
    <cellStyle name="60% - Accent3 4" xfId="477" xr:uid="{40C55D0F-A1D9-455F-AB51-B95F193C6885}"/>
    <cellStyle name="60% - Accent3 4 2" xfId="478" xr:uid="{86D0124E-7204-4F56-9E49-CEA09EC6EC51}"/>
    <cellStyle name="60% - Accent3 4 3" xfId="479" xr:uid="{30934F0D-CCD3-49FE-A443-CF2A4AF9ECE4}"/>
    <cellStyle name="60% - Accent3 5" xfId="480" xr:uid="{BC781B5F-9270-4BB9-BEED-D1DFE125D3CC}"/>
    <cellStyle name="60% - Accent3 5 2" xfId="481" xr:uid="{445789CC-A7E8-45EE-89DA-729FC6C3EF82}"/>
    <cellStyle name="60% - Accent3 5 3" xfId="482" xr:uid="{5897F6CC-34B6-494E-BA5E-6CA9B6A14277}"/>
    <cellStyle name="60% - Accent3 6" xfId="483" xr:uid="{9EBE3381-C253-4369-B8C7-41139E0E7420}"/>
    <cellStyle name="60% - Accent3 6 2" xfId="484" xr:uid="{C4E706F7-716B-4486-BFAE-B1A0886081E2}"/>
    <cellStyle name="60% - Accent3 6 3" xfId="485" xr:uid="{5F8F1F33-2CC2-4CF7-BA07-0E513B2E87E4}"/>
    <cellStyle name="60% - Accent3 7" xfId="486" xr:uid="{A5461593-10E3-4EB0-88D8-8CAE98604296}"/>
    <cellStyle name="60% - Accent3 7 2" xfId="487" xr:uid="{BACB2AE8-C995-4FE1-893B-015CDEA242E3}"/>
    <cellStyle name="60% - Accent3 8" xfId="488" xr:uid="{CBEDECEC-73BC-4526-8E59-0BB3EE6DF3AC}"/>
    <cellStyle name="60% - Accent3 9" xfId="489" xr:uid="{D4E3BBA4-01E2-4378-9CB6-9AFF17246B7D}"/>
    <cellStyle name="60% - Accent4 10" xfId="490" xr:uid="{68036B9A-EE70-4C41-A64B-E6F507375511}"/>
    <cellStyle name="60% - Accent4 2" xfId="491" xr:uid="{D4FDBD81-5C53-409C-A52A-87B179DBA28C}"/>
    <cellStyle name="60% - Accent4 2 2" xfId="492" xr:uid="{70278CE7-79AF-413B-AEC4-9F1C049BDF99}"/>
    <cellStyle name="60% - Accent4 2 3" xfId="493" xr:uid="{8697DE7A-6800-4D57-AB7C-23A6FA7E14F4}"/>
    <cellStyle name="60% - Accent4 2 4" xfId="494" xr:uid="{D13BAC35-5B7E-49B7-9603-8F293B973327}"/>
    <cellStyle name="60% - Accent4 2 5" xfId="495" xr:uid="{6C2A0D78-1371-4AA0-8286-0039AFEF7751}"/>
    <cellStyle name="60% - Accent4 3" xfId="496" xr:uid="{CE6E046D-E7FB-4984-959A-E5D0893DE7A8}"/>
    <cellStyle name="60% - Accent4 4" xfId="497" xr:uid="{C5E3E5C2-1319-4835-857F-F381042B3F17}"/>
    <cellStyle name="60% - Accent4 5" xfId="498" xr:uid="{C2D0D3A0-EBFC-4822-A6ED-4D2C63797B74}"/>
    <cellStyle name="60% - Accent4 6" xfId="499" xr:uid="{B2313305-47DF-47D7-AFB1-C83AF8E538B9}"/>
    <cellStyle name="60% - Accent4 7" xfId="500" xr:uid="{4800AE7F-83A0-4F0A-852F-39B6B14F5AEE}"/>
    <cellStyle name="60% - Accent4 8" xfId="501" xr:uid="{52C0D5A0-1655-480D-82E5-8FC0C773337A}"/>
    <cellStyle name="60% - Accent4 9" xfId="502" xr:uid="{F20A99E3-06D3-4F05-8B7F-26F9C728D0A5}"/>
    <cellStyle name="60% - Accent5 10" xfId="503" xr:uid="{17F4A29B-F27F-412B-8832-39CC4B3FC38D}"/>
    <cellStyle name="60% - Accent5 2" xfId="504" xr:uid="{DA2C2A90-3D60-4B57-AFE8-F2D7B1EC0684}"/>
    <cellStyle name="60% - Accent5 2 2" xfId="505" xr:uid="{FA052DB9-5197-4F73-9C94-DF5E6E962EAA}"/>
    <cellStyle name="60% - Accent5 2 3" xfId="506" xr:uid="{E64996BD-451D-4274-82E6-A8AA48EBEEC9}"/>
    <cellStyle name="60% - Accent5 2 4" xfId="507" xr:uid="{89515E2D-31DB-49AC-A348-B00C238E70A4}"/>
    <cellStyle name="60% - Accent5 2 5" xfId="508" xr:uid="{567B152F-28C3-443A-A5F3-FE5C824B4A22}"/>
    <cellStyle name="60% - Accent5 3" xfId="509" xr:uid="{7C09B99B-140E-4C3C-A939-295B9AD80B28}"/>
    <cellStyle name="60% - Accent5 4" xfId="510" xr:uid="{D37636F2-027A-4BD7-B690-D6F9F8D96812}"/>
    <cellStyle name="60% - Accent5 5" xfId="511" xr:uid="{8639E25F-2B46-44A2-8FA4-FFD61E12CBB9}"/>
    <cellStyle name="60% - Accent5 6" xfId="512" xr:uid="{3F20A0EB-54F0-4A6A-8CF9-6D86B2B77360}"/>
    <cellStyle name="60% - Accent5 7" xfId="513" xr:uid="{228A847C-3DCD-4A23-8994-79136F833C7B}"/>
    <cellStyle name="60% - Accent5 8" xfId="514" xr:uid="{F2A503B6-C4FE-44F0-BCD7-4E51B76526D5}"/>
    <cellStyle name="60% - Accent5 9" xfId="515" xr:uid="{A7E6EF3F-8E3C-4477-8C4E-EAD78A28F955}"/>
    <cellStyle name="60% - Accent6 10" xfId="516" xr:uid="{58D51749-FD03-49AA-8B7B-F92F414BF6AD}"/>
    <cellStyle name="60% - Accent6 2" xfId="517" xr:uid="{05BE42E8-FDC2-4E81-AC34-495B1C8A72AE}"/>
    <cellStyle name="60% - Accent6 2 2" xfId="518" xr:uid="{8F7F6408-0821-49A7-8912-1619674E387B}"/>
    <cellStyle name="60% - Accent6 2 3" xfId="519" xr:uid="{8F427DAE-8E27-46EE-832E-F46416A027BF}"/>
    <cellStyle name="60% - Accent6 2 4" xfId="520" xr:uid="{94B5DEEB-CD1F-4BA6-B4A8-C8286BB6F4CE}"/>
    <cellStyle name="60% - Accent6 2 5" xfId="521" xr:uid="{4D2D524C-F484-4C64-BFC5-B42FB9D525FD}"/>
    <cellStyle name="60% - Accent6 3" xfId="522" xr:uid="{07A63F08-FEDE-4FD9-B0A6-00D80573B72B}"/>
    <cellStyle name="60% - Accent6 4" xfId="523" xr:uid="{449F0B27-49CC-4529-8D46-CC8B1465663D}"/>
    <cellStyle name="60% - Accent6 5" xfId="524" xr:uid="{900A880F-6216-4DC9-97CA-8B11FB06005F}"/>
    <cellStyle name="60% - Accent6 6" xfId="525" xr:uid="{D44781F8-D23C-42B2-A61E-907EF66DC297}"/>
    <cellStyle name="60% - Accent6 7" xfId="526" xr:uid="{3A6131F4-5AEF-45F6-9FF0-F998C834C6C5}"/>
    <cellStyle name="60% - Accent6 8" xfId="527" xr:uid="{58941C64-3F43-4EDA-B3EF-34965B1D61C1}"/>
    <cellStyle name="60% - Accent6 9" xfId="528" xr:uid="{0E7CFEFF-ADE7-4EF1-BD3D-897D05B3E4BE}"/>
    <cellStyle name="60% - Izcēlums1 2" xfId="529" xr:uid="{E7547FD9-90AE-4C46-AB44-A27FDCF9C35F}"/>
    <cellStyle name="60% - Izcēlums1 3" xfId="530" xr:uid="{F9881413-A208-476F-870B-D1850430F436}"/>
    <cellStyle name="60% - Izcēlums2 2" xfId="531" xr:uid="{0629055D-CBD5-410E-BA4E-F1574382FA73}"/>
    <cellStyle name="60% - Izcēlums2 3" xfId="532" xr:uid="{2B733D41-548E-4EE8-BFC6-7BBAD9449F92}"/>
    <cellStyle name="60% - Izcēlums3 2" xfId="533" xr:uid="{68C45E37-4D06-425F-8AF3-78617D4B14EF}"/>
    <cellStyle name="60% - Izcēlums3 3" xfId="534" xr:uid="{79FA36CC-7426-4ECA-BC1F-A2DF29A9C767}"/>
    <cellStyle name="60% - Izcēlums4 2" xfId="535" xr:uid="{F1DC3702-F9A3-4D14-98FD-932A8A4F3E51}"/>
    <cellStyle name="60% - Izcēlums4 3" xfId="536" xr:uid="{DF7F8B60-4988-414B-8170-0CA13DAB8A06}"/>
    <cellStyle name="60% - Izcēlums5 2" xfId="537" xr:uid="{F2DAF729-F940-4262-A497-0C2B72043952}"/>
    <cellStyle name="60% - Izcēlums5 3" xfId="538" xr:uid="{43778A0E-56D4-47AD-A434-5416C9E87E0A}"/>
    <cellStyle name="60% - Izcēlums6 2" xfId="539" xr:uid="{38EE8EA7-760A-4A42-9B68-A1CC0F2DF7C1}"/>
    <cellStyle name="60% - Izcēlums6 3" xfId="540" xr:uid="{A37369BD-F84A-4E32-96FC-3371501FD880}"/>
    <cellStyle name="60% – rõhk1" xfId="541" xr:uid="{8B68C207-04D8-4452-8372-9EC2BD86940F}"/>
    <cellStyle name="60% – rõhk2" xfId="542" xr:uid="{E83F527E-C983-4F2B-93CB-901D9406F65D}"/>
    <cellStyle name="60% – rõhk3" xfId="543" xr:uid="{488D6DED-295A-4D2E-9522-E8D2B34A7235}"/>
    <cellStyle name="60% – rõhk4" xfId="544" xr:uid="{AEE3ACFF-E1A6-4C18-8625-158326469FC3}"/>
    <cellStyle name="60% – rõhk5" xfId="545" xr:uid="{40EC329E-01CF-4861-BAEC-DAB88B454318}"/>
    <cellStyle name="60% – rõhk6" xfId="546" xr:uid="{61B18F4F-A377-41FE-9BD9-3ED032457E44}"/>
    <cellStyle name="60% no 1. izcēluma" xfId="547" xr:uid="{5A3BCE11-5D8C-4803-B54F-61610FCBF81B}"/>
    <cellStyle name="60% no 1. izcēluma 2" xfId="548" xr:uid="{C83056BA-028D-4FAD-BE6B-A54570DDC2A7}"/>
    <cellStyle name="60% no 2. izcēluma" xfId="549" xr:uid="{5CF9952C-025F-4069-B521-B8F311963B55}"/>
    <cellStyle name="60% no 2. izcēluma 2" xfId="550" xr:uid="{FBB7751F-4F2F-45F9-B560-3490F368672A}"/>
    <cellStyle name="60% no 3. izcēluma" xfId="551" xr:uid="{CBE37B37-FDDC-48D5-BCF6-9316B0DC4CCC}"/>
    <cellStyle name="60% no 3. izcēluma 2" xfId="552" xr:uid="{D12BDF75-0AE9-4287-AF08-B9272A26A53D}"/>
    <cellStyle name="60% no 4. izcēluma" xfId="553" xr:uid="{10E1ED19-EF75-4B90-9B88-1131E592A313}"/>
    <cellStyle name="60% no 4. izcēluma 2" xfId="554" xr:uid="{E3B45FAA-A647-49B6-B6F4-A3167DAA4ABE}"/>
    <cellStyle name="60% no 5. izcēluma" xfId="555" xr:uid="{7EC36F99-1193-4D2B-A77B-E64DE1EAFB7C}"/>
    <cellStyle name="60% no 5. izcēluma 2" xfId="556" xr:uid="{4314F3EC-201C-4A75-A83E-B800DA27082D}"/>
    <cellStyle name="60% no 6. izcēluma" xfId="557" xr:uid="{112AB961-8DFB-4A7D-9643-575CD55B1EC1}"/>
    <cellStyle name="60% no 6. izcēluma 2" xfId="558" xr:uid="{D6DC24F9-F8DE-4C2F-9D87-E2B236793DE5}"/>
    <cellStyle name="Äåķåęķūé [0]_laroux" xfId="1313" xr:uid="{795999FB-A4BA-44BB-A0C6-974E08CF8DA9}"/>
    <cellStyle name="Äåķåęķūé_laroux" xfId="1314" xr:uid="{1380B717-8CAE-4328-8D00-35D0EB7E958D}"/>
    <cellStyle name="Accent1 10" xfId="559" xr:uid="{B2BD9485-55EA-48BC-98AD-1619067A9B92}"/>
    <cellStyle name="Accent1 2" xfId="560" xr:uid="{3BCC598C-E649-486F-9FDB-1F0355D9ADB6}"/>
    <cellStyle name="Accent1 2 2" xfId="561" xr:uid="{79027AEC-222F-4B91-8440-30505FE05A25}"/>
    <cellStyle name="Accent1 2 3" xfId="562" xr:uid="{0739B9A8-33FD-4AC3-A134-C122D84521A4}"/>
    <cellStyle name="Accent1 2 4" xfId="563" xr:uid="{A2D49173-EBF6-4AB5-9A4A-A7D71BDE65A4}"/>
    <cellStyle name="Accent1 2 5" xfId="564" xr:uid="{0C9DC8AA-936A-425F-9533-23B0CFF34FFB}"/>
    <cellStyle name="Accent1 2 6" xfId="565" xr:uid="{21891D91-ED0C-413A-8BF6-FD10EAA2DA50}"/>
    <cellStyle name="Accent1 3" xfId="566" xr:uid="{444FEC73-5B3B-433A-9573-CF5237F7DF5E}"/>
    <cellStyle name="Accent1 4" xfId="567" xr:uid="{177C339A-9FC3-4084-94AA-7B9DF3E128C3}"/>
    <cellStyle name="Accent1 5" xfId="568" xr:uid="{1A672004-BEF1-455D-8F8F-34F9A09565DA}"/>
    <cellStyle name="Accent1 6" xfId="569" xr:uid="{564BD899-FAAB-4B62-AA01-4408385C8D3D}"/>
    <cellStyle name="Accent1 7" xfId="570" xr:uid="{8EB89491-0424-4312-AFC8-751B8CE7CDFC}"/>
    <cellStyle name="Accent1 8" xfId="571" xr:uid="{7BCD5659-E102-4E03-8A74-12D86BB0DB86}"/>
    <cellStyle name="Accent1 9" xfId="572" xr:uid="{896ABC6C-BF9A-4BD7-A8AD-56BF5B1566DF}"/>
    <cellStyle name="Accent2 10" xfId="573" xr:uid="{DE67273A-7EBE-4D5D-BAA8-010B9F0D6D06}"/>
    <cellStyle name="Accent2 2" xfId="574" xr:uid="{C63C766A-ABD3-4C23-9676-CB873691D07E}"/>
    <cellStyle name="Accent2 2 2" xfId="575" xr:uid="{5F62DECC-7E9B-4AC2-9C3B-CF251C2A932C}"/>
    <cellStyle name="Accent2 2 3" xfId="576" xr:uid="{ED9685C2-FE7D-4408-B99B-B00692C429B0}"/>
    <cellStyle name="Accent2 2 4" xfId="577" xr:uid="{548E946B-66FA-47CD-9DB9-771AA03CA650}"/>
    <cellStyle name="Accent2 2 5" xfId="578" xr:uid="{3999CFBF-E029-445C-83B1-7B49497FDA9F}"/>
    <cellStyle name="Accent2 2 6" xfId="579" xr:uid="{4C4A61F5-0B00-446C-A88B-DA851F69F676}"/>
    <cellStyle name="Accent2 3" xfId="580" xr:uid="{DE446795-6701-4D12-ABC1-C816CA75D50D}"/>
    <cellStyle name="Accent2 4" xfId="581" xr:uid="{C19E9D28-88AF-4FC7-BE83-4BD1821E3F12}"/>
    <cellStyle name="Accent2 5" xfId="582" xr:uid="{D322582F-0DAE-4DB2-A033-6D4F4EC58373}"/>
    <cellStyle name="Accent2 6" xfId="583" xr:uid="{01664308-31CB-48BF-A1C5-E3811562DFB3}"/>
    <cellStyle name="Accent2 7" xfId="584" xr:uid="{866CAB7A-6F14-450E-B567-429F6F165621}"/>
    <cellStyle name="Accent2 8" xfId="585" xr:uid="{8F2E5794-3028-4890-8AAB-343989EFC74F}"/>
    <cellStyle name="Accent2 9" xfId="586" xr:uid="{96BDE910-B616-4043-8AEA-F4B8AFE79AAE}"/>
    <cellStyle name="Accent3 10" xfId="587" xr:uid="{32F6E017-F924-423C-A872-B9B558F756B4}"/>
    <cellStyle name="Accent3 2" xfId="588" xr:uid="{3758829C-1641-483F-A10D-2BF94A9C0455}"/>
    <cellStyle name="Accent3 2 2" xfId="589" xr:uid="{6009102C-C52E-4791-9363-58CCE6323A65}"/>
    <cellStyle name="Accent3 2 3" xfId="590" xr:uid="{68EB8778-AEB2-453D-AD85-75D0C08AE96A}"/>
    <cellStyle name="Accent3 2 4" xfId="591" xr:uid="{7602E718-3AB0-4329-82EF-0C23CF264926}"/>
    <cellStyle name="Accent3 2 5" xfId="592" xr:uid="{F65A1410-9596-4B03-A9B4-6E1318113AFB}"/>
    <cellStyle name="Accent3 3" xfId="593" xr:uid="{AC9FFA55-A1F5-49DB-B2DF-E8A6BE09FD68}"/>
    <cellStyle name="Accent3 4" xfId="594" xr:uid="{DF55A37E-8DD4-4820-A4BA-7D7CFE3D742A}"/>
    <cellStyle name="Accent3 5" xfId="595" xr:uid="{BC0CEEF3-104C-4B59-94C5-B384429609A4}"/>
    <cellStyle name="Accent3 6" xfId="596" xr:uid="{E66C89C2-C88A-474C-BF0A-2FC461F515BE}"/>
    <cellStyle name="Accent3 7" xfId="597" xr:uid="{71FE40F0-242D-42D9-87D2-7016D0D0FDB4}"/>
    <cellStyle name="Accent3 8" xfId="598" xr:uid="{F93C4307-76A3-40A7-8DD3-CF62C97EBFE8}"/>
    <cellStyle name="Accent3 9" xfId="599" xr:uid="{DCFC4528-0866-4155-ABD7-3D27361E6F0C}"/>
    <cellStyle name="Accent4 10" xfId="600" xr:uid="{CD026985-3907-4785-A853-5C8174B6A5D7}"/>
    <cellStyle name="Accent4 2" xfId="601" xr:uid="{0A10173F-BF8A-4F38-9652-04581C93229A}"/>
    <cellStyle name="Accent4 2 2" xfId="602" xr:uid="{5422F6CC-6922-4ABF-AC66-BE91685E2D1F}"/>
    <cellStyle name="Accent4 2 3" xfId="603" xr:uid="{A1CB4E6F-7C26-42CE-A81E-6276E2342B88}"/>
    <cellStyle name="Accent4 2 4" xfId="604" xr:uid="{FF193C41-416F-4F06-8E18-BC9299FD6BDD}"/>
    <cellStyle name="Accent4 2 5" xfId="605" xr:uid="{E1009B46-22F3-4CCF-8683-F97D3B60F925}"/>
    <cellStyle name="Accent4 3" xfId="606" xr:uid="{19038547-1A57-444A-982D-196CEC0BDD68}"/>
    <cellStyle name="Accent4 4" xfId="607" xr:uid="{07EEEBA0-E55C-4875-84E1-F4DB3DF08004}"/>
    <cellStyle name="Accent4 5" xfId="608" xr:uid="{591A88AE-C253-472E-B79E-2DA358B923AC}"/>
    <cellStyle name="Accent4 6" xfId="609" xr:uid="{B93372CD-F2F4-40EB-8181-5919D63309B4}"/>
    <cellStyle name="Accent4 7" xfId="610" xr:uid="{E70AA76F-4652-4255-BBF6-D7E93F4B9DFE}"/>
    <cellStyle name="Accent4 8" xfId="611" xr:uid="{B73F708C-F5C2-4D62-A6B2-FCE839EDBFB4}"/>
    <cellStyle name="Accent4 9" xfId="612" xr:uid="{376DC793-C870-420F-961C-398F7A3E0BFE}"/>
    <cellStyle name="Accent5 10" xfId="613" xr:uid="{02109E48-AE52-42C6-8398-C33CA1A294D0}"/>
    <cellStyle name="Accent5 2" xfId="614" xr:uid="{9D11ECDF-C194-411A-89A6-F34C0185901F}"/>
    <cellStyle name="Accent5 2 2" xfId="615" xr:uid="{73D44148-384A-489D-8826-2B9095D9F325}"/>
    <cellStyle name="Accent5 2 3" xfId="616" xr:uid="{EF9FB6D7-DAB0-47CA-A1B2-4988C39A04D1}"/>
    <cellStyle name="Accent5 2 4" xfId="617" xr:uid="{B18CDF2A-3397-4569-8592-76BDB7E94C19}"/>
    <cellStyle name="Accent5 2 5" xfId="618" xr:uid="{DE0B744D-DDF6-4F31-B534-0FAE797FB909}"/>
    <cellStyle name="Accent5 3" xfId="619" xr:uid="{94A23D18-BA68-4DC9-BD02-E4C5A24E3EE9}"/>
    <cellStyle name="Accent5 4" xfId="620" xr:uid="{B7CE9F03-0AFF-4B77-A735-78BE70F72674}"/>
    <cellStyle name="Accent5 5" xfId="621" xr:uid="{4F704D3A-C26E-4329-8274-91E4D93F4BCC}"/>
    <cellStyle name="Accent5 6" xfId="622" xr:uid="{F463597A-DA51-409A-B4E6-2838A5EBF25D}"/>
    <cellStyle name="Accent5 7" xfId="623" xr:uid="{A5656AEE-2BD5-4A26-A789-C8AB40039431}"/>
    <cellStyle name="Accent5 8" xfId="624" xr:uid="{D525FBDF-247A-4BFE-B111-A1935A4A3A80}"/>
    <cellStyle name="Accent5 9" xfId="625" xr:uid="{9F6D0862-5DD1-45EC-8712-56AE2D99D386}"/>
    <cellStyle name="Accent6 10" xfId="626" xr:uid="{7FF830E7-7E62-4CEC-A669-F04EDFC84969}"/>
    <cellStyle name="Accent6 2" xfId="627" xr:uid="{1213A578-440A-45BC-A17B-D24628F953ED}"/>
    <cellStyle name="Accent6 2 2" xfId="628" xr:uid="{89B5F8A5-7EC7-4EF5-B9E6-E03FAF30B6C6}"/>
    <cellStyle name="Accent6 2 3" xfId="629" xr:uid="{44C51E10-B3D0-4C9E-B587-D97CBE932C6A}"/>
    <cellStyle name="Accent6 2 4" xfId="630" xr:uid="{BF416B41-FD62-4B0C-8A17-F8633E60F0D2}"/>
    <cellStyle name="Accent6 2 5" xfId="631" xr:uid="{CAB76DD6-59D9-4DA0-8B2A-A25D9F7AACFE}"/>
    <cellStyle name="Accent6 3" xfId="632" xr:uid="{7612F69F-4DCE-4A21-87A0-0E8450C58BD4}"/>
    <cellStyle name="Accent6 4" xfId="633" xr:uid="{873DCF07-5BF7-4A1F-9DFC-06B1606AE055}"/>
    <cellStyle name="Accent6 5" xfId="634" xr:uid="{A0765E5D-FF0F-413D-B81F-66888DFB496F}"/>
    <cellStyle name="Accent6 6" xfId="635" xr:uid="{D91BAB04-B098-47CB-97F3-30BE2F389339}"/>
    <cellStyle name="Accent6 7" xfId="636" xr:uid="{4CC978B5-4A92-43E7-8D23-3BE159CB4189}"/>
    <cellStyle name="Accent6 8" xfId="637" xr:uid="{53AB5D20-61E0-460F-8A4F-298637540A18}"/>
    <cellStyle name="Accent6 9" xfId="638" xr:uid="{E4375B60-7B73-4FB3-84FA-416101E93C61}"/>
    <cellStyle name="Aprēķināšana 2" xfId="640" xr:uid="{2DE83199-D861-43CA-AFC1-616145D3EB60}"/>
    <cellStyle name="Aprēķināšana 3" xfId="641" xr:uid="{2AB5458F-AA41-429C-98DB-72B319B445BA}"/>
    <cellStyle name="Aprēķināšana 4" xfId="639" xr:uid="{ADD5F6B5-342C-41C2-90D2-EBBE454D9866}"/>
    <cellStyle name="Arvutus" xfId="642" xr:uid="{3C879F8E-B848-43F1-B267-83D13CFCEE03}"/>
    <cellStyle name="Atdalītāji_862_Elizabetes_21A_rekonstrukcija" xfId="643" xr:uid="{4C54E037-AB2D-443E-BBDA-138BFC9D00EE}"/>
    <cellStyle name="Bad 10" xfId="644" xr:uid="{13305990-4277-4669-86B0-8B5BF8492FBE}"/>
    <cellStyle name="Bad 2" xfId="12" xr:uid="{00000000-0005-0000-0000-000000000000}"/>
    <cellStyle name="Bad 2 2" xfId="645" xr:uid="{8EB060EF-BC2E-4A32-BBDF-9E7FDCE4B737}"/>
    <cellStyle name="Bad 2 3" xfId="646" xr:uid="{8DA45232-7FF0-4428-B50D-8E46FC0EC9F7}"/>
    <cellStyle name="Bad 2 4" xfId="647" xr:uid="{10FF7FAA-5B27-4F6B-8952-BB3397B245B2}"/>
    <cellStyle name="Bad 2 5" xfId="648" xr:uid="{CF44B60A-0E74-429E-85BE-C2559ECC682A}"/>
    <cellStyle name="Bad 3" xfId="649" xr:uid="{843616A4-54C4-438F-98CB-44DE9B9578E9}"/>
    <cellStyle name="Bad 4" xfId="650" xr:uid="{50B79B72-DF9F-4908-AAFF-793C2B9B3F38}"/>
    <cellStyle name="Bad 5" xfId="651" xr:uid="{0FEBF1F1-C02C-4E42-9754-A07C481F08AC}"/>
    <cellStyle name="Bad 6" xfId="652" xr:uid="{C2CABAFA-8E8C-4887-9B78-8CFC298C4D44}"/>
    <cellStyle name="Bad 7" xfId="653" xr:uid="{55B2B0AF-DE71-447F-9A7C-813B859710E0}"/>
    <cellStyle name="Bad 8" xfId="654" xr:uid="{4D5EB907-9AC6-4D9D-A34C-4746BC2829AB}"/>
    <cellStyle name="Bad 9" xfId="655" xr:uid="{6A1A595C-75E7-4121-B569-8EC45F8FAB36}"/>
    <cellStyle name="Brīdinājuma teksts 2" xfId="657" xr:uid="{DBC96566-0BB5-474D-BE09-DCEDB4C756C3}"/>
    <cellStyle name="Brīdinājuma teksts 3" xfId="658" xr:uid="{B9B2AC44-F4DE-452C-BD96-1AB13923F582}"/>
    <cellStyle name="Brīdinājuma teksts 4" xfId="656" xr:uid="{DB4094BD-4E7B-4223-A29B-3F246ADB6797}"/>
    <cellStyle name="Calculation" xfId="659" xr:uid="{35362377-A83D-47A3-ACF1-9D5332559CF0}"/>
    <cellStyle name="Calculation 10" xfId="660" xr:uid="{2ABC5168-E235-4982-91D6-A52276B5B383}"/>
    <cellStyle name="Calculation 11" xfId="661" xr:uid="{76A0F782-79D1-4B9C-987E-30A9E9FEFD31}"/>
    <cellStyle name="Calculation 12" xfId="662" xr:uid="{85F34FCC-7AC8-4F5A-B16E-75A683207299}"/>
    <cellStyle name="Calculation 13" xfId="663" xr:uid="{F9B382DC-8D81-4A22-9D4B-74223EFB2DE1}"/>
    <cellStyle name="Calculation 14" xfId="664" xr:uid="{E8C8B2FF-28F3-4B2F-A306-D6779699F538}"/>
    <cellStyle name="Calculation 15" xfId="665" xr:uid="{A89E4FBA-C74C-469B-87E1-82DE15B37E65}"/>
    <cellStyle name="Calculation 16" xfId="666" xr:uid="{AF5B0443-EEFE-44C4-8026-5099268347B4}"/>
    <cellStyle name="Calculation 17" xfId="667" xr:uid="{61DE2FF9-AB03-45A0-A5FF-D163868F3148}"/>
    <cellStyle name="Calculation 18" xfId="668" xr:uid="{A7E54045-8000-4D42-8AA5-C69C22FDD1DC}"/>
    <cellStyle name="Calculation 19" xfId="669" xr:uid="{630D3CC9-3E1D-41D9-BC22-B23868CA4343}"/>
    <cellStyle name="Calculation 2" xfId="670" xr:uid="{167E7DBA-0E01-4C7C-A73C-D8B3E215C2DC}"/>
    <cellStyle name="Calculation 2 2" xfId="671" xr:uid="{8F582262-9067-45BD-BE71-B085994E1645}"/>
    <cellStyle name="Calculation 2 3" xfId="672" xr:uid="{F56ECD69-EB25-4F7C-A293-10F4C0D83039}"/>
    <cellStyle name="Calculation 2 4" xfId="673" xr:uid="{47D2F0D9-1A44-4DAF-A89C-ED1EBAE2D9B3}"/>
    <cellStyle name="Calculation 2 5" xfId="674" xr:uid="{A1446B17-11C4-4AC2-AE58-EB9C058D4991}"/>
    <cellStyle name="Calculation 20" xfId="675" xr:uid="{002EB2B9-2670-4E67-A2A9-A573F75ABC24}"/>
    <cellStyle name="Calculation 21" xfId="676" xr:uid="{6D582BC2-3D5B-4D52-A120-63BD35713992}"/>
    <cellStyle name="Calculation 22" xfId="677" xr:uid="{580BB8A3-5014-4203-BEC8-7281C07239EC}"/>
    <cellStyle name="Calculation 23" xfId="678" xr:uid="{2153ED6C-AF0C-4A4B-86F5-1D24A066636A}"/>
    <cellStyle name="Calculation 24" xfId="679" xr:uid="{40A4C7A5-EDD4-44BB-BF6B-DFDA2E0D83E9}"/>
    <cellStyle name="Calculation 25" xfId="680" xr:uid="{788B8767-F647-4A50-9AB4-D30F48C4194F}"/>
    <cellStyle name="Calculation 3" xfId="681" xr:uid="{0C3B2695-99A8-40F7-9FDF-13C5D45315A3}"/>
    <cellStyle name="Calculation 3 2" xfId="682" xr:uid="{900CDFA5-EAD3-4E3E-9120-325502D906BC}"/>
    <cellStyle name="Calculation 3 3" xfId="683" xr:uid="{5522D782-7497-4731-AE5B-561E85A046AC}"/>
    <cellStyle name="Calculation 4" xfId="684" xr:uid="{F4424D57-BF7B-40A3-BA81-42363A955146}"/>
    <cellStyle name="Calculation 4 2" xfId="685" xr:uid="{8A253A56-3DCC-43DE-AD45-B4D9C447CC4E}"/>
    <cellStyle name="Calculation 4 3" xfId="686" xr:uid="{E8C78F1A-D086-4CE5-9988-DFD1780CCBF0}"/>
    <cellStyle name="Calculation 5" xfId="687" xr:uid="{526124B6-D611-460C-BA2C-C28EF0E0E09D}"/>
    <cellStyle name="Calculation 5 2" xfId="688" xr:uid="{891D3D40-9864-49C9-8CC4-3552E974663C}"/>
    <cellStyle name="Calculation 5 3" xfId="689" xr:uid="{BE2EA5DA-2EA8-4799-B633-C319522A6FC8}"/>
    <cellStyle name="Calculation 6" xfId="690" xr:uid="{9DA65B10-40D1-49BA-9F88-78DE08F84767}"/>
    <cellStyle name="Calculation 6 2" xfId="691" xr:uid="{530F301B-E99C-4256-83B8-1992CE959931}"/>
    <cellStyle name="Calculation 6 3" xfId="692" xr:uid="{B20351BB-8CB9-49EC-9C39-D43521156279}"/>
    <cellStyle name="Calculation 7" xfId="693" xr:uid="{8B47A62B-B140-4B54-A172-90971C17123D}"/>
    <cellStyle name="Calculation 7 2" xfId="694" xr:uid="{5623C9ED-8852-40D2-BFD1-5136E0F035E9}"/>
    <cellStyle name="Calculation 8" xfId="695" xr:uid="{C3D92290-2703-4DAC-9266-0F7BB6839637}"/>
    <cellStyle name="Calculation 9" xfId="696" xr:uid="{124BADA4-F048-4D58-8682-F42775ACE4B3}"/>
    <cellStyle name="Check Cell 10" xfId="697" xr:uid="{B8C9FD45-110D-450F-9D18-9B4A84485DC3}"/>
    <cellStyle name="Check Cell 2" xfId="698" xr:uid="{CB543957-8C18-4DC4-96F3-1B0F32FA841D}"/>
    <cellStyle name="Check Cell 2 2" xfId="699" xr:uid="{550F013C-BA96-4045-8A52-CFB6240FC52E}"/>
    <cellStyle name="Check Cell 2 3" xfId="700" xr:uid="{CCBAC33F-9D32-4E08-A46C-33790C66EC80}"/>
    <cellStyle name="Check Cell 2 4" xfId="701" xr:uid="{06C8A027-9F69-4978-8E73-B18A305CF97A}"/>
    <cellStyle name="Check Cell 2 5" xfId="702" xr:uid="{F41224ED-6914-4B8B-AE91-741DCF9FCEEC}"/>
    <cellStyle name="Check Cell 3" xfId="703" xr:uid="{C44D8367-18CA-47A2-A1F7-D4F2EE2D124B}"/>
    <cellStyle name="Check Cell 4" xfId="704" xr:uid="{849EFD65-81C9-4778-B75C-E864D1BB3B41}"/>
    <cellStyle name="Check Cell 5" xfId="705" xr:uid="{6577D902-7B43-421E-B697-2A494BDE58A9}"/>
    <cellStyle name="Check Cell 6" xfId="706" xr:uid="{7E7B2485-D35C-4410-8539-BCDCC244735E}"/>
    <cellStyle name="Check Cell 7" xfId="707" xr:uid="{CE76B8E8-94FB-412F-9C99-3D75DCDFC813}"/>
    <cellStyle name="Check Cell 8" xfId="708" xr:uid="{2413FBD5-8C32-40BD-8A56-7A21EACD3F9D}"/>
    <cellStyle name="Check Cell 9" xfId="709" xr:uid="{EBAFBAE5-F9D3-4403-B5C8-3FA3D9DEEBE8}"/>
    <cellStyle name="Comma 10" xfId="710" xr:uid="{33D97CAF-6D8C-452D-9081-96F3C40068C0}"/>
    <cellStyle name="Comma 10 2" xfId="711" xr:uid="{29915465-58E0-48E7-8144-57E421F38252}"/>
    <cellStyle name="Comma 10 3" xfId="1315" xr:uid="{EC8FB7CE-D9C7-43B0-9EF5-57A902D46FBF}"/>
    <cellStyle name="Comma 11" xfId="712" xr:uid="{725627A3-0FC3-4DAF-B29A-A89C1A54DF34}"/>
    <cellStyle name="Comma 11 2" xfId="713" xr:uid="{5891934B-9B68-4419-B035-992F54042F43}"/>
    <cellStyle name="Comma 12" xfId="714" xr:uid="{B12E346D-812E-43F2-AB52-5EE2D9EB2100}"/>
    <cellStyle name="Comma 12 2" xfId="715" xr:uid="{1C8B3528-D548-4594-B6D5-C62B7511D532}"/>
    <cellStyle name="Comma 13" xfId="716" xr:uid="{DAAF0A67-73E5-45CD-B913-2E459DF6AF05}"/>
    <cellStyle name="Comma 13 2" xfId="717" xr:uid="{BE55A59F-BA4C-4CE1-8BBD-23AEF17E0E68}"/>
    <cellStyle name="Comma 14" xfId="718" xr:uid="{87337278-675D-41DF-BBDC-35A611C2B471}"/>
    <cellStyle name="Comma 14 2" xfId="719" xr:uid="{A52F4DAF-5D40-41C2-99A0-072E7D8EFD31}"/>
    <cellStyle name="Comma 15" xfId="720" xr:uid="{5D7D1B88-8932-4D1A-B661-9FB1926C1DF5}"/>
    <cellStyle name="Comma 15 2" xfId="721" xr:uid="{CF941AA0-D3BF-420A-B7EC-56F4AD01A0D0}"/>
    <cellStyle name="Comma 16" xfId="722" xr:uid="{D24CCFB8-1AF5-4AFF-8E5B-627C20A9F56B}"/>
    <cellStyle name="Comma 16 2" xfId="723" xr:uid="{D0CE810F-6EE8-434D-90A6-242D502709DC}"/>
    <cellStyle name="Comma 17" xfId="724" xr:uid="{233AB754-CCD4-4643-90F8-4E7C0A23D62E}"/>
    <cellStyle name="Comma 17 2" xfId="725" xr:uid="{1BDE6D61-2D63-4346-9026-6B4642C898D1}"/>
    <cellStyle name="Comma 18" xfId="726" xr:uid="{A6655A59-2A9F-4145-992D-287C3A6781BA}"/>
    <cellStyle name="Comma 18 2" xfId="727" xr:uid="{F362BD19-5E2F-497A-8583-CC6D2C454368}"/>
    <cellStyle name="Comma 19" xfId="728" xr:uid="{B1A98773-FD50-4E0F-B210-E0D40C68057B}"/>
    <cellStyle name="Comma 19 2" xfId="729" xr:uid="{5E1351FE-D091-4494-91B9-2811A2CF1C4A}"/>
    <cellStyle name="Comma 2" xfId="14" xr:uid="{00000000-0005-0000-0000-000001000000}"/>
    <cellStyle name="Comma 2 2" xfId="15" xr:uid="{00000000-0005-0000-0000-000002000000}"/>
    <cellStyle name="Comma 2 2 2" xfId="732" xr:uid="{07A554F9-57CC-4DFA-969C-BB77C9030F40}"/>
    <cellStyle name="Comma 2 2 2 2" xfId="733" xr:uid="{516CEA84-061C-4B9F-922A-C43424314F2A}"/>
    <cellStyle name="Comma 2 2 3" xfId="734" xr:uid="{D0A81B40-BDCB-44D6-BEB8-64B34F789F50}"/>
    <cellStyle name="Comma 2 2 4" xfId="731" xr:uid="{11FEB03C-FB05-4706-B8C8-A10F600EE65A}"/>
    <cellStyle name="Comma 2 3" xfId="735" xr:uid="{C6B8CB42-1E14-48DE-9896-42D525CC3E07}"/>
    <cellStyle name="Comma 2 3 2" xfId="736" xr:uid="{0897A0D9-CD46-44B1-B33F-321467CEB90D}"/>
    <cellStyle name="Comma 2 3 3" xfId="737" xr:uid="{F9AA31C7-7691-45EB-8937-7584B167C343}"/>
    <cellStyle name="Comma 2 4" xfId="738" xr:uid="{E23F1BB1-9630-429A-B93D-BF7801E1F924}"/>
    <cellStyle name="Comma 2 5" xfId="739" xr:uid="{ACE1B725-D120-4B65-82E9-3F43374C9D7A}"/>
    <cellStyle name="Comma 2 5 2" xfId="740" xr:uid="{713840E4-0174-46D3-9732-B344B8A4C670}"/>
    <cellStyle name="Comma 2 6" xfId="741" xr:uid="{010FEA0F-B749-4C01-AA2E-8A1C5CA3842A}"/>
    <cellStyle name="Comma 2 7" xfId="742" xr:uid="{D2014254-F2A5-4188-A9F8-1F14F0FAE331}"/>
    <cellStyle name="Comma 2 8" xfId="730" xr:uid="{BF077D62-878F-468E-8A53-F6629241640E}"/>
    <cellStyle name="Comma 2 9" xfId="1316" xr:uid="{4F68E748-77E3-4622-BDDF-D5FE2D39BD05}"/>
    <cellStyle name="Comma 2_BA" xfId="743" xr:uid="{3ED8176C-C776-46F6-9DA1-891CA5670AB6}"/>
    <cellStyle name="Comma 20" xfId="744" xr:uid="{84260FDC-0E89-438D-9732-BCFE263BA2E4}"/>
    <cellStyle name="Comma 20 2" xfId="745" xr:uid="{14276DBE-D4E6-4D7E-8BFE-885A87285563}"/>
    <cellStyle name="Comma 21" xfId="746" xr:uid="{CEA2A369-140D-4E35-BD01-41CDBB88A96E}"/>
    <cellStyle name="Comma 21 2" xfId="747" xr:uid="{531500BF-4ACD-4107-9AF3-C485F0337EA0}"/>
    <cellStyle name="Comma 22" xfId="748" xr:uid="{4C093D50-C323-4735-9B32-D6A0CD449303}"/>
    <cellStyle name="Comma 22 2" xfId="749" xr:uid="{FC99F503-F301-4EF1-BE85-8107A6FFCF91}"/>
    <cellStyle name="Comma 23" xfId="750" xr:uid="{ADF22906-888E-49CF-8477-1A3D8E53D901}"/>
    <cellStyle name="Comma 24" xfId="751" xr:uid="{97ED34C2-52D6-4F5F-BD90-9F6FA1AD9405}"/>
    <cellStyle name="Comma 25" xfId="752" xr:uid="{6727143A-D593-4403-8C94-0A5F450FD572}"/>
    <cellStyle name="Comma 26" xfId="753" xr:uid="{4FC639BF-DE86-4476-97A5-488F2871937E}"/>
    <cellStyle name="Comma 27" xfId="754" xr:uid="{C88FF3FB-9C16-4AD2-ADFE-DC991F5055B2}"/>
    <cellStyle name="Comma 28" xfId="755" xr:uid="{0A9D2C34-856D-4018-A66A-883041C6B1E7}"/>
    <cellStyle name="Comma 29" xfId="756" xr:uid="{0E3325DB-413E-4689-ABA6-17C98D4F5506}"/>
    <cellStyle name="Comma 3" xfId="16" xr:uid="{00000000-0005-0000-0000-000003000000}"/>
    <cellStyle name="Comma 3 2" xfId="758" xr:uid="{446C9100-89D7-442A-8B79-EBBE110F6DE7}"/>
    <cellStyle name="Comma 3 2 2" xfId="759" xr:uid="{2243290F-0A72-4F33-A9CA-D87BA50BABDD}"/>
    <cellStyle name="Comma 3 3" xfId="760" xr:uid="{F9AC795D-D6AE-4A42-A1C0-FCA5D3D71BE4}"/>
    <cellStyle name="Comma 3 3 2" xfId="761" xr:uid="{EC7CE092-A3D0-4950-9419-7190DB7F1B69}"/>
    <cellStyle name="Comma 3 3 3" xfId="762" xr:uid="{94634EFC-3756-447B-A572-9A2D3C811A0B}"/>
    <cellStyle name="Comma 3 4" xfId="763" xr:uid="{33E40049-A1E9-4FCE-AB5D-08EDDB8FA4C1}"/>
    <cellStyle name="Comma 3 5" xfId="764" xr:uid="{719FC042-ACA6-4FB5-95ED-18E2D5FC0B4B}"/>
    <cellStyle name="Comma 3 6" xfId="757" xr:uid="{1222FC1D-D424-408E-B36A-8B024174E21F}"/>
    <cellStyle name="Comma 3 7" xfId="1317" xr:uid="{CDDB3C0D-2042-4348-AFD8-18489AC33F12}"/>
    <cellStyle name="Comma 30" xfId="765" xr:uid="{6A189048-32FD-46AE-8637-3B92EA82C5A6}"/>
    <cellStyle name="Comma 31" xfId="766" xr:uid="{9E20A8D0-2480-4FB7-812B-D36E582570E6}"/>
    <cellStyle name="Comma 32" xfId="767" xr:uid="{A31AD391-7A32-49E6-962D-A029BBB4E2D5}"/>
    <cellStyle name="Comma 33" xfId="768" xr:uid="{3816DE12-F2EA-4A26-A4FF-AB4DCC70C7D6}"/>
    <cellStyle name="Comma 34" xfId="769" xr:uid="{1EAA3515-1A52-437C-9CB2-705AE4806EEB}"/>
    <cellStyle name="Comma 35" xfId="770" xr:uid="{708A76A5-7597-4359-9E64-CF085121C588}"/>
    <cellStyle name="Comma 36" xfId="771" xr:uid="{00E7EABC-DCD5-4645-9E16-9D69CA28A184}"/>
    <cellStyle name="Comma 37" xfId="772" xr:uid="{A5A15B15-1C12-44D5-BD10-27F6543147D1}"/>
    <cellStyle name="Comma 38" xfId="773" xr:uid="{4EEFC5F6-9B6B-4E88-B224-7F90BC3A908B}"/>
    <cellStyle name="Comma 39" xfId="774" xr:uid="{12FCCEED-4D6C-4E3B-96FF-49FD6E68F9CE}"/>
    <cellStyle name="Comma 4" xfId="17" xr:uid="{00000000-0005-0000-0000-000004000000}"/>
    <cellStyle name="Comma 4 2" xfId="776" xr:uid="{927DC230-A0A1-4D56-AECD-BC6D35DFBDEE}"/>
    <cellStyle name="Comma 4 3" xfId="777" xr:uid="{61487E08-B843-4EA0-8435-9372DD8E7C23}"/>
    <cellStyle name="Comma 4 4" xfId="778" xr:uid="{22FE2254-9355-4F0D-88D6-78E59C496D00}"/>
    <cellStyle name="Comma 4 4 2" xfId="779" xr:uid="{82ACD909-189D-4E02-BF45-6AFF2675B5CA}"/>
    <cellStyle name="Comma 4 5" xfId="780" xr:uid="{E1AEBCFE-3755-4E9F-96F8-124B2CE83729}"/>
    <cellStyle name="Comma 4 6" xfId="781" xr:uid="{944B1DF7-2243-4DA7-B147-069CA2650544}"/>
    <cellStyle name="Comma 4 7" xfId="775" xr:uid="{1EB3BD16-B40B-4026-B40D-0B3DEB2FE709}"/>
    <cellStyle name="Comma 4 8" xfId="1309" xr:uid="{21C6B16A-D14A-4B27-A089-70DBAAF6F338}"/>
    <cellStyle name="Comma 4 9" xfId="1318" xr:uid="{727469DA-C682-4624-BFC8-40C1800278D0}"/>
    <cellStyle name="Comma 40" xfId="782" xr:uid="{8A83EA20-0E0A-4DB0-8B83-8C12388C8D16}"/>
    <cellStyle name="Comma 41" xfId="783" xr:uid="{D0A6935D-595B-4320-B6C7-E4EE172DF730}"/>
    <cellStyle name="Comma 42" xfId="784" xr:uid="{3C50CAFA-8958-4963-8963-0FEA5760AD54}"/>
    <cellStyle name="Comma 43" xfId="785" xr:uid="{C9BCAAE6-A65E-4260-B188-37AD577BBB84}"/>
    <cellStyle name="Comma 44" xfId="786" xr:uid="{4C08ECF4-536B-4627-8916-BADC98003012}"/>
    <cellStyle name="Comma 45" xfId="787" xr:uid="{273FBF1D-85CB-44EC-8503-0A4CEC33D50E}"/>
    <cellStyle name="Comma 46" xfId="788" xr:uid="{72770F44-521E-4FE4-A718-8BC936E81EC1}"/>
    <cellStyle name="Comma 47" xfId="789" xr:uid="{242FAC67-A226-448E-AC4B-1A49D8DE681B}"/>
    <cellStyle name="Comma 48" xfId="790" xr:uid="{77556653-3A6F-469C-B54D-170B7A04FC99}"/>
    <cellStyle name="Comma 5" xfId="18" xr:uid="{00000000-0005-0000-0000-000005000000}"/>
    <cellStyle name="Comma 5 2" xfId="792" xr:uid="{45D297C1-92C7-4927-844A-96F82C8732CD}"/>
    <cellStyle name="Comma 5 3" xfId="793" xr:uid="{091717D4-6670-4ABB-9982-055F134FB6E5}"/>
    <cellStyle name="Comma 5 4" xfId="794" xr:uid="{05DAA13C-C0E4-4B4E-9457-9B36831D48BA}"/>
    <cellStyle name="Comma 5 4 2" xfId="795" xr:uid="{9892F1B8-4B1D-4702-A8F1-EB9761272782}"/>
    <cellStyle name="Comma 5 5" xfId="796" xr:uid="{E137D05D-4FA9-4521-812F-5FF9BFD0EF35}"/>
    <cellStyle name="Comma 5 6" xfId="791" xr:uid="{112E96CC-6962-493A-BDDB-DEC353025A64}"/>
    <cellStyle name="Comma 5 7" xfId="1310" xr:uid="{872EEF0E-ED4A-4420-BD47-3F78E76B4320}"/>
    <cellStyle name="Comma 5 8" xfId="1319" xr:uid="{61E7B831-6F47-4691-AE85-3D1318FBCF30}"/>
    <cellStyle name="Comma 6" xfId="13" xr:uid="{00000000-0005-0000-0000-000006000000}"/>
    <cellStyle name="Comma 6 2" xfId="798" xr:uid="{D405B03C-B613-401F-BD2C-A4C1888AF186}"/>
    <cellStyle name="Comma 6 3" xfId="799" xr:uid="{DF263B79-7090-49EB-9CCF-18A81A257181}"/>
    <cellStyle name="Comma 6 4" xfId="800" xr:uid="{D4395BD9-506A-4074-BDB0-4AAA1153A640}"/>
    <cellStyle name="Comma 6 4 2" xfId="801" xr:uid="{29BC6B7A-D82F-47C8-9A9B-6EF2BE6C3BB9}"/>
    <cellStyle name="Comma 6 5" xfId="802" xr:uid="{DC1E1E57-DBAD-4A7F-AA1E-8A4FD96D2BEB}"/>
    <cellStyle name="Comma 6 6" xfId="797" xr:uid="{69706FAD-671F-4F6D-B959-A7D0724243F9}"/>
    <cellStyle name="Comma 6 7" xfId="1308" xr:uid="{2E705D52-FE61-4D1A-B759-B1BFD9071C5A}"/>
    <cellStyle name="Comma 6 8" xfId="1320" xr:uid="{0440C93F-556B-4B2A-A19F-F1726084AD19}"/>
    <cellStyle name="Comma 7" xfId="803" xr:uid="{6106A98A-0F79-43DA-AEE0-032EBB30C0DA}"/>
    <cellStyle name="Comma 7 2" xfId="804" xr:uid="{DE122454-A001-44AC-9C11-D74E7523E163}"/>
    <cellStyle name="Comma 7 3" xfId="805" xr:uid="{07A86A1D-62FF-42F9-B4F7-5EA9B6DEC362}"/>
    <cellStyle name="Comma 7 4" xfId="806" xr:uid="{D3556D3C-105B-44F2-B54F-5662A3BF1501}"/>
    <cellStyle name="Comma 7 4 2" xfId="807" xr:uid="{996571A8-F2AF-4F5D-8462-D87256BC128B}"/>
    <cellStyle name="Comma 7 5" xfId="808" xr:uid="{FBDFA476-3A76-4915-9BCE-4EBA495AE014}"/>
    <cellStyle name="Comma 7 6" xfId="1321" xr:uid="{CDE751F9-F720-4D15-8FF2-33AC37A0FEE9}"/>
    <cellStyle name="Comma 8" xfId="809" xr:uid="{4F5EBCDE-97BD-4B3B-9815-2FA9393A36B3}"/>
    <cellStyle name="Comma 8 2" xfId="810" xr:uid="{B247A7E7-FE49-4F59-A180-3663081ED69E}"/>
    <cellStyle name="Comma 8 3" xfId="811" xr:uid="{63CDBDAD-A3CC-4C6E-8B01-AA7B095A6024}"/>
    <cellStyle name="Comma 8 4" xfId="812" xr:uid="{013B7994-F37B-4BED-99A9-8B6227238051}"/>
    <cellStyle name="Comma 8 4 2" xfId="813" xr:uid="{49B4D343-FDC9-4F8F-9849-24C6D11CB019}"/>
    <cellStyle name="Comma 8 5" xfId="814" xr:uid="{66AB135B-669D-4341-8349-E7D62443E41A}"/>
    <cellStyle name="Comma 8 6" xfId="1322" xr:uid="{30AF7B05-961A-46B4-9BBE-3EB17E5FC612}"/>
    <cellStyle name="Comma 9" xfId="815" xr:uid="{DC29162A-EB0B-44E8-8B98-D15D36DB846F}"/>
    <cellStyle name="Comma 9 2" xfId="816" xr:uid="{BB6A2141-BBCA-4E99-943A-21A50314229E}"/>
    <cellStyle name="Comma 9 2 2" xfId="1324" xr:uid="{8B7AFD91-E9FA-4F31-8BF2-03F86836C136}"/>
    <cellStyle name="Comma 9 3" xfId="1323" xr:uid="{7B4EEE8F-D3D9-4D65-8FC9-75D56D351DB0}"/>
    <cellStyle name="Currency 2" xfId="19" xr:uid="{00000000-0005-0000-0000-000007000000}"/>
    <cellStyle name="Currency 2 2" xfId="1325" xr:uid="{9AD153A1-F21C-4C18-9B3C-A9CA329E958E}"/>
    <cellStyle name="Currency 3" xfId="20" xr:uid="{00000000-0005-0000-0000-000008000000}"/>
    <cellStyle name="Date" xfId="1326" xr:uid="{6F475B9F-65FE-4073-AB9B-D4653847A81C}"/>
    <cellStyle name="Dezimal [0]_Compiling Utility Macros" xfId="1327" xr:uid="{B0ECF7D0-F0E4-4CDE-81DA-66EE0AF30FAC}"/>
    <cellStyle name="Dezimal_Compiling Utility Macros" xfId="1328" xr:uid="{8960D828-B21B-4443-8792-621820986224}"/>
    <cellStyle name="Divider" xfId="1329" xr:uid="{42D2A4B9-69CF-47F2-844C-3FF909DFEB42}"/>
    <cellStyle name="Excel Built-in Normal" xfId="21" xr:uid="{00000000-0005-0000-0000-000009000000}"/>
    <cellStyle name="Excel Built-in Normal 2" xfId="818" xr:uid="{235212F2-B180-4294-9A1A-554B96C9D939}"/>
    <cellStyle name="Excel Built-in Normal 2 2" xfId="819" xr:uid="{9CF6E09E-D343-49C0-A305-1084BA0B9CF2}"/>
    <cellStyle name="Excel Built-in Normal 2 3" xfId="820" xr:uid="{C22E98A5-A1C0-480F-8F9C-D63A40DC1723}"/>
    <cellStyle name="Excel Built-in Normal 3" xfId="821" xr:uid="{C5FC6665-82BE-4FF3-9A32-646B21D3DB83}"/>
    <cellStyle name="Excel Built-in Normal 4" xfId="822" xr:uid="{00F6A06A-2A8F-4908-8B7F-7DB287989EBB}"/>
    <cellStyle name="Excel Built-in Normal 5" xfId="823" xr:uid="{8C1FB476-480C-4803-A710-36C87921D6A4}"/>
    <cellStyle name="Excel Built-in Normal 6" xfId="824" xr:uid="{11BD2F1A-3799-4343-A029-399AF57A6767}"/>
    <cellStyle name="Excel Built-in Normal 7" xfId="817" xr:uid="{A63E48C9-05D9-47BF-8A34-FFD205AC7C5E}"/>
    <cellStyle name="Excel Built-in Normal 8" xfId="1330" xr:uid="{358A59FE-7A19-4133-B96B-D852B85D1071}"/>
    <cellStyle name="Excel Built-in Normal_1" xfId="825" xr:uid="{10C182A3-3F2A-48C8-A79C-836D4CEC3D3C}"/>
    <cellStyle name="Excel_BuiltIn_40% - Accent1 1" xfId="826" xr:uid="{3985000A-E2C9-47FA-B1A9-D366010036C8}"/>
    <cellStyle name="Explanatory Text 2" xfId="827" xr:uid="{82D64B8A-87B4-42E9-9F32-CC63A612BD81}"/>
    <cellStyle name="Explanatory Text 2 2" xfId="828" xr:uid="{41963B4B-A68E-463B-B8CC-3B27534A651F}"/>
    <cellStyle name="Explanatory Text 2 3" xfId="829" xr:uid="{7C99F1B5-874B-405D-9729-C3DF5BAC1E04}"/>
    <cellStyle name="Explanatory Text 2 4" xfId="830" xr:uid="{CF88895D-16E3-4C52-A7D2-01E5B8EA4322}"/>
    <cellStyle name="Explanatory Text 3" xfId="831" xr:uid="{C3948680-FE79-4EB3-A984-E7693BEB1BD7}"/>
    <cellStyle name="Explanatory Text 4" xfId="832" xr:uid="{04ECA322-F414-4532-AC1F-B039453C3B98}"/>
    <cellStyle name="Explanatory Text 5" xfId="833" xr:uid="{328532B9-5C5E-414C-8F9F-C262E8C82D70}"/>
    <cellStyle name="Explanatory Text 6" xfId="834" xr:uid="{E957F3F1-A03A-4C96-8260-FA551545F179}"/>
    <cellStyle name="Explanatory Text 7" xfId="835" xr:uid="{ECFA2A9C-A367-430F-8A13-B85DC44C3782}"/>
    <cellStyle name="Explanatory Text 8" xfId="836" xr:uid="{DD67BD18-4F68-4B27-B1F1-06F67658AEE7}"/>
    <cellStyle name="Explanatory Text 9" xfId="837" xr:uid="{00B6F9AC-A6F7-4DEB-A1EA-D9B8B15C554A}"/>
    <cellStyle name="Fixed" xfId="1331" xr:uid="{B3F5A73B-072A-4311-98FB-9C69552F5C32}"/>
    <cellStyle name="Good 10" xfId="838" xr:uid="{C6E8C72D-8486-454B-8889-EA40351D6D28}"/>
    <cellStyle name="Good 2" xfId="22" xr:uid="{00000000-0005-0000-0000-00000B000000}"/>
    <cellStyle name="Good 2 2" xfId="839" xr:uid="{BD367A69-4799-4B0B-A775-DCD4F3772B24}"/>
    <cellStyle name="Good 2 3" xfId="840" xr:uid="{CC901534-40ED-46C6-8C57-DB3B7B50E9E6}"/>
    <cellStyle name="Good 2 4" xfId="841" xr:uid="{8996221D-CAD7-4647-8D2D-4B3509F1C7FA}"/>
    <cellStyle name="Good 2 5" xfId="842" xr:uid="{9D2550BD-D737-4F6D-9734-FC28058B2AE1}"/>
    <cellStyle name="Good 3" xfId="843" xr:uid="{6CEA6FB9-3C4E-40C1-8769-9815A114B542}"/>
    <cellStyle name="Good 4" xfId="844" xr:uid="{E0FB232A-D300-4C2B-BBF8-E86DDA43B6ED}"/>
    <cellStyle name="Good 5" xfId="845" xr:uid="{04E5BE39-408E-4A2A-9348-09A6B5F3472E}"/>
    <cellStyle name="Good 6" xfId="846" xr:uid="{EE234A29-03E8-4C16-A9D6-03B142A82287}"/>
    <cellStyle name="Good 7" xfId="847" xr:uid="{A7881210-BF70-448D-9F9D-D979666E451F}"/>
    <cellStyle name="Good 8" xfId="848" xr:uid="{BDB42AF2-70AA-42AA-8534-FB44F579EDDC}"/>
    <cellStyle name="Good 9" xfId="849" xr:uid="{EE37B3A0-04F4-41F0-AB89-4E4326E6E280}"/>
    <cellStyle name="Halb" xfId="850" xr:uid="{5BBE1902-5743-40E8-BA45-9425E7BB17CF}"/>
    <cellStyle name="Hea" xfId="851" xr:uid="{725E7753-9EEF-4B58-BC96-41B1AA7D614A}"/>
    <cellStyle name="Heading 1 10" xfId="852" xr:uid="{D1E67430-C206-4F09-BA0F-132E00265C1C}"/>
    <cellStyle name="Heading 1 2" xfId="853" xr:uid="{FACB78F8-1DCE-4EDC-8E01-72B79E0C7DB3}"/>
    <cellStyle name="Heading 1 2 2" xfId="854" xr:uid="{5050F2BB-A35E-423A-A575-2FA389A648CD}"/>
    <cellStyle name="Heading 1 2 3" xfId="855" xr:uid="{C8B66A5D-B6AC-4B56-B76F-7C1957F77535}"/>
    <cellStyle name="Heading 1 2 4" xfId="856" xr:uid="{0243FD11-E5D9-4B37-8D15-B95190ED1CB5}"/>
    <cellStyle name="Heading 1 3" xfId="857" xr:uid="{88BC7806-9B9F-4276-AFBD-712344252AB4}"/>
    <cellStyle name="Heading 1 4" xfId="858" xr:uid="{C25C7D16-4E4B-421B-8B06-9518F749CA79}"/>
    <cellStyle name="Heading 1 5" xfId="859" xr:uid="{B6AFA5D8-FDE0-4019-9CF2-BAC0B35453AC}"/>
    <cellStyle name="Heading 1 6" xfId="860" xr:uid="{9E6884E0-E346-4E5F-A862-63C5F5C71221}"/>
    <cellStyle name="Heading 1 7" xfId="861" xr:uid="{0DB9AB64-98C5-46E7-8535-DFBB08B30E94}"/>
    <cellStyle name="Heading 1 8" xfId="862" xr:uid="{52D96BE9-3EEE-4CE9-9AF9-DB8FA6655DDF}"/>
    <cellStyle name="Heading 1 9" xfId="863" xr:uid="{73252986-6FD7-4BAB-B4D3-92A0B292355F}"/>
    <cellStyle name="Heading 2 2" xfId="864" xr:uid="{3E8CFB73-6CC8-419B-BEC6-58A5B96B2689}"/>
    <cellStyle name="Heading 2 2 2" xfId="865" xr:uid="{5BAA7985-15BB-4729-8B6A-CAE70A713FA8}"/>
    <cellStyle name="Heading 2 2 3" xfId="866" xr:uid="{DAB58595-2927-41AF-B4D6-6C9F8EC9BF0C}"/>
    <cellStyle name="Heading 2 2 4" xfId="867" xr:uid="{5C7B9773-F291-4EDD-ABC9-366CEE5928A8}"/>
    <cellStyle name="Heading 2 3" xfId="868" xr:uid="{9BA9DA8E-16EC-48DF-9906-A7118C42AC16}"/>
    <cellStyle name="Heading 2 4" xfId="869" xr:uid="{B18DE460-A84F-48CB-A271-E0D11FEE4447}"/>
    <cellStyle name="Heading 2 5" xfId="870" xr:uid="{8E6C6E4F-6F79-4BA2-9702-033832EE7BA8}"/>
    <cellStyle name="Heading 2 6" xfId="871" xr:uid="{700A6F1D-1F4E-46DB-A867-D31360C51CEA}"/>
    <cellStyle name="Heading 2 7" xfId="872" xr:uid="{793F0917-7CB7-4143-B850-A83536C98CB5}"/>
    <cellStyle name="Heading 2 8" xfId="873" xr:uid="{DCA3383B-D2D2-493A-9016-07200C20985E}"/>
    <cellStyle name="Heading 2 9" xfId="874" xr:uid="{B032EC26-140A-4991-BF3C-8511935E50E6}"/>
    <cellStyle name="Heading 3 2" xfId="875" xr:uid="{5EC0E9AE-8847-4C5B-BEC4-7159242A61FE}"/>
    <cellStyle name="Heading 3 2 2" xfId="876" xr:uid="{0A6404C5-459F-40F3-91B8-E840150C825F}"/>
    <cellStyle name="Heading 3 2 3" xfId="877" xr:uid="{800ACEAE-9714-41B6-BAEE-8E5F193F19DE}"/>
    <cellStyle name="Heading 3 2 4" xfId="878" xr:uid="{4EC02EC6-874D-4FFF-BE97-95DF7D2EC284}"/>
    <cellStyle name="Heading 3 3" xfId="879" xr:uid="{DCB4CF95-384D-473A-B298-9C5F6F20F478}"/>
    <cellStyle name="Heading 3 4" xfId="880" xr:uid="{1558D2E3-4D4A-4FEA-B3C7-E7963709AB53}"/>
    <cellStyle name="Heading 3 5" xfId="881" xr:uid="{736DA376-1480-4DD6-A868-9114D8A5AD47}"/>
    <cellStyle name="Heading 3 6" xfId="882" xr:uid="{98886987-3E4D-4779-B652-6B568FFA5746}"/>
    <cellStyle name="Heading 3 7" xfId="883" xr:uid="{536B3F53-A7A8-4BC9-B2C7-B599F8C0A1F8}"/>
    <cellStyle name="Heading 3 8" xfId="884" xr:uid="{93A5A35F-C141-4935-91C1-B933D6687427}"/>
    <cellStyle name="Heading 3 9" xfId="885" xr:uid="{4390436C-6E9C-4852-A072-AAA08388D346}"/>
    <cellStyle name="Heading 4 2" xfId="886" xr:uid="{56C63AEF-6113-4144-BA2B-D047D7F0B212}"/>
    <cellStyle name="Heading 4 2 2" xfId="887" xr:uid="{641645A4-D506-4570-9F80-78E72188B517}"/>
    <cellStyle name="Heading 4 2 3" xfId="888" xr:uid="{1AB07287-BDE7-4245-9179-2AC46EE2E79E}"/>
    <cellStyle name="Heading 4 2 4" xfId="889" xr:uid="{0D9B649C-3E34-498D-9BFE-20F8239BE805}"/>
    <cellStyle name="Heading 4 3" xfId="890" xr:uid="{D986DEA8-C1D5-4A58-A419-9E2C7400DCD7}"/>
    <cellStyle name="Heading 4 4" xfId="891" xr:uid="{CB641345-F939-46A0-B695-13BB4A0A8AD6}"/>
    <cellStyle name="Heading 4 5" xfId="892" xr:uid="{F5A39B09-8530-4416-9696-A8C2BDF2BE3B}"/>
    <cellStyle name="Heading 4 6" xfId="893" xr:uid="{73CEA380-5036-483B-A174-98A635660B4A}"/>
    <cellStyle name="Heading 4 7" xfId="894" xr:uid="{76BB5B7A-550A-47A3-9D2D-43737A017566}"/>
    <cellStyle name="Heading 4 8" xfId="895" xr:uid="{C61E51D6-5942-4D77-9A82-3248E1EE4F65}"/>
    <cellStyle name="Heading 4 9" xfId="896" xr:uid="{CF61CCE8-856A-4CA9-92E3-9717013B4A86}"/>
    <cellStyle name="Heading1" xfId="1332" xr:uid="{9DC10688-0C88-4D0F-A16C-5294C6079B86}"/>
    <cellStyle name="Heading1 1" xfId="897" xr:uid="{B47A07BF-3342-48FF-921C-4CAE5364FD26}"/>
    <cellStyle name="Heading2" xfId="1333" xr:uid="{D68EF4FA-27BF-4F29-B384-3750CB874CCB}"/>
    <cellStyle name="Headline I" xfId="1334" xr:uid="{45A5C23E-79DF-4BED-9736-F9B2B0A24EC7}"/>
    <cellStyle name="Headline II" xfId="1335" xr:uid="{992C2DA5-8A74-4244-93EA-3B8EB35AA69C}"/>
    <cellStyle name="Headline III" xfId="1336" xr:uid="{D9F0537E-835C-466D-A51D-C1E6BE06F4C5}"/>
    <cellStyle name="Hipersaite" xfId="1352" builtinId="8"/>
    <cellStyle name="Hyperlink 2" xfId="23" xr:uid="{00000000-0005-0000-0000-00000C000000}"/>
    <cellStyle name="Hyperlink 3" xfId="24" xr:uid="{00000000-0005-0000-0000-00000D000000}"/>
    <cellStyle name="Hoiatustekst" xfId="898" xr:uid="{F3F14540-D0D0-4FF6-ACAE-B754A81187EC}"/>
    <cellStyle name="Ievade 2" xfId="900" xr:uid="{5601EEBF-8008-40E0-88E7-80311C82C76D}"/>
    <cellStyle name="Ievade 3" xfId="901" xr:uid="{800BF4E2-592A-4A6C-B7A2-2A8AB5B559ED}"/>
    <cellStyle name="Ievade 4" xfId="899" xr:uid="{BF26E141-6FB8-4C26-9EE3-685405C32863}"/>
    <cellStyle name="Input" xfId="902" xr:uid="{938A48DB-50F7-4FEE-A571-435C1F66B38D}"/>
    <cellStyle name="Input 10" xfId="903" xr:uid="{197C11DC-3B06-4D97-862B-F594A0B9BA37}"/>
    <cellStyle name="Input 11" xfId="904" xr:uid="{22B56609-6FFC-4459-8324-812BA1464AA5}"/>
    <cellStyle name="Input 12" xfId="905" xr:uid="{8CB7AC6A-0C4D-4B05-BFC7-63ACAA76EA04}"/>
    <cellStyle name="Input 13" xfId="906" xr:uid="{C27B3F29-0295-4330-BF6D-683E0216AD7A}"/>
    <cellStyle name="Input 14" xfId="907" xr:uid="{08DD25ED-7BFE-4A58-BE04-85317E42884F}"/>
    <cellStyle name="Input 15" xfId="908" xr:uid="{187FB73E-D17F-4FD6-B564-3DABC3728598}"/>
    <cellStyle name="Input 16" xfId="909" xr:uid="{9CB922E4-E527-47D8-90C9-C2BEA90E8929}"/>
    <cellStyle name="Input 17" xfId="910" xr:uid="{FB491FAC-5EB9-4357-A744-7A7456AC7596}"/>
    <cellStyle name="Input 18" xfId="911" xr:uid="{EE27D436-B35E-464E-8966-8FA67FE4A4C6}"/>
    <cellStyle name="Input 19" xfId="912" xr:uid="{D1619757-4FD1-4FDC-8734-863340B0D2C6}"/>
    <cellStyle name="Input 2" xfId="913" xr:uid="{4F7F1F50-2523-4DA9-81A7-DC752F7B0A8F}"/>
    <cellStyle name="Input 2 2" xfId="914" xr:uid="{066A22D2-6691-40FB-B1AF-640FA4E85675}"/>
    <cellStyle name="Input 2 3" xfId="915" xr:uid="{E80196F5-7328-4213-9DB3-FE89DB379A7B}"/>
    <cellStyle name="Input 2 4" xfId="916" xr:uid="{A23F7CBB-02E2-4F76-BF14-27C0F489307D}"/>
    <cellStyle name="Input 20" xfId="917" xr:uid="{0FE3B8A4-7006-4161-AEDE-F84E76D064ED}"/>
    <cellStyle name="Input 21" xfId="918" xr:uid="{62C60C5C-42CE-44F7-B308-F752A49BE024}"/>
    <cellStyle name="Input 22" xfId="919" xr:uid="{BAA54F0C-63DF-4C19-9D44-B8BE262C4D6C}"/>
    <cellStyle name="Input 23" xfId="920" xr:uid="{2748A591-7BE4-47F0-BBD8-1794BDDA8719}"/>
    <cellStyle name="Input 24" xfId="921" xr:uid="{BBC99984-217D-47AB-9B08-2340B0ED9D1A}"/>
    <cellStyle name="Input 25" xfId="922" xr:uid="{21A7CEC5-C1E7-4E58-B4FF-9C4BE8047DCE}"/>
    <cellStyle name="Input 3" xfId="923" xr:uid="{1FAE9C31-A076-4345-92DE-1FE820B7E59B}"/>
    <cellStyle name="Input 3 2" xfId="924" xr:uid="{AF617B82-56CB-4F62-A40F-8346195D656B}"/>
    <cellStyle name="Input 3 3" xfId="925" xr:uid="{E7E02F8E-6E3A-42AF-92DE-87B40525FBFB}"/>
    <cellStyle name="Input 4" xfId="926" xr:uid="{98D7BA8C-31FF-4486-A8FE-46CF03A44B7A}"/>
    <cellStyle name="Input 4 2" xfId="927" xr:uid="{D6957F7A-D4F5-4545-B038-FCD43CF91A88}"/>
    <cellStyle name="Input 4 3" xfId="928" xr:uid="{FDADF2C3-7BA9-49DC-A30A-0237A56910A3}"/>
    <cellStyle name="Input 5" xfId="929" xr:uid="{CD3401F9-05C7-4064-99D6-3E0EFF6E7CE3}"/>
    <cellStyle name="Input 5 2" xfId="930" xr:uid="{3DBEB45B-08AB-418C-AAF9-2BE0B3025BE6}"/>
    <cellStyle name="Input 5 3" xfId="931" xr:uid="{B42B6AB1-59BA-40C8-BCF0-68A1765F5FFA}"/>
    <cellStyle name="Input 6" xfId="932" xr:uid="{94FCA05B-7941-4F28-B4A8-B2A5EB73A1CE}"/>
    <cellStyle name="Input 6 2" xfId="933" xr:uid="{0FC65DBE-63BD-4547-8D1F-74CAC76B875D}"/>
    <cellStyle name="Input 6 3" xfId="934" xr:uid="{FC8E9B5F-0DB7-41CB-B48F-9413395C559C}"/>
    <cellStyle name="Input 7" xfId="935" xr:uid="{91F9A183-F4F3-4F4E-9206-FB643AB0937F}"/>
    <cellStyle name="Input 7 2" xfId="936" xr:uid="{6E3E8811-D15F-4AD3-8D59-18115F74B65B}"/>
    <cellStyle name="Input 8" xfId="937" xr:uid="{3F8B7286-464C-44CD-A084-033B92374B43}"/>
    <cellStyle name="Input 9" xfId="938" xr:uid="{AEEF9282-1A31-41CB-B33A-59C1B3E81092}"/>
    <cellStyle name="Izcēlums1 2" xfId="939" xr:uid="{AD298957-CB26-4F2A-B45B-257B03B1396F}"/>
    <cellStyle name="Izcēlums1 3" xfId="940" xr:uid="{911071E2-29BC-4488-B217-8BA452C8CD59}"/>
    <cellStyle name="Izcēlums2 2" xfId="941" xr:uid="{13E04E01-6B32-4828-85E2-B60A735B0E22}"/>
    <cellStyle name="Izcēlums2 3" xfId="942" xr:uid="{F3E7BDFE-95E1-42F9-88BF-5EA1F34E45B3}"/>
    <cellStyle name="Izcēlums3 2" xfId="943" xr:uid="{1DD65960-86FA-4825-A1A5-D49BC2DCF754}"/>
    <cellStyle name="Izcēlums3 3" xfId="944" xr:uid="{49B9A88C-A067-4D5B-B002-6D5A0F597547}"/>
    <cellStyle name="Izcēlums4 2" xfId="945" xr:uid="{E7C0C53D-F1FC-4801-BE38-65A71C2D4A9D}"/>
    <cellStyle name="Izcēlums4 3" xfId="946" xr:uid="{D4199B8C-BD65-467E-AE45-76650A5ACE73}"/>
    <cellStyle name="Izcēlums5 2" xfId="947" xr:uid="{C76F400E-3BAF-4593-BFEC-E3D72D2E3A5C}"/>
    <cellStyle name="Izcēlums5 3" xfId="948" xr:uid="{15E79B8C-79DC-4A8B-A75D-3F3C02654A80}"/>
    <cellStyle name="Izcēlums6 2" xfId="949" xr:uid="{25DA7A92-5F86-412F-B875-6E151F6943B1}"/>
    <cellStyle name="Izcēlums6 3" xfId="950" xr:uid="{07E81018-757F-4AAD-8C74-A0702F72BCFF}"/>
    <cellStyle name="Izvade 2" xfId="952" xr:uid="{9D279E71-2C31-46B5-933A-24A6DB9EEAFF}"/>
    <cellStyle name="Izvade 3" xfId="953" xr:uid="{3761C528-33BF-48E5-B95D-EF11C6ABD398}"/>
    <cellStyle name="Izvade 4" xfId="951" xr:uid="{C4D05741-20AB-4D81-BDFE-509CB69725CE}"/>
    <cellStyle name="Īįū÷ķūé_laroux" xfId="1337" xr:uid="{4E7D1307-9D91-4919-BE05-F823C037AB8C}"/>
    <cellStyle name="Kokku" xfId="954" xr:uid="{DE75A751-1C75-41FA-9DD2-AD02C16BD027}"/>
    <cellStyle name="Komats 2" xfId="955" xr:uid="{8F3AF57D-2AF9-4870-A8E0-49C577DA9BFC}"/>
    <cellStyle name="Komats 3" xfId="956" xr:uid="{39F450FE-8CD6-409F-967D-3EAC0DFD10BE}"/>
    <cellStyle name="Komats 4" xfId="1352" xr:uid="{9B616549-CBA0-43C6-9285-374A62D4E270}"/>
    <cellStyle name="Kontrolli lahtrit" xfId="957" xr:uid="{BBC20D98-8F77-4FFC-B768-F0BBE7870038}"/>
    <cellStyle name="Kopsumma 2" xfId="959" xr:uid="{0B2ACFFD-B218-4DCF-A633-BF30A1EDACD4}"/>
    <cellStyle name="Kopsumma 3" xfId="960" xr:uid="{6C14825B-2022-45C5-B908-38C85C1FCF01}"/>
    <cellStyle name="Kopsumma 4" xfId="958" xr:uid="{5D5A7D70-6BFC-4047-817D-4EFF282241F8}"/>
    <cellStyle name="Labs" xfId="4" builtinId="26"/>
    <cellStyle name="Labs 2" xfId="961" xr:uid="{958A0316-4C95-4FF4-A43D-3E4E1B0B89F4}"/>
    <cellStyle name="Lingitud lahter" xfId="962" xr:uid="{97B361B7-37D5-44D4-B6E7-2743F354D880}"/>
    <cellStyle name="Linked Cell 2" xfId="963" xr:uid="{01F8C2FB-7239-44F3-B5DC-3BBF1A84FBF6}"/>
    <cellStyle name="Linked Cell 2 2" xfId="964" xr:uid="{EC8BA56B-F2BF-46ED-A199-2C7A9A9C6AD8}"/>
    <cellStyle name="Linked Cell 2 3" xfId="965" xr:uid="{9282B1C1-11C5-4A23-BB24-1CF26CA830A2}"/>
    <cellStyle name="Linked Cell 2 4" xfId="966" xr:uid="{EEFB175B-EC78-4EDA-84F3-66969907104B}"/>
    <cellStyle name="Linked Cell 3" xfId="967" xr:uid="{82767DD5-B31C-477C-9EA4-DF3FF3B6FC55}"/>
    <cellStyle name="Linked Cell 4" xfId="968" xr:uid="{5608E320-D4C3-4D91-AB24-F795D2956C44}"/>
    <cellStyle name="Linked Cell 5" xfId="969" xr:uid="{41271FCE-0A31-40DD-9272-6B07C993635F}"/>
    <cellStyle name="Linked Cell 6" xfId="970" xr:uid="{DB68276D-8D2B-4C94-AF1A-03369D87B099}"/>
    <cellStyle name="Linked Cell 7" xfId="971" xr:uid="{A58A4F4D-13BC-432D-880D-E62769353F01}"/>
    <cellStyle name="Linked Cell 8" xfId="972" xr:uid="{65BA932F-0548-4F97-9696-A3739B7B9C76}"/>
    <cellStyle name="Linked Cell 9" xfId="973" xr:uid="{00F11406-5366-4A83-A36A-56B1679FF3F8}"/>
    <cellStyle name="Märkus" xfId="974" xr:uid="{8E4E71CE-F827-4F13-87E6-B928299AAB00}"/>
    <cellStyle name="Neitrāls 2" xfId="976" xr:uid="{BA5FA61E-B961-4705-9A14-5DFCB286D196}"/>
    <cellStyle name="Neitrāls 3" xfId="977" xr:uid="{26AFF00C-F2E9-42B1-80F2-11F2CC5354D9}"/>
    <cellStyle name="Neitrāls 4" xfId="975" xr:uid="{28295684-3B8E-4FB7-A652-91A34CDCA7D6}"/>
    <cellStyle name="Neutraalne" xfId="978" xr:uid="{13561B57-D916-41F6-984C-FE7B87461156}"/>
    <cellStyle name="Neutral" xfId="979" xr:uid="{52AEF360-9254-4117-8AA9-F75C322F63FD}"/>
    <cellStyle name="Neutral 10" xfId="980" xr:uid="{108CE036-528A-4504-94DD-E1B9D908ED2B}"/>
    <cellStyle name="Neutral 2" xfId="25" xr:uid="{00000000-0005-0000-0000-00000E000000}"/>
    <cellStyle name="Neutral 2 2" xfId="981" xr:uid="{334A9226-3A2E-41F8-8734-A5BC6337C7D5}"/>
    <cellStyle name="Neutral 2 3" xfId="982" xr:uid="{50885EE0-4523-4868-9631-A968D648571D}"/>
    <cellStyle name="Neutral 2 4" xfId="983" xr:uid="{8D72599F-F58A-493E-8CE0-29B9F16C0CEA}"/>
    <cellStyle name="Neutral 2 5" xfId="984" xr:uid="{2CE8A3F9-44E4-4BEE-A843-2614FF4FB166}"/>
    <cellStyle name="Neutral 3" xfId="985" xr:uid="{56A91596-D5DA-4311-8ED3-29D47D1C3176}"/>
    <cellStyle name="Neutral 4" xfId="986" xr:uid="{00B2A7AC-9B9E-49E2-BA85-6947F1039B0B}"/>
    <cellStyle name="Neutral 5" xfId="987" xr:uid="{22DBD0CE-3550-4863-8B8E-66940FDF8555}"/>
    <cellStyle name="Neutral 6" xfId="988" xr:uid="{AA3BD754-8F94-4A70-97B6-1834E8736EAB}"/>
    <cellStyle name="Neutral 7" xfId="989" xr:uid="{3AE5891E-B36D-46F1-95BC-7A49D347FD24}"/>
    <cellStyle name="Neutral 8" xfId="990" xr:uid="{E0C6E52C-0963-4D2C-9C9D-28BF4CEB1A8D}"/>
    <cellStyle name="Neutral 9" xfId="991" xr:uid="{C77D12C4-36A0-43A8-BA32-0D52F7495ED5}"/>
    <cellStyle name="Normaali_light-98_gun" xfId="1338" xr:uid="{62011A7E-F6C2-4B6A-A057-234D3291123F}"/>
    <cellStyle name="Normaallaad 2" xfId="992" xr:uid="{57CE2F7B-C151-4B79-8962-472C5090AFFE}"/>
    <cellStyle name="Normal 10" xfId="47" xr:uid="{67FFADAD-F02E-4952-847F-5C4B5BF3EE84}"/>
    <cellStyle name="Normal 10 2" xfId="48" xr:uid="{F10AE1D9-B407-410E-B2A0-2EF87192783D}"/>
    <cellStyle name="Normal 10 3" xfId="993" xr:uid="{695627CD-06DB-4A8C-87DC-6DEF0207D916}"/>
    <cellStyle name="Normal 10 4" xfId="1339" xr:uid="{E247A7E0-EB73-476E-9917-BF32510AAC6C}"/>
    <cellStyle name="Normal 11" xfId="994" xr:uid="{C2213557-34EE-4E37-B1D8-779EEE880677}"/>
    <cellStyle name="Normal 11 2" xfId="995" xr:uid="{E163B3AF-D952-4C7E-963C-368DF2C74F9D}"/>
    <cellStyle name="Normal 11 2 2" xfId="996" xr:uid="{9C500F9C-00EB-407D-8CB8-CD79B3FBC6D7}"/>
    <cellStyle name="Normal 11 3" xfId="997" xr:uid="{27722924-3D5B-4913-9569-68C7A47DF77D}"/>
    <cellStyle name="Normal 11 3 2" xfId="998" xr:uid="{ED710F76-D982-433B-B43B-72ABA5AAC9D6}"/>
    <cellStyle name="Normal 11 4" xfId="999" xr:uid="{96374CA0-B6B3-4DE3-95B5-CF48EF2321FD}"/>
    <cellStyle name="Normal 11 5" xfId="1000" xr:uid="{9A54F9F9-DB01-435A-ADAD-35A93274D213}"/>
    <cellStyle name="Normal 11 5 2" xfId="1001" xr:uid="{20A017DE-0481-4CBF-BFB6-5CE3AE0EBA62}"/>
    <cellStyle name="Normal 12" xfId="26" xr:uid="{00000000-0005-0000-0000-000010000000}"/>
    <cellStyle name="Normal 12 2" xfId="27" xr:uid="{00000000-0005-0000-0000-000011000000}"/>
    <cellStyle name="Normal 12 2 2" xfId="1004" xr:uid="{01BA300A-EB7D-4232-AEA6-EE9154DD5B26}"/>
    <cellStyle name="Normal 12 2 3" xfId="1003" xr:uid="{319F815E-A6CC-4D91-AC94-E49BE0946F51}"/>
    <cellStyle name="Normal 12 3" xfId="1005" xr:uid="{A6E39D34-8DEA-47A9-BA89-CBFC291F602F}"/>
    <cellStyle name="Normal 12 3 2" xfId="1006" xr:uid="{3E00920D-008A-422A-BF7D-2E5193D147E3}"/>
    <cellStyle name="Normal 12 4" xfId="1002" xr:uid="{C803F237-5A20-44D8-9397-B303B75D7DE5}"/>
    <cellStyle name="Normal 12_BA" xfId="1007" xr:uid="{DF8C73AF-FB6E-48EB-A314-6A578FA2A5A8}"/>
    <cellStyle name="Normal 13" xfId="1008" xr:uid="{E5F1D382-05EC-441E-8EB1-6B7BBF199449}"/>
    <cellStyle name="Normal 13 2" xfId="1009" xr:uid="{3097514C-ECB3-4E4B-A060-96CE8E9502EF}"/>
    <cellStyle name="Normal 13 3" xfId="1010" xr:uid="{43CA6792-420B-4975-860B-23CDAE367919}"/>
    <cellStyle name="Normal 13_spungeni_sporta_zale_ tame" xfId="1011" xr:uid="{D8619AB8-2929-4F7D-8670-C6E6211E409A}"/>
    <cellStyle name="Normal 14" xfId="1012" xr:uid="{9A84E602-2CB7-427B-91D9-D4627A260286}"/>
    <cellStyle name="Normal 14 2" xfId="1013" xr:uid="{2136DA63-EEEC-4CC0-B8A7-314BE9CF536A}"/>
    <cellStyle name="Normal 14 3" xfId="1014" xr:uid="{CC891F9B-C516-48BE-949D-3D957315344C}"/>
    <cellStyle name="Normal 15" xfId="1015" xr:uid="{320EFF8B-B83F-4D2D-80D9-9556AEED0738}"/>
    <cellStyle name="Normal 15 2" xfId="1016" xr:uid="{1275630E-400C-41F6-BB53-A5D10C5EA8A5}"/>
    <cellStyle name="Normal 15 3" xfId="1017" xr:uid="{64535C33-8339-48AC-8820-A7611902BC57}"/>
    <cellStyle name="Normal 15 4" xfId="1018" xr:uid="{25C18967-5CE3-4FD3-A8B7-1B17BE09063B}"/>
    <cellStyle name="Normal 15 5" xfId="1019" xr:uid="{9839A1AB-F5E8-488E-979A-9BC663925E17}"/>
    <cellStyle name="Normal 15_1.TS_IS" xfId="1020" xr:uid="{D89180EE-51E9-44C2-BE9A-715A1ADC6B84}"/>
    <cellStyle name="Normal 16" xfId="1021" xr:uid="{FC2FBDD8-6725-4FF3-9D05-6AF0E39A7EA0}"/>
    <cellStyle name="Normal 17" xfId="1022" xr:uid="{B04ED672-D08C-4D93-8B75-945742ABBECB}"/>
    <cellStyle name="Normal 18" xfId="1023" xr:uid="{BD3BDEE8-AD75-43A2-90F8-4BAC42151043}"/>
    <cellStyle name="Normal 19" xfId="1024" xr:uid="{5EDA3C20-0609-4448-958C-E088DF0E9B76}"/>
    <cellStyle name="Normal 19 2" xfId="1025" xr:uid="{2D81DB61-479C-479D-92E8-D06A71F89738}"/>
    <cellStyle name="Normal 2" xfId="5" xr:uid="{00000000-0005-0000-0000-000012000000}"/>
    <cellStyle name="Normal 2 10" xfId="1027" xr:uid="{EFE0C8B7-FD78-46DF-BE99-FA35F2C320F2}"/>
    <cellStyle name="Normal 2 11" xfId="1028" xr:uid="{9138F210-2C42-415B-9307-A1FC9FD2BBAC}"/>
    <cellStyle name="Normal 2 12" xfId="1026" xr:uid="{2CFC14F1-5333-489C-B219-B72346F5FF39}"/>
    <cellStyle name="Normal 2 2" xfId="28" xr:uid="{00000000-0005-0000-0000-000013000000}"/>
    <cellStyle name="Normal 2 2 2" xfId="6" xr:uid="{00000000-0005-0000-0000-000014000000}"/>
    <cellStyle name="Normal 2 2 2 2" xfId="49" xr:uid="{4F2E411F-EEFA-41C6-9755-DA34443BCE36}"/>
    <cellStyle name="Normal 2 2 2 2 2" xfId="1030" xr:uid="{4B97AF13-DD4E-4C8F-8F62-AED65F6B0BFC}"/>
    <cellStyle name="Normal 2 2 2 3" xfId="1029" xr:uid="{46906C34-C7B2-4416-ABC2-F635EC39634F}"/>
    <cellStyle name="Normal 2 2 3" xfId="29" xr:uid="{00000000-0005-0000-0000-000015000000}"/>
    <cellStyle name="Normal 2 2 3 2" xfId="1032" xr:uid="{0390F2AA-5CFF-4265-AA48-F509D9D1FA62}"/>
    <cellStyle name="Normal 2 2 3 3" xfId="1031" xr:uid="{FD59FD76-C7B6-47B3-B655-CD6BEBA0E69F}"/>
    <cellStyle name="Normal 2 2 4" xfId="1033" xr:uid="{A23CB6BC-65B4-4F6C-B692-F048B4E8E133}"/>
    <cellStyle name="Normal 2 2 5" xfId="1034" xr:uid="{9EEF1D05-BA2B-4832-A573-37B036CC24DB}"/>
    <cellStyle name="Normal 2 3" xfId="7" xr:uid="{00000000-0005-0000-0000-000016000000}"/>
    <cellStyle name="Normal 2 3 2" xfId="1036" xr:uid="{51E149F2-60BD-4188-84D6-9FBE656B54D5}"/>
    <cellStyle name="Normal 2 3 2 2" xfId="1037" xr:uid="{AFF02F88-8289-4C6E-AFFE-6DC25E34BE9D}"/>
    <cellStyle name="Normal 2 3 3" xfId="1038" xr:uid="{F6BAB9F8-8457-4717-9E82-01D5ADAFFA94}"/>
    <cellStyle name="Normal 2 3 3 2" xfId="1039" xr:uid="{48D90B9A-BC6B-40E6-8A7F-46D68B3F70E6}"/>
    <cellStyle name="Normal 2 3 4" xfId="1040" xr:uid="{DC0FD090-B349-490F-B2F9-40558568DDB5}"/>
    <cellStyle name="Normal 2 3 5" xfId="1041" xr:uid="{ECA3C87F-DEC8-4BE0-8F7A-2B8177CB6BAB}"/>
    <cellStyle name="Normal 2 3 6" xfId="1035" xr:uid="{74238049-7859-475E-BB24-42FF12DEFD74}"/>
    <cellStyle name="Normal 2 4" xfId="30" xr:uid="{00000000-0005-0000-0000-000017000000}"/>
    <cellStyle name="Normal 2 5" xfId="1042" xr:uid="{836105FF-5D7D-495E-9267-FD92EFC56DAA}"/>
    <cellStyle name="Normal 2 6" xfId="1043" xr:uid="{E581690A-7421-4FF9-9850-7378C8794F46}"/>
    <cellStyle name="Normal 2 7" xfId="1044" xr:uid="{385B2A6A-DF64-4998-85BF-4916D2595401}"/>
    <cellStyle name="Normal 2 8" xfId="1045" xr:uid="{57DC4C15-31CA-46ED-A1D3-C8C090855EF8}"/>
    <cellStyle name="Normal 2 9" xfId="1046" xr:uid="{99281BF9-9563-49C4-BB36-5374A8A56703}"/>
    <cellStyle name="Normal 2_1_1" xfId="1047" xr:uid="{3701A549-FC15-4327-92D1-4BDB980C8F40}"/>
    <cellStyle name="Normal 20" xfId="1048" xr:uid="{7AC27C7A-832A-4ACE-B382-0CBE75124A7B}"/>
    <cellStyle name="Normal 21" xfId="1049" xr:uid="{2D6CA075-6612-4DE6-93DF-DEBE712332F6}"/>
    <cellStyle name="Normal 22" xfId="1050" xr:uid="{E0FD5E54-9BBC-42FF-9904-09201195BD85}"/>
    <cellStyle name="Normal 23" xfId="1051" xr:uid="{77C5ACE5-3ADD-42A0-B0DD-ED683D195A70}"/>
    <cellStyle name="Normal 24" xfId="1052" xr:uid="{23E672C2-F8CF-43AE-8FF9-C90BEB83B2E5}"/>
    <cellStyle name="Normal 25" xfId="1053" xr:uid="{2761A403-580E-438B-8404-BB26BC9AD54C}"/>
    <cellStyle name="Normal 26" xfId="1054" xr:uid="{CE261613-A16D-4115-AA82-A284EC237619}"/>
    <cellStyle name="Normal 27" xfId="1055" xr:uid="{C724063C-E91A-40ED-B761-3E300459973D}"/>
    <cellStyle name="Normal 27 2" xfId="1056" xr:uid="{38398658-E18A-4880-8D53-FF9D94D59C5F}"/>
    <cellStyle name="Normal 28" xfId="1057" xr:uid="{8F682D8D-C895-44DB-9CB8-D09F41803996}"/>
    <cellStyle name="Normal 28 2" xfId="1058" xr:uid="{9444F8B3-7F9B-4468-AAC5-F79A6F96C9FF}"/>
    <cellStyle name="Normal 29" xfId="1059" xr:uid="{4DE3F127-8C3D-4A00-9852-18296AEC046E}"/>
    <cellStyle name="Normal 3" xfId="8" xr:uid="{00000000-0005-0000-0000-000018000000}"/>
    <cellStyle name="Normal 3 2" xfId="31" xr:uid="{00000000-0005-0000-0000-000019000000}"/>
    <cellStyle name="Normal 3 2 2" xfId="1061" xr:uid="{BEF4827A-B5A7-47F7-A58E-C72B43D1F3AA}"/>
    <cellStyle name="Normal 3 2 3" xfId="1062" xr:uid="{DB36943A-092D-40F6-A926-CFD75B4C4CAF}"/>
    <cellStyle name="Normal 3 2 4" xfId="1063" xr:uid="{21F75258-FFA2-4A2F-A966-5E4B4B722AD6}"/>
    <cellStyle name="Normal 3 2 5" xfId="1060" xr:uid="{AECCB085-29FC-4165-81C2-8B9E2415BDCF}"/>
    <cellStyle name="Normal 3 3" xfId="1064" xr:uid="{BD1C7EA8-666D-486C-AF4B-51C3DA98BA08}"/>
    <cellStyle name="Normal 3 3 2" xfId="1065" xr:uid="{C14286B5-D782-41CC-AC20-D186CFF941F6}"/>
    <cellStyle name="Normal 3 3 3" xfId="1066" xr:uid="{BAA7D2B7-E48E-45D5-9EE4-9BEEC909A522}"/>
    <cellStyle name="Normal 3 3 4" xfId="1067" xr:uid="{0EFA8791-64CD-4470-89AA-71791E8DAF13}"/>
    <cellStyle name="Normal 3 4" xfId="1068" xr:uid="{D07FFF19-0CFA-499B-8136-3E5B440EC582}"/>
    <cellStyle name="Normal 3 4 2" xfId="1069" xr:uid="{7E5457D9-11E9-4DE8-8E9F-6FED85342C42}"/>
    <cellStyle name="Normal 3 5" xfId="1070" xr:uid="{1A1810FB-412E-48B3-A810-4AFB339E8EAE}"/>
    <cellStyle name="Normal 3 6" xfId="1071" xr:uid="{8859D408-2740-41D9-B725-D55FE65EA2E7}"/>
    <cellStyle name="Normal 3 7" xfId="1072" xr:uid="{B50C101E-F372-4DD3-9785-3A91370A17CD}"/>
    <cellStyle name="Normal 3_BA" xfId="1073" xr:uid="{53C06244-A9C4-4204-91E2-32C80E8A5208}"/>
    <cellStyle name="Normal 30" xfId="1074" xr:uid="{9C648017-675E-47A7-A3FC-740A9129B68C}"/>
    <cellStyle name="Normal 31" xfId="1075" xr:uid="{3CB3C9EA-E66F-4C18-B50E-3CF1A41EA0A9}"/>
    <cellStyle name="Normal 32" xfId="1076" xr:uid="{AB909380-78EC-4357-9B8E-CBECD64C3833}"/>
    <cellStyle name="Normal 33" xfId="1077" xr:uid="{72894AB9-C7D5-4290-A6D9-713531ED5249}"/>
    <cellStyle name="Normal 34" xfId="1078" xr:uid="{59DBEFB2-D58E-47AC-AA8F-728919256148}"/>
    <cellStyle name="Normal 35" xfId="1079" xr:uid="{1303720E-2B0B-4517-A5D1-807221A1CE23}"/>
    <cellStyle name="Normal 36" xfId="1080" xr:uid="{E1375ABD-B92D-4370-826A-6DEB0EEEBD26}"/>
    <cellStyle name="Normal 36 2" xfId="1081" xr:uid="{04F0E66A-E4D1-49AA-B9C5-316B6351D4BE}"/>
    <cellStyle name="Normal 36 3" xfId="1082" xr:uid="{26C86F09-5494-47BD-94A7-CD16047ABB50}"/>
    <cellStyle name="Normal 36 4" xfId="1083" xr:uid="{E28F12A0-F66D-43C7-8D42-AE4B7E1B9C52}"/>
    <cellStyle name="Normal 37" xfId="1084" xr:uid="{525AD289-4028-49B7-877B-D2D71603B06F}"/>
    <cellStyle name="Normal 38" xfId="32" xr:uid="{00000000-0005-0000-0000-00001A000000}"/>
    <cellStyle name="Normal 38 2" xfId="1085" xr:uid="{8E9355CA-E5A9-4D5E-B52E-5F6FCBA6B5DD}"/>
    <cellStyle name="Normal 38 2 2" xfId="1086" xr:uid="{32E2D732-E930-424C-B2C5-F1D95FBB53D8}"/>
    <cellStyle name="Normal 39" xfId="1087" xr:uid="{722566B1-E0A8-47A4-B418-5234C5529D3B}"/>
    <cellStyle name="Normal 4" xfId="9" xr:uid="{00000000-0005-0000-0000-00001B000000}"/>
    <cellStyle name="Normal 4 2" xfId="34" xr:uid="{00000000-0005-0000-0000-00001C000000}"/>
    <cellStyle name="Normal 4 2 2" xfId="1090" xr:uid="{3FA8C3AD-C688-4DA2-8BF5-2B275F90996E}"/>
    <cellStyle name="Normal 4 2 3" xfId="1089" xr:uid="{94F49FB9-3158-4DA1-BE8D-33E19B094CE4}"/>
    <cellStyle name="Normal 4 3" xfId="33" xr:uid="{00000000-0005-0000-0000-00001D000000}"/>
    <cellStyle name="Normal 4 3 2" xfId="1091" xr:uid="{53C0AFB5-15A9-4BF4-AC54-FB262A24BEA8}"/>
    <cellStyle name="Normal 4 4" xfId="1092" xr:uid="{D5C74D69-73EC-49FD-9EAE-1D54BB1FBABE}"/>
    <cellStyle name="Normal 4 4 2" xfId="1093" xr:uid="{87BA399B-9599-4AE4-99CC-584416C7CD3E}"/>
    <cellStyle name="Normal 4 4 3" xfId="1311" xr:uid="{42BE02E7-93BA-4B73-ADB7-5144A5EE061B}"/>
    <cellStyle name="Normal 4 5" xfId="1094" xr:uid="{57EFDE4A-CA07-4481-B2A2-28668E06A0C5}"/>
    <cellStyle name="Normal 4 6" xfId="1095" xr:uid="{54AA5EE5-D25A-4C89-9F57-3A770EF4F1CB}"/>
    <cellStyle name="Normal 4 7" xfId="1088" xr:uid="{C436CB65-C9F3-4E1A-96AF-1111AF9F82EF}"/>
    <cellStyle name="Normal 4_BA" xfId="1096" xr:uid="{07D9633C-AA7A-43BB-B944-D869E1FECEBA}"/>
    <cellStyle name="Normal 40" xfId="1097" xr:uid="{7116394A-D7C0-4793-B9A5-4ED4D46B7731}"/>
    <cellStyle name="Normal 40 2" xfId="1098" xr:uid="{84C8E6DF-CBA8-4863-980D-92EDB5DA4C4C}"/>
    <cellStyle name="Normal 41" xfId="1099" xr:uid="{4978850A-E1F6-4B94-9475-561628E61C88}"/>
    <cellStyle name="Normal 42" xfId="1100" xr:uid="{ABE57C22-4A49-4E30-94EC-B67D8200413B}"/>
    <cellStyle name="Normal 43" xfId="1101" xr:uid="{F0E8643D-1529-4B64-8ADB-719A2CBB70B8}"/>
    <cellStyle name="Normal 43 2" xfId="1102" xr:uid="{2D15430D-94E7-486F-9EF9-7765CEDB89E4}"/>
    <cellStyle name="Normal 44" xfId="1103" xr:uid="{8DEA4C51-9DB1-435B-82C7-9AFFE69E7714}"/>
    <cellStyle name="Normal 44 2" xfId="1104" xr:uid="{59834EE8-93F0-4701-910A-995301185020}"/>
    <cellStyle name="Normal 44 3" xfId="1105" xr:uid="{30E53524-1C56-4167-8940-08141B62BB9A}"/>
    <cellStyle name="Normal 45" xfId="1106" xr:uid="{CAD9B47D-21A0-4AEA-9D3D-A6A63B8EED46}"/>
    <cellStyle name="Normal 45 2" xfId="1107" xr:uid="{1BB92BA8-22EF-4C99-BFE4-C89F959CDE5A}"/>
    <cellStyle name="Normal 45 2 2" xfId="1108" xr:uid="{5462964E-2886-4BB9-AAF6-48B9243E613E}"/>
    <cellStyle name="Normal 45 3" xfId="1109" xr:uid="{9C031103-120A-4279-8788-51423C4E3FF6}"/>
    <cellStyle name="Normal 46" xfId="1110" xr:uid="{4BB6183B-85C8-4A54-BB26-6926022E27BF}"/>
    <cellStyle name="Normal 46 2" xfId="1111" xr:uid="{456B5658-9688-4040-83E8-5B12FC4BE78E}"/>
    <cellStyle name="Normal 46 2 2" xfId="1112" xr:uid="{2DA43668-42E3-4506-A33D-D49945CF295A}"/>
    <cellStyle name="Normal 47" xfId="1113" xr:uid="{05C36D52-3C17-4BC5-AD22-871B42C03BCF}"/>
    <cellStyle name="Normal 47 2" xfId="1114" xr:uid="{C89802F1-749C-4177-8C32-BAA5D4E8B271}"/>
    <cellStyle name="Normal 48" xfId="1115" xr:uid="{54AA016C-36C2-4A4C-AA5D-82B874E038C8}"/>
    <cellStyle name="Normal 48 2" xfId="1116" xr:uid="{B1ECCDB1-89D8-4307-B3E4-71BACE678F0B}"/>
    <cellStyle name="Normal 49" xfId="1117" xr:uid="{6222D1B2-3579-441A-A82F-8C2BD03FE22B}"/>
    <cellStyle name="Normal 5" xfId="35" xr:uid="{00000000-0005-0000-0000-00001E000000}"/>
    <cellStyle name="Normal 5 2" xfId="1119" xr:uid="{DB67EDBE-74E4-4D5D-9264-160807FEF9F0}"/>
    <cellStyle name="Normal 5 3" xfId="1120" xr:uid="{0945710C-F925-41CA-BCBC-EDE8082461DC}"/>
    <cellStyle name="Normal 5 4" xfId="1121" xr:uid="{CCE05E33-43D9-415E-B88A-0D279ED165E7}"/>
    <cellStyle name="Normal 5 5" xfId="1122" xr:uid="{FD7B75EB-C403-472A-8A1A-1775B0EF8591}"/>
    <cellStyle name="Normal 5 6" xfId="1118" xr:uid="{0D21FB12-B992-41FA-827E-D7A3CE623E8C}"/>
    <cellStyle name="Normal 5_BA" xfId="1123" xr:uid="{9A65E572-97E5-4653-A630-2740FE9A709A}"/>
    <cellStyle name="Normal 50" xfId="1124" xr:uid="{8A8165C3-B365-4D17-9C1C-BB2D9BDA565B}"/>
    <cellStyle name="Normal 51" xfId="1125" xr:uid="{FD6DE4DE-9503-4A10-B58B-1709E0733619}"/>
    <cellStyle name="Normal 51 2" xfId="1126" xr:uid="{E64F5ED9-B43C-4CD0-9354-C89D1947F181}"/>
    <cellStyle name="Normal 52" xfId="1127" xr:uid="{429F2ECD-AFA5-4658-BCE3-066128B3DBA8}"/>
    <cellStyle name="Normal 53" xfId="1128" xr:uid="{28AFF908-3C72-41EA-A641-AF164D2A7CDA}"/>
    <cellStyle name="Normal 53 2" xfId="1129" xr:uid="{D7175B28-008B-49C7-A5EC-6C245ACBDE5B}"/>
    <cellStyle name="Normal 54" xfId="1130" xr:uid="{9E7F67B2-3F3B-40E1-9B34-1DC1DAA70DA2}"/>
    <cellStyle name="Normal 55" xfId="1131" xr:uid="{4ECD7E9B-3557-4C74-B05A-63BB705AEB49}"/>
    <cellStyle name="Normal 56" xfId="1132" xr:uid="{244A23F6-6F30-4F1E-B27B-2F39A9414EE4}"/>
    <cellStyle name="Normal 57" xfId="1133" xr:uid="{71D1259F-79A0-4801-9EF0-9BC6E4F816C1}"/>
    <cellStyle name="Normal 58" xfId="1134" xr:uid="{C10D63AC-2EF5-4219-BDD8-A82A0AE848AC}"/>
    <cellStyle name="Normal 59" xfId="1135" xr:uid="{341672D9-5EBA-4C1D-A81F-D816E337C562}"/>
    <cellStyle name="Normal 6" xfId="10" xr:uid="{00000000-0005-0000-0000-00001F000000}"/>
    <cellStyle name="Normal 6 2" xfId="36" xr:uid="{00000000-0005-0000-0000-000020000000}"/>
    <cellStyle name="Normal 6 2 2" xfId="1137" xr:uid="{9C025451-48E1-435B-9E65-DF854546F514}"/>
    <cellStyle name="Normal 6 2 3" xfId="1341" xr:uid="{CFC6F58B-3B14-4FE5-AA6F-12418F2FEA57}"/>
    <cellStyle name="Normal 6 3" xfId="1138" xr:uid="{AAE95794-6836-4C6D-8A70-EA19822EA6E2}"/>
    <cellStyle name="Normal 6 4" xfId="1136" xr:uid="{9D7C86A6-1A4E-4C58-A941-7A5630E28024}"/>
    <cellStyle name="Normal 6 5" xfId="1340" xr:uid="{868C8AC0-7C85-41B4-8993-D24E3B752ED0}"/>
    <cellStyle name="Normal 6_TAME" xfId="1342" xr:uid="{2C87B411-757A-4E70-A650-C733DAFCD9FB}"/>
    <cellStyle name="Normal 60" xfId="1139" xr:uid="{F3F4E229-D96B-4F84-9F05-65D0AF06D9CD}"/>
    <cellStyle name="Normal 61" xfId="1140" xr:uid="{D7DAFC39-2727-4490-95EF-77FAE7E8052B}"/>
    <cellStyle name="Normal 62" xfId="1141" xr:uid="{6D797D35-B0FD-4A2E-819B-780623ED1910}"/>
    <cellStyle name="Normal 63" xfId="1142" xr:uid="{1D51E653-A78E-4ADC-8FF3-48BD0E36E8D1}"/>
    <cellStyle name="Normal 64" xfId="1143" xr:uid="{448F38B2-13FE-493F-9455-A4F287DC7A15}"/>
    <cellStyle name="Normal 65" xfId="1144" xr:uid="{E826FC06-757F-4D80-B7E9-8F46D3B84DD2}"/>
    <cellStyle name="Normal 66" xfId="1145" xr:uid="{D9A5FD04-D9EB-4B2D-84DC-FEA2B7F23AC9}"/>
    <cellStyle name="Normal 7" xfId="37" xr:uid="{00000000-0005-0000-0000-000021000000}"/>
    <cellStyle name="Normal 7 2" xfId="38" xr:uid="{00000000-0005-0000-0000-000022000000}"/>
    <cellStyle name="Normal 7 2 2" xfId="1147" xr:uid="{B2EE4643-4299-4E07-A0BA-9FB2D9408F9B}"/>
    <cellStyle name="Normal 7 2 3" xfId="1344" xr:uid="{2B6EAE6E-33BB-4102-9360-02087E4272CF}"/>
    <cellStyle name="Normal 7 3" xfId="1146" xr:uid="{6327E4ED-1EDB-4A87-8D09-C9768DD21256}"/>
    <cellStyle name="Normal 7 4" xfId="1343" xr:uid="{194F816C-7DBD-413E-8982-AD926936A8C5}"/>
    <cellStyle name="Normal 8" xfId="39" xr:uid="{00000000-0005-0000-0000-000023000000}"/>
    <cellStyle name="Normal 8 2" xfId="1149" xr:uid="{0AD0D8E2-F37D-4C2B-B62C-6E209DEFC459}"/>
    <cellStyle name="Normal 8 3" xfId="1148" xr:uid="{ECC7A2B8-AE04-49D0-AE87-1349B003EC6C}"/>
    <cellStyle name="Normal 9" xfId="11" xr:uid="{00000000-0005-0000-0000-000024000000}"/>
    <cellStyle name="Normal 9 2" xfId="1151" xr:uid="{69E9D6FA-40EA-42DB-AB3D-C6A78866BC09}"/>
    <cellStyle name="Normal 9 2 2" xfId="1152" xr:uid="{1C9C423A-A3B2-4CBF-B7F2-9D5C0F028CF2}"/>
    <cellStyle name="Normal 9 3" xfId="1153" xr:uid="{50B88FF6-4D41-4F08-81EF-EE9A2C17C5CF}"/>
    <cellStyle name="Normal 9 4" xfId="1150" xr:uid="{9BF3C966-05A5-4992-93C4-3A6CF4CDF9F5}"/>
    <cellStyle name="Normal 9 5" xfId="1345" xr:uid="{1BBBCE6B-2BB9-44CD-A8BA-7277A6EC93E4}"/>
    <cellStyle name="Normal_Bill x.1" xfId="53" xr:uid="{A27999CD-A045-49B3-AA04-A16E730B1414}"/>
    <cellStyle name="Nosaukums 2" xfId="1155" xr:uid="{4112C484-C34B-4B36-B0AE-8B31604FE526}"/>
    <cellStyle name="Nosaukums 3" xfId="1156" xr:uid="{CEA2DCDD-EB72-42DF-9119-778B00F1DA6E}"/>
    <cellStyle name="Nosaukums 4" xfId="1154" xr:uid="{0959F837-9491-431C-A9EF-8169F9751690}"/>
    <cellStyle name="Note 10" xfId="1157" xr:uid="{5E349EA2-D1D4-4581-8635-4811B61F9D75}"/>
    <cellStyle name="Note 2" xfId="1158" xr:uid="{5F9B4BC3-E748-4573-8AA7-C7B159907E6B}"/>
    <cellStyle name="Note 2 2" xfId="1159" xr:uid="{B57DAAA1-9DE4-4889-BF18-4AB9B54A942B}"/>
    <cellStyle name="Note 2 3" xfId="1160" xr:uid="{7A33B015-CB51-42B4-801D-5A5B2C0DB2F3}"/>
    <cellStyle name="Note 2 4" xfId="1161" xr:uid="{9B06A2F9-EBF1-4793-94C7-FC4910F306DF}"/>
    <cellStyle name="Note 2 5" xfId="1162" xr:uid="{ADEBF23D-E508-4A50-B4B3-E1F4215873BD}"/>
    <cellStyle name="Note 2 5 2" xfId="1163" xr:uid="{3A9869E7-0185-458C-9059-0160BCFB0894}"/>
    <cellStyle name="Note 2 6" xfId="1164" xr:uid="{27949949-2B3F-4D9B-BBD8-82163CABDF3E}"/>
    <cellStyle name="Note 2 7" xfId="1165" xr:uid="{13CE8A73-E5C4-4FB1-B638-8BDC747EB879}"/>
    <cellStyle name="Note 3" xfId="1166" xr:uid="{638D7D85-9078-408E-9C5E-942F0745AD6F}"/>
    <cellStyle name="Note 3 2" xfId="1167" xr:uid="{6D0AB050-61B7-4A66-9696-C3B9AA548675}"/>
    <cellStyle name="Note 4" xfId="1168" xr:uid="{1D6B106F-173F-4BE6-B7D5-06789046E2E7}"/>
    <cellStyle name="Note 5" xfId="1169" xr:uid="{B34B8DDE-25B0-4A8A-BB3D-6F74308F0403}"/>
    <cellStyle name="Note 6" xfId="1170" xr:uid="{CBEACFC1-28DA-45F9-AA00-701E93139B66}"/>
    <cellStyle name="Note 7" xfId="1171" xr:uid="{75F54244-D293-4D3C-8B23-BBD2B507006E}"/>
    <cellStyle name="Note 8" xfId="1172" xr:uid="{82B065DD-4333-4BE5-A0EC-A52BF3E93AFA}"/>
    <cellStyle name="Note 9" xfId="1173" xr:uid="{13474386-14D4-4024-B226-8BE13DD14FEA}"/>
    <cellStyle name="Output" xfId="1174" xr:uid="{A210F70D-7090-48E0-BF7C-CAD3A4668574}"/>
    <cellStyle name="Output 10" xfId="1175" xr:uid="{CB8F4BD6-2C3A-4703-B914-E91BD9120756}"/>
    <cellStyle name="Output 11" xfId="1176" xr:uid="{0EE88E91-AC31-4639-B94C-ECE3B0E9E223}"/>
    <cellStyle name="Output 12" xfId="1177" xr:uid="{4972DF2E-9D16-4F57-A437-0785855E3916}"/>
    <cellStyle name="Output 13" xfId="1178" xr:uid="{74398E12-8D41-4E08-9FDB-530DBA7A4756}"/>
    <cellStyle name="Output 14" xfId="1179" xr:uid="{DC66E538-5B6D-4D22-806C-36B986132481}"/>
    <cellStyle name="Output 15" xfId="1180" xr:uid="{DDFF59D4-39A5-4521-86CF-CDBDEB7A82D0}"/>
    <cellStyle name="Output 16" xfId="1181" xr:uid="{2EC4268A-4C09-4E43-88DA-080838317270}"/>
    <cellStyle name="Output 17" xfId="1182" xr:uid="{D23DFAB1-BFD2-47D2-9D23-8DDDE44EA2A0}"/>
    <cellStyle name="Output 18" xfId="1183" xr:uid="{A9CBEEF2-9B65-4971-AECB-F95BE9FD30DC}"/>
    <cellStyle name="Output 19" xfId="1184" xr:uid="{4BA81028-5C79-4514-9716-ABC5433C2C22}"/>
    <cellStyle name="Output 2" xfId="1185" xr:uid="{7280FF93-050A-4BF1-BEB9-2BB7C8E6623F}"/>
    <cellStyle name="Output 2 2" xfId="1186" xr:uid="{ACCA8F88-22CC-481D-8C2C-2D203802C24E}"/>
    <cellStyle name="Output 2 3" xfId="1187" xr:uid="{CF0EC04E-DC83-4EE1-9662-D24DB2B4364C}"/>
    <cellStyle name="Output 2 4" xfId="1188" xr:uid="{C209C552-26D1-4310-8AEA-2872DCD148EC}"/>
    <cellStyle name="Output 2 5" xfId="1189" xr:uid="{63BCA4A3-B13A-41F7-A179-A71152568D76}"/>
    <cellStyle name="Output 20" xfId="1190" xr:uid="{4A8DF1AE-372C-4287-A712-6256206F9DD2}"/>
    <cellStyle name="Output 21" xfId="1191" xr:uid="{BA0B9F1B-3F69-49A5-A0F5-001983FA059D}"/>
    <cellStyle name="Output 22" xfId="1192" xr:uid="{B86B2894-EB51-4C6E-B3E0-18BA5BD3BD3D}"/>
    <cellStyle name="Output 23" xfId="1193" xr:uid="{3FAA7FB8-2E8A-4CD3-ACE3-AB5EA4AD2B3E}"/>
    <cellStyle name="Output 24" xfId="1194" xr:uid="{1E2A78DD-1AF5-43A6-8DA0-F4B271C64615}"/>
    <cellStyle name="Output 25" xfId="1195" xr:uid="{DC6C1E63-0A8F-4F03-AAD6-33843ABA58F7}"/>
    <cellStyle name="Output 3" xfId="1196" xr:uid="{A92DCBC2-8289-4391-9A60-D80FDB3EEAEC}"/>
    <cellStyle name="Output 3 2" xfId="1197" xr:uid="{E54F3F4D-D075-4C71-BD3B-9A6A1504329F}"/>
    <cellStyle name="Output 3 3" xfId="1198" xr:uid="{F9DEE9A0-EC17-4307-B4BA-B3493874F32C}"/>
    <cellStyle name="Output 3 4" xfId="1199" xr:uid="{7CAF231B-8511-4BE7-9CE9-82A9B5D97519}"/>
    <cellStyle name="Output 4" xfId="1200" xr:uid="{4ED746A0-A751-49E5-83C3-862C2A410821}"/>
    <cellStyle name="Output 4 2" xfId="1201" xr:uid="{BAE2B854-18C2-42C8-821B-5A526822AD71}"/>
    <cellStyle name="Output 4 3" xfId="1202" xr:uid="{A7C10C13-A7F7-4C75-B945-E61C483AAC8E}"/>
    <cellStyle name="Output 5" xfId="1203" xr:uid="{AC5AAA5E-BC29-456C-A2F9-B6D5F53FDD85}"/>
    <cellStyle name="Output 5 2" xfId="1204" xr:uid="{9B581544-61C2-4192-A051-A7F72F86B390}"/>
    <cellStyle name="Output 5 3" xfId="1205" xr:uid="{9CB11442-933A-4804-9C99-C7D3C1DCA639}"/>
    <cellStyle name="Output 6" xfId="1206" xr:uid="{097000C7-128A-4E92-8A6B-2CDD20974981}"/>
    <cellStyle name="Output 6 2" xfId="1207" xr:uid="{E38DEF89-0E67-428A-883B-480EEB687D06}"/>
    <cellStyle name="Output 6 3" xfId="1208" xr:uid="{6EB13459-4281-4123-8992-286F090CCA1F}"/>
    <cellStyle name="Output 7" xfId="1209" xr:uid="{55FFAB87-CC92-4351-90F0-832E807C6FBA}"/>
    <cellStyle name="Output 7 2" xfId="1210" xr:uid="{D7777922-5708-4EBA-870F-340488D05B66}"/>
    <cellStyle name="Output 8" xfId="1211" xr:uid="{489F50FF-5CF1-4144-BBDF-1980D4E68C19}"/>
    <cellStyle name="Output 9" xfId="1212" xr:uid="{6F986F7F-1467-4D1E-BA7B-1EC5AD6A1551}"/>
    <cellStyle name="Parastais 10" xfId="40" xr:uid="{00000000-0005-0000-0000-000026000000}"/>
    <cellStyle name="Parastais 2" xfId="41" xr:uid="{00000000-0005-0000-0000-000027000000}"/>
    <cellStyle name="Parastais 2 2" xfId="1347" xr:uid="{7CBAF548-B275-4389-A3A0-65614F708EE3}"/>
    <cellStyle name="Parastais 2 3" xfId="1346" xr:uid="{506BAB61-37C9-43B2-BF6D-4BC649177694}"/>
    <cellStyle name="Parastais_adztame2" xfId="42" xr:uid="{00000000-0005-0000-0000-000028000000}"/>
    <cellStyle name="Parasts" xfId="0" builtinId="0"/>
    <cellStyle name="Parasts 2" xfId="52" xr:uid="{712F9278-EB64-4460-B34B-0591B9BDEC07}"/>
    <cellStyle name="Parasts 2 2" xfId="51" xr:uid="{90160FB7-5C4A-43B7-8A56-35366803BDE6}"/>
    <cellStyle name="Parasts 2 2 2" xfId="50" xr:uid="{1D61DAB8-A674-463C-9C07-ECF99E01D46C}"/>
    <cellStyle name="Parasts 2 2 2 2" xfId="1213" xr:uid="{685D96C0-5B91-4864-B2EE-7AD48D9DF1E2}"/>
    <cellStyle name="Parasts 3" xfId="1214" xr:uid="{AFC37AFF-EBB4-4862-A099-846F3F6AE55D}"/>
    <cellStyle name="Parasts 4" xfId="1215" xr:uid="{6C345C14-9CBF-4C19-97F6-B170450755C9}"/>
    <cellStyle name="Parasts 5" xfId="1216" xr:uid="{A47FB53C-F576-4F20-A083-2B74B147A401}"/>
    <cellStyle name="Parasts 6" xfId="54" xr:uid="{7FB1C8F8-613A-4626-A35B-FC4586DE88DB}"/>
    <cellStyle name="Parasts 7" xfId="1312" xr:uid="{95F4E715-808F-4A3B-94BE-64D2CF3B1401}"/>
    <cellStyle name="Paskaidrojošs teksts 2" xfId="1217" xr:uid="{686AA81D-A71E-4851-B992-FBDB9026F7A6}"/>
    <cellStyle name="Pārbaudes šūna 2" xfId="1218" xr:uid="{1C88542B-9476-4575-A985-D10A4A3989AE}"/>
    <cellStyle name="Pealkiri" xfId="1219" xr:uid="{E6B72A5B-B278-434B-BB06-93CD0978DA3A}"/>
    <cellStyle name="Pealkiri 1" xfId="1220" xr:uid="{4465D954-9E60-444A-A51D-BDA13307EDB4}"/>
    <cellStyle name="Pealkiri 2" xfId="1221" xr:uid="{009B2D77-1938-425C-88D3-76F349B2A8DA}"/>
    <cellStyle name="Pealkiri 3" xfId="1222" xr:uid="{138C2713-06ED-4941-8EB8-F6F71DED52E9}"/>
    <cellStyle name="Pealkiri 4" xfId="1223" xr:uid="{75376818-4E2F-4060-9B19-F2C167F3BBEC}"/>
    <cellStyle name="Percent 2" xfId="43" xr:uid="{00000000-0005-0000-0000-00002A000000}"/>
    <cellStyle name="Percent 2 2" xfId="1225" xr:uid="{9A45B1F6-95E9-4D90-9C1A-AF632505FEAC}"/>
    <cellStyle name="Percent 2 3" xfId="1226" xr:uid="{962D68BF-6E77-4AE4-A308-A7A804B6F083}"/>
    <cellStyle name="Percent 2 4" xfId="1224" xr:uid="{A887D181-73B6-428A-B240-830785901FC4}"/>
    <cellStyle name="Percent 3" xfId="1227" xr:uid="{AB22F0FE-D78E-4FAE-8472-32143D689FAB}"/>
    <cellStyle name="Percent 4" xfId="1228" xr:uid="{1B33A639-7B20-47D3-A55C-564B3A788DDF}"/>
    <cellStyle name="Piezīme 2" xfId="1229" xr:uid="{2F3EC1A5-C554-4798-A6FF-5569B7D789D7}"/>
    <cellStyle name="Position" xfId="1349" xr:uid="{B3B85EFA-0DFA-4BAA-87D2-5E1E3DC4AEA7}"/>
    <cellStyle name="Procenti" xfId="3" builtinId="5"/>
    <cellStyle name="Procenti 2" xfId="1348" xr:uid="{E912D4B5-08D2-465F-84AA-BAC9DE4981AF}"/>
    <cellStyle name="Result 1" xfId="1230" xr:uid="{0CF858B8-9AE7-420A-8F6C-A4F216EA2D47}"/>
    <cellStyle name="Result2 1" xfId="1231" xr:uid="{2B1EA215-8BE6-40D6-A7A3-0023016F7E02}"/>
    <cellStyle name="Rõhk1" xfId="1232" xr:uid="{0770E6C1-E9C1-4AE2-AB8F-78D76269D6B4}"/>
    <cellStyle name="Rõhk2" xfId="1233" xr:uid="{A5F02B42-2D4B-4F95-AA2C-D182AE1584B9}"/>
    <cellStyle name="Rõhk3" xfId="1234" xr:uid="{44E94989-F277-4C0D-B57B-187126C29F6F}"/>
    <cellStyle name="Rõhk4" xfId="1235" xr:uid="{9A7447C5-DEB4-4B36-AAE8-A1CE501B3E31}"/>
    <cellStyle name="Rõhk5" xfId="1236" xr:uid="{A4503897-69CD-455E-B138-C428673ED4CA}"/>
    <cellStyle name="Rõhk6" xfId="1237" xr:uid="{0C6B42C8-7982-4D18-B112-8B776CD5687D}"/>
    <cellStyle name="Saistīta šūna 2" xfId="1238" xr:uid="{0D9E4C16-CDEB-45AF-9830-61F3435F184D}"/>
    <cellStyle name="Saistītā šūna" xfId="1239" xr:uid="{D6D94D31-A4FD-4D3F-8C09-72CB7B493B83}"/>
    <cellStyle name="Saistītā šūna 2" xfId="1240" xr:uid="{21C48FB5-5F94-47DA-98FB-962929E7EEB9}"/>
    <cellStyle name="Selgitav tekst" xfId="1241" xr:uid="{851D1722-3348-49EC-B750-ACB1D20CDCAD}"/>
    <cellStyle name="Sisestus" xfId="1242" xr:uid="{48EBE1FE-6A95-4FD8-B8CE-2DDDE406B870}"/>
    <cellStyle name="Slikts 2" xfId="1243" xr:uid="{E3931162-594F-4484-867E-EE0CF6B7EC0B}"/>
    <cellStyle name="Standard_Anpassen der Amortisation" xfId="1350" xr:uid="{72882B22-147F-4F23-B639-B4B0E101F66B}"/>
    <cellStyle name="Stils 1" xfId="1244" xr:uid="{BA895FE4-F567-469A-AF27-E62FA7D184BC}"/>
    <cellStyle name="Stils 1 2" xfId="1245" xr:uid="{061734EC-0545-4A7C-9A6E-C6756BDA30E3}"/>
    <cellStyle name="Stils 1 2 2" xfId="1246" xr:uid="{079EEEE6-2EB9-46BB-8A4E-148E9E268E6B}"/>
    <cellStyle name="Stils 1 2 2 2" xfId="1247" xr:uid="{A0B63BA7-B251-47C3-9679-0C5F619D0ABA}"/>
    <cellStyle name="Stils 1 3" xfId="1248" xr:uid="{92945EBD-E4F2-42AF-B238-A645DB03D51C}"/>
    <cellStyle name="Stils 1 4" xfId="1249" xr:uid="{D663C2DD-A005-4A1F-B952-86ED3B6379A7}"/>
    <cellStyle name="Style 1" xfId="2" xr:uid="{00000000-0005-0000-0000-00002B000000}"/>
    <cellStyle name="Style 1 2" xfId="44" xr:uid="{00000000-0005-0000-0000-00002C000000}"/>
    <cellStyle name="Style 1 2 2" xfId="45" xr:uid="{00000000-0005-0000-0000-00002D000000}"/>
    <cellStyle name="Style 1 2 2 2" xfId="1252" xr:uid="{6C3C9CC3-8AA3-46B5-BA1A-28A65944824D}"/>
    <cellStyle name="Style 1 2 2 3" xfId="1251" xr:uid="{50F80931-94C9-4400-88E8-318E525AC896}"/>
    <cellStyle name="Style 1 2 3" xfId="1253" xr:uid="{B7815773-6DC4-4678-B0BD-C0D090BF38DF}"/>
    <cellStyle name="Style 1 2 4" xfId="1254" xr:uid="{0D4F02C8-3884-45CC-8BC9-996F080C7B32}"/>
    <cellStyle name="Style 1 2 5" xfId="1255" xr:uid="{E4577BD5-BB7E-47AC-A10A-E8FD441D4AAC}"/>
    <cellStyle name="Style 1 2 6" xfId="1250" xr:uid="{BB11B4E8-03F9-4761-938C-5F3FA63B61CC}"/>
    <cellStyle name="Style 1 3" xfId="1256" xr:uid="{565B0CF0-0950-4A79-A3A0-FB61937B1D13}"/>
    <cellStyle name="Style 1 3 2" xfId="1257" xr:uid="{7516D89C-655E-4654-A19B-1AA980594D24}"/>
    <cellStyle name="Style 1 3 3" xfId="1258" xr:uid="{7246DA1A-AC64-4334-A6AE-811D58A09FF3}"/>
    <cellStyle name="Style 1_1 " xfId="1259" xr:uid="{3C2904F1-A8D7-4F18-A3A8-682120C86728}"/>
    <cellStyle name="Style 2" xfId="1351" xr:uid="{D9EA2131-945B-43F9-9A28-E9DBF7B9BEF1}"/>
    <cellStyle name="TableStyleLight1" xfId="1352" xr:uid="{D373B6A8-8E63-472F-BE25-3651A309E473}"/>
    <cellStyle name="Title" xfId="1260" xr:uid="{6C82C963-F860-4632-A24B-B661533E53A5}"/>
    <cellStyle name="Title 2" xfId="1261" xr:uid="{BA4CB3EB-794F-462A-99F3-F7B05D734A35}"/>
    <cellStyle name="Title 2 2" xfId="1262" xr:uid="{39A3D38E-068C-4326-A8D4-924BA0E6BEC0}"/>
    <cellStyle name="Title 2 3" xfId="1263" xr:uid="{08C0A3E1-8152-4D4C-BD16-204E305A10DA}"/>
    <cellStyle name="Title 2 4" xfId="1264" xr:uid="{F2B17346-AC30-4135-875A-7599319C9511}"/>
    <cellStyle name="Title 3" xfId="1265" xr:uid="{114A99B8-F059-4FFC-BB27-94E0C122BF6E}"/>
    <cellStyle name="Title 4" xfId="1266" xr:uid="{9B50A106-AB4E-436E-A57D-B061891CF09E}"/>
    <cellStyle name="Title 5" xfId="1267" xr:uid="{9E414567-D10E-49F7-B8DB-6F3CBB92B9EA}"/>
    <cellStyle name="Title 6" xfId="1268" xr:uid="{65BB77E6-4BEA-49FD-8DE5-B02A2DB805A0}"/>
    <cellStyle name="Title 7" xfId="1269" xr:uid="{86437F89-5189-4879-9DE2-2D7DC2283A9D}"/>
    <cellStyle name="Title 8" xfId="1270" xr:uid="{D6498691-8760-4D2C-B900-4A9F084CFE69}"/>
    <cellStyle name="Title 9" xfId="1271" xr:uid="{FDB7DD7F-B8A6-4EDF-A48E-C9B242845F5D}"/>
    <cellStyle name="Total" xfId="1272" xr:uid="{2D33A7DF-C2AE-4DEC-954B-A36A7748AC5A}"/>
    <cellStyle name="Total 2" xfId="1273" xr:uid="{0B5A40FE-0D2E-4F5D-881B-AE382445ED6C}"/>
    <cellStyle name="Total 2 2" xfId="1274" xr:uid="{8D68B1ED-9592-4EE7-BF9B-3C1935DCD42E}"/>
    <cellStyle name="Total 2 3" xfId="1275" xr:uid="{D4C7049E-750F-418C-91C6-64518B4C2F09}"/>
    <cellStyle name="Total 2 4" xfId="1276" xr:uid="{E4C8D7FF-4A80-43C6-8373-852061D633B1}"/>
    <cellStyle name="Total 3" xfId="1277" xr:uid="{18E3B9EA-CDC9-4546-A709-9E004699E0A8}"/>
    <cellStyle name="Total 4" xfId="1278" xr:uid="{1CA92D66-A749-4809-BCBC-594B93505FAE}"/>
    <cellStyle name="Total 5" xfId="1279" xr:uid="{5AA7298C-3980-42C7-AD73-4FA6D2E7992A}"/>
    <cellStyle name="Total 6" xfId="1280" xr:uid="{DAED147D-8BAC-4DCA-B184-C1BDFCC7837A}"/>
    <cellStyle name="Total 7" xfId="1281" xr:uid="{DE137E1C-6B48-495C-BEED-0C093B8FC478}"/>
    <cellStyle name="Total 8" xfId="1282" xr:uid="{A07944D6-4D9D-476C-BC5B-2598610C2DE2}"/>
    <cellStyle name="Total 9" xfId="1283" xr:uid="{2C13D128-1155-4F59-A978-7D69477922D1}"/>
    <cellStyle name="Unit" xfId="1353" xr:uid="{2BF5E86C-2CA4-4B0D-9DE7-F10D0145B3D1}"/>
    <cellStyle name="Väljund" xfId="1284" xr:uid="{B8A14BE6-C119-4D0B-B210-ECAB7D9866E9}"/>
    <cellStyle name="Virsraksts 1 2" xfId="1285" xr:uid="{F6693CE3-2553-4149-B351-57B1F386F124}"/>
    <cellStyle name="Virsraksts 2 2" xfId="1286" xr:uid="{62F1D542-89CD-44A5-85ED-31803929A15A}"/>
    <cellStyle name="Virsraksts 3 2" xfId="1287" xr:uid="{AA879E5F-B0CD-41AD-B076-99FD6FBF6F8F}"/>
    <cellStyle name="Virsraksts 4 2" xfId="1288" xr:uid="{CA0BA7B2-5291-49BD-A8C4-D6E2012691C7}"/>
    <cellStyle name="Währung [0]_Compiling Utility Macros" xfId="1354" xr:uid="{E907F555-3154-4CDE-9497-5B51891A2C40}"/>
    <cellStyle name="Währung_Compiling Utility Macros" xfId="1355" xr:uid="{B1B16595-B703-4C41-9E71-C63E4E4B2E86}"/>
    <cellStyle name="Warning Text" xfId="1289" xr:uid="{41FE98B5-D9FF-46B8-80D6-0A2263DD4DA7}"/>
    <cellStyle name="Warning Text 2" xfId="1290" xr:uid="{54D759D2-2CE9-49EB-B908-423B114C2D05}"/>
    <cellStyle name="Warning Text 2 2" xfId="1291" xr:uid="{68D72EA2-09AE-45B5-867E-3F09E42A2AB7}"/>
    <cellStyle name="Warning Text 2 3" xfId="1292" xr:uid="{D991B19B-9D2D-4682-A40D-45BB88759CAA}"/>
    <cellStyle name="Warning Text 2 4" xfId="1293" xr:uid="{C38CE7AE-F242-44A9-9DAB-CCAA10E27366}"/>
    <cellStyle name="Warning Text 3" xfId="1294" xr:uid="{ACCE6436-5AF3-45CA-8CDD-DC7E0125D4D5}"/>
    <cellStyle name="Warning Text 4" xfId="1295" xr:uid="{C24862AC-B1AF-419E-8AA0-14BFECD61142}"/>
    <cellStyle name="Warning Text 5" xfId="1296" xr:uid="{E72434E2-253A-49B2-8871-C2A294CA720C}"/>
    <cellStyle name="Warning Text 6" xfId="1297" xr:uid="{C640E4CC-B687-4273-A5F4-595692F666B8}"/>
    <cellStyle name="Warning Text 7" xfId="1298" xr:uid="{657685F1-2A05-4352-AC50-36EE5F0FE437}"/>
    <cellStyle name="Warning Text 8" xfId="1299" xr:uid="{58E3A1CB-8F55-4317-AD3E-DC4BF245A191}"/>
    <cellStyle name="Warning Text 9" xfId="1300" xr:uid="{94F15C23-0CBB-49B4-BFE0-1726A0A2AD9F}"/>
    <cellStyle name="Обычный 2" xfId="1301" xr:uid="{4D922CAB-02D2-4410-AE33-CD0D354CD012}"/>
    <cellStyle name="Обычный 2 2" xfId="1302" xr:uid="{0B749AA4-96AA-44ED-97B9-9DCABAD0D574}"/>
    <cellStyle name="Обычный 2_Sheet1" xfId="1303" xr:uid="{9404D7EE-4BF4-49A9-9088-9B41EC8AD7C1}"/>
    <cellStyle name="Обычный 3" xfId="1304" xr:uid="{07F488E9-CEE1-4039-B95C-D1BB23900FBD}"/>
    <cellStyle name="Обычный 4" xfId="1" xr:uid="{00000000-0005-0000-0000-00002E000000}"/>
    <cellStyle name="Обычный 4 2" xfId="1305" xr:uid="{957AE34F-FC85-48AA-BEB8-C584427CA971}"/>
    <cellStyle name="Обычный_13. ARCH UN VIDE_PII ROTALA_JUMTS LIETIS KAN_TAME_2012_02_29" xfId="1356" xr:uid="{8F3DB778-2926-4270-A6E4-43DE45A6CE36}"/>
    <cellStyle name="Процентный 2" xfId="1306" xr:uid="{67385174-BD75-4EA7-9E78-382A92975F30}"/>
    <cellStyle name="Стиль 1" xfId="46" xr:uid="{00000000-0005-0000-0000-000030000000}"/>
    <cellStyle name="Стиль 2" xfId="1357" xr:uid="{DD2A0D5B-E8F2-4CBF-94AC-AD8BBD9CB985}"/>
    <cellStyle name="Финансовый 2" xfId="1307" xr:uid="{10C7FFEE-5D03-40FF-BC8F-6962EF02C694}"/>
  </cellStyles>
  <dxfs count="0"/>
  <tableStyles count="0" defaultTableStyle="TableStyleMedium2" defaultPivotStyle="PivotStyleLight16"/>
  <colors>
    <mruColors>
      <color rgb="FFFFFFCC"/>
      <color rgb="FF736D41"/>
      <color rgb="FFFFFF99"/>
      <color rgb="FFFFFFFF"/>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HS48"/>
  <sheetViews>
    <sheetView showGridLines="0" tabSelected="1" view="pageBreakPreview" topLeftCell="C3" zoomScale="85" zoomScaleNormal="100" zoomScaleSheetLayoutView="85" workbookViewId="0">
      <selection activeCell="C25" sqref="C25"/>
    </sheetView>
  </sheetViews>
  <sheetFormatPr defaultRowHeight="13.2"/>
  <cols>
    <col min="1" max="1" width="6.33203125" style="85" customWidth="1"/>
    <col min="2" max="2" width="2.44140625" style="85" customWidth="1"/>
    <col min="3" max="3" width="62.33203125" style="104" customWidth="1"/>
    <col min="4" max="4" width="7.44140625" style="12" customWidth="1"/>
    <col min="5" max="5" width="8.88671875" style="15" customWidth="1"/>
    <col min="6" max="7" width="9.33203125" style="2" customWidth="1"/>
    <col min="8" max="8" width="9.44140625" style="2" customWidth="1"/>
    <col min="9" max="9" width="8.88671875" style="2" customWidth="1"/>
    <col min="10" max="10" width="9.33203125" style="2" customWidth="1"/>
    <col min="11" max="11" width="9.88671875" style="2" customWidth="1"/>
    <col min="12" max="15" width="11.109375" style="2" customWidth="1"/>
    <col min="16" max="16" width="13.6640625" style="2" customWidth="1"/>
    <col min="17" max="17" width="10.33203125" style="2" customWidth="1"/>
    <col min="18" max="227" width="9.109375" style="2"/>
    <col min="228" max="228" width="4" style="2" customWidth="1"/>
    <col min="229" max="229" width="31.44140625" style="2" customWidth="1"/>
    <col min="230" max="230" width="5.6640625" style="2" customWidth="1"/>
    <col min="231" max="231" width="8.44140625" style="2" customWidth="1"/>
    <col min="232" max="232" width="6.109375" style="2" customWidth="1"/>
    <col min="233" max="233" width="6.5546875" style="2" customWidth="1"/>
    <col min="234" max="234" width="7.33203125" style="2" customWidth="1"/>
    <col min="235" max="235" width="8.33203125" style="2" customWidth="1"/>
    <col min="236" max="236" width="7.33203125" style="2" customWidth="1"/>
    <col min="237" max="237" width="6.6640625" style="2" customWidth="1"/>
    <col min="238" max="238" width="11.109375" style="2" customWidth="1"/>
    <col min="239" max="239" width="9.5546875" style="2" customWidth="1"/>
    <col min="240" max="241" width="11.109375" style="2" customWidth="1"/>
    <col min="242" max="242" width="8.88671875" style="2" customWidth="1"/>
    <col min="243" max="483" width="9.109375" style="2"/>
    <col min="484" max="484" width="4" style="2" customWidth="1"/>
    <col min="485" max="485" width="31.44140625" style="2" customWidth="1"/>
    <col min="486" max="486" width="5.6640625" style="2" customWidth="1"/>
    <col min="487" max="487" width="8.44140625" style="2" customWidth="1"/>
    <col min="488" max="488" width="6.109375" style="2" customWidth="1"/>
    <col min="489" max="489" width="6.5546875" style="2" customWidth="1"/>
    <col min="490" max="490" width="7.33203125" style="2" customWidth="1"/>
    <col min="491" max="491" width="8.33203125" style="2" customWidth="1"/>
    <col min="492" max="492" width="7.33203125" style="2" customWidth="1"/>
    <col min="493" max="493" width="6.6640625" style="2" customWidth="1"/>
    <col min="494" max="494" width="11.109375" style="2" customWidth="1"/>
    <col min="495" max="495" width="9.5546875" style="2" customWidth="1"/>
    <col min="496" max="497" width="11.109375" style="2" customWidth="1"/>
    <col min="498" max="498" width="8.88671875" style="2" customWidth="1"/>
    <col min="499" max="739" width="9.109375" style="2"/>
    <col min="740" max="740" width="4" style="2" customWidth="1"/>
    <col min="741" max="741" width="31.44140625" style="2" customWidth="1"/>
    <col min="742" max="742" width="5.6640625" style="2" customWidth="1"/>
    <col min="743" max="743" width="8.44140625" style="2" customWidth="1"/>
    <col min="744" max="744" width="6.109375" style="2" customWidth="1"/>
    <col min="745" max="745" width="6.5546875" style="2" customWidth="1"/>
    <col min="746" max="746" width="7.33203125" style="2" customWidth="1"/>
    <col min="747" max="747" width="8.33203125" style="2" customWidth="1"/>
    <col min="748" max="748" width="7.33203125" style="2" customWidth="1"/>
    <col min="749" max="749" width="6.6640625" style="2" customWidth="1"/>
    <col min="750" max="750" width="11.109375" style="2" customWidth="1"/>
    <col min="751" max="751" width="9.5546875" style="2" customWidth="1"/>
    <col min="752" max="753" width="11.109375" style="2" customWidth="1"/>
    <col min="754" max="754" width="8.88671875" style="2" customWidth="1"/>
    <col min="755" max="995" width="9.109375" style="2"/>
    <col min="996" max="996" width="4" style="2" customWidth="1"/>
    <col min="997" max="997" width="31.44140625" style="2" customWidth="1"/>
    <col min="998" max="998" width="5.6640625" style="2" customWidth="1"/>
    <col min="999" max="999" width="8.44140625" style="2" customWidth="1"/>
    <col min="1000" max="1000" width="6.109375" style="2" customWidth="1"/>
    <col min="1001" max="1001" width="6.5546875" style="2" customWidth="1"/>
    <col min="1002" max="1002" width="7.33203125" style="2" customWidth="1"/>
    <col min="1003" max="1003" width="8.33203125" style="2" customWidth="1"/>
    <col min="1004" max="1004" width="7.33203125" style="2" customWidth="1"/>
    <col min="1005" max="1005" width="6.6640625" style="2" customWidth="1"/>
    <col min="1006" max="1006" width="11.109375" style="2" customWidth="1"/>
    <col min="1007" max="1007" width="9.5546875" style="2" customWidth="1"/>
    <col min="1008" max="1009" width="11.109375" style="2" customWidth="1"/>
    <col min="1010" max="1010" width="8.88671875" style="2" customWidth="1"/>
    <col min="1011" max="1251" width="9.109375" style="2"/>
    <col min="1252" max="1252" width="4" style="2" customWidth="1"/>
    <col min="1253" max="1253" width="31.44140625" style="2" customWidth="1"/>
    <col min="1254" max="1254" width="5.6640625" style="2" customWidth="1"/>
    <col min="1255" max="1255" width="8.44140625" style="2" customWidth="1"/>
    <col min="1256" max="1256" width="6.109375" style="2" customWidth="1"/>
    <col min="1257" max="1257" width="6.5546875" style="2" customWidth="1"/>
    <col min="1258" max="1258" width="7.33203125" style="2" customWidth="1"/>
    <col min="1259" max="1259" width="8.33203125" style="2" customWidth="1"/>
    <col min="1260" max="1260" width="7.33203125" style="2" customWidth="1"/>
    <col min="1261" max="1261" width="6.6640625" style="2" customWidth="1"/>
    <col min="1262" max="1262" width="11.109375" style="2" customWidth="1"/>
    <col min="1263" max="1263" width="9.5546875" style="2" customWidth="1"/>
    <col min="1264" max="1265" width="11.109375" style="2" customWidth="1"/>
    <col min="1266" max="1266" width="8.88671875" style="2" customWidth="1"/>
    <col min="1267" max="1507" width="9.109375" style="2"/>
    <col min="1508" max="1508" width="4" style="2" customWidth="1"/>
    <col min="1509" max="1509" width="31.44140625" style="2" customWidth="1"/>
    <col min="1510" max="1510" width="5.6640625" style="2" customWidth="1"/>
    <col min="1511" max="1511" width="8.44140625" style="2" customWidth="1"/>
    <col min="1512" max="1512" width="6.109375" style="2" customWidth="1"/>
    <col min="1513" max="1513" width="6.5546875" style="2" customWidth="1"/>
    <col min="1514" max="1514" width="7.33203125" style="2" customWidth="1"/>
    <col min="1515" max="1515" width="8.33203125" style="2" customWidth="1"/>
    <col min="1516" max="1516" width="7.33203125" style="2" customWidth="1"/>
    <col min="1517" max="1517" width="6.6640625" style="2" customWidth="1"/>
    <col min="1518" max="1518" width="11.109375" style="2" customWidth="1"/>
    <col min="1519" max="1519" width="9.5546875" style="2" customWidth="1"/>
    <col min="1520" max="1521" width="11.109375" style="2" customWidth="1"/>
    <col min="1522" max="1522" width="8.88671875" style="2" customWidth="1"/>
    <col min="1523" max="1763" width="9.109375" style="2"/>
    <col min="1764" max="1764" width="4" style="2" customWidth="1"/>
    <col min="1765" max="1765" width="31.44140625" style="2" customWidth="1"/>
    <col min="1766" max="1766" width="5.6640625" style="2" customWidth="1"/>
    <col min="1767" max="1767" width="8.44140625" style="2" customWidth="1"/>
    <col min="1768" max="1768" width="6.109375" style="2" customWidth="1"/>
    <col min="1769" max="1769" width="6.5546875" style="2" customWidth="1"/>
    <col min="1770" max="1770" width="7.33203125" style="2" customWidth="1"/>
    <col min="1771" max="1771" width="8.33203125" style="2" customWidth="1"/>
    <col min="1772" max="1772" width="7.33203125" style="2" customWidth="1"/>
    <col min="1773" max="1773" width="6.6640625" style="2" customWidth="1"/>
    <col min="1774" max="1774" width="11.109375" style="2" customWidth="1"/>
    <col min="1775" max="1775" width="9.5546875" style="2" customWidth="1"/>
    <col min="1776" max="1777" width="11.109375" style="2" customWidth="1"/>
    <col min="1778" max="1778" width="8.88671875" style="2" customWidth="1"/>
    <col min="1779" max="2019" width="9.109375" style="2"/>
    <col min="2020" max="2020" width="4" style="2" customWidth="1"/>
    <col min="2021" max="2021" width="31.44140625" style="2" customWidth="1"/>
    <col min="2022" max="2022" width="5.6640625" style="2" customWidth="1"/>
    <col min="2023" max="2023" width="8.44140625" style="2" customWidth="1"/>
    <col min="2024" max="2024" width="6.109375" style="2" customWidth="1"/>
    <col min="2025" max="2025" width="6.5546875" style="2" customWidth="1"/>
    <col min="2026" max="2026" width="7.33203125" style="2" customWidth="1"/>
    <col min="2027" max="2027" width="8.33203125" style="2" customWidth="1"/>
    <col min="2028" max="2028" width="7.33203125" style="2" customWidth="1"/>
    <col min="2029" max="2029" width="6.6640625" style="2" customWidth="1"/>
    <col min="2030" max="2030" width="11.109375" style="2" customWidth="1"/>
    <col min="2031" max="2031" width="9.5546875" style="2" customWidth="1"/>
    <col min="2032" max="2033" width="11.109375" style="2" customWidth="1"/>
    <col min="2034" max="2034" width="8.88671875" style="2" customWidth="1"/>
    <col min="2035" max="2275" width="9.109375" style="2"/>
    <col min="2276" max="2276" width="4" style="2" customWidth="1"/>
    <col min="2277" max="2277" width="31.44140625" style="2" customWidth="1"/>
    <col min="2278" max="2278" width="5.6640625" style="2" customWidth="1"/>
    <col min="2279" max="2279" width="8.44140625" style="2" customWidth="1"/>
    <col min="2280" max="2280" width="6.109375" style="2" customWidth="1"/>
    <col min="2281" max="2281" width="6.5546875" style="2" customWidth="1"/>
    <col min="2282" max="2282" width="7.33203125" style="2" customWidth="1"/>
    <col min="2283" max="2283" width="8.33203125" style="2" customWidth="1"/>
    <col min="2284" max="2284" width="7.33203125" style="2" customWidth="1"/>
    <col min="2285" max="2285" width="6.6640625" style="2" customWidth="1"/>
    <col min="2286" max="2286" width="11.109375" style="2" customWidth="1"/>
    <col min="2287" max="2287" width="9.5546875" style="2" customWidth="1"/>
    <col min="2288" max="2289" width="11.109375" style="2" customWidth="1"/>
    <col min="2290" max="2290" width="8.88671875" style="2" customWidth="1"/>
    <col min="2291" max="2531" width="9.109375" style="2"/>
    <col min="2532" max="2532" width="4" style="2" customWidth="1"/>
    <col min="2533" max="2533" width="31.44140625" style="2" customWidth="1"/>
    <col min="2534" max="2534" width="5.6640625" style="2" customWidth="1"/>
    <col min="2535" max="2535" width="8.44140625" style="2" customWidth="1"/>
    <col min="2536" max="2536" width="6.109375" style="2" customWidth="1"/>
    <col min="2537" max="2537" width="6.5546875" style="2" customWidth="1"/>
    <col min="2538" max="2538" width="7.33203125" style="2" customWidth="1"/>
    <col min="2539" max="2539" width="8.33203125" style="2" customWidth="1"/>
    <col min="2540" max="2540" width="7.33203125" style="2" customWidth="1"/>
    <col min="2541" max="2541" width="6.6640625" style="2" customWidth="1"/>
    <col min="2542" max="2542" width="11.109375" style="2" customWidth="1"/>
    <col min="2543" max="2543" width="9.5546875" style="2" customWidth="1"/>
    <col min="2544" max="2545" width="11.109375" style="2" customWidth="1"/>
    <col min="2546" max="2546" width="8.88671875" style="2" customWidth="1"/>
    <col min="2547" max="2787" width="9.109375" style="2"/>
    <col min="2788" max="2788" width="4" style="2" customWidth="1"/>
    <col min="2789" max="2789" width="31.44140625" style="2" customWidth="1"/>
    <col min="2790" max="2790" width="5.6640625" style="2" customWidth="1"/>
    <col min="2791" max="2791" width="8.44140625" style="2" customWidth="1"/>
    <col min="2792" max="2792" width="6.109375" style="2" customWidth="1"/>
    <col min="2793" max="2793" width="6.5546875" style="2" customWidth="1"/>
    <col min="2794" max="2794" width="7.33203125" style="2" customWidth="1"/>
    <col min="2795" max="2795" width="8.33203125" style="2" customWidth="1"/>
    <col min="2796" max="2796" width="7.33203125" style="2" customWidth="1"/>
    <col min="2797" max="2797" width="6.6640625" style="2" customWidth="1"/>
    <col min="2798" max="2798" width="11.109375" style="2" customWidth="1"/>
    <col min="2799" max="2799" width="9.5546875" style="2" customWidth="1"/>
    <col min="2800" max="2801" width="11.109375" style="2" customWidth="1"/>
    <col min="2802" max="2802" width="8.88671875" style="2" customWidth="1"/>
    <col min="2803" max="3043" width="9.109375" style="2"/>
    <col min="3044" max="3044" width="4" style="2" customWidth="1"/>
    <col min="3045" max="3045" width="31.44140625" style="2" customWidth="1"/>
    <col min="3046" max="3046" width="5.6640625" style="2" customWidth="1"/>
    <col min="3047" max="3047" width="8.44140625" style="2" customWidth="1"/>
    <col min="3048" max="3048" width="6.109375" style="2" customWidth="1"/>
    <col min="3049" max="3049" width="6.5546875" style="2" customWidth="1"/>
    <col min="3050" max="3050" width="7.33203125" style="2" customWidth="1"/>
    <col min="3051" max="3051" width="8.33203125" style="2" customWidth="1"/>
    <col min="3052" max="3052" width="7.33203125" style="2" customWidth="1"/>
    <col min="3053" max="3053" width="6.6640625" style="2" customWidth="1"/>
    <col min="3054" max="3054" width="11.109375" style="2" customWidth="1"/>
    <col min="3055" max="3055" width="9.5546875" style="2" customWidth="1"/>
    <col min="3056" max="3057" width="11.109375" style="2" customWidth="1"/>
    <col min="3058" max="3058" width="8.88671875" style="2" customWidth="1"/>
    <col min="3059" max="3299" width="9.109375" style="2"/>
    <col min="3300" max="3300" width="4" style="2" customWidth="1"/>
    <col min="3301" max="3301" width="31.44140625" style="2" customWidth="1"/>
    <col min="3302" max="3302" width="5.6640625" style="2" customWidth="1"/>
    <col min="3303" max="3303" width="8.44140625" style="2" customWidth="1"/>
    <col min="3304" max="3304" width="6.109375" style="2" customWidth="1"/>
    <col min="3305" max="3305" width="6.5546875" style="2" customWidth="1"/>
    <col min="3306" max="3306" width="7.33203125" style="2" customWidth="1"/>
    <col min="3307" max="3307" width="8.33203125" style="2" customWidth="1"/>
    <col min="3308" max="3308" width="7.33203125" style="2" customWidth="1"/>
    <col min="3309" max="3309" width="6.6640625" style="2" customWidth="1"/>
    <col min="3310" max="3310" width="11.109375" style="2" customWidth="1"/>
    <col min="3311" max="3311" width="9.5546875" style="2" customWidth="1"/>
    <col min="3312" max="3313" width="11.109375" style="2" customWidth="1"/>
    <col min="3314" max="3314" width="8.88671875" style="2" customWidth="1"/>
    <col min="3315" max="3555" width="9.109375" style="2"/>
    <col min="3556" max="3556" width="4" style="2" customWidth="1"/>
    <col min="3557" max="3557" width="31.44140625" style="2" customWidth="1"/>
    <col min="3558" max="3558" width="5.6640625" style="2" customWidth="1"/>
    <col min="3559" max="3559" width="8.44140625" style="2" customWidth="1"/>
    <col min="3560" max="3560" width="6.109375" style="2" customWidth="1"/>
    <col min="3561" max="3561" width="6.5546875" style="2" customWidth="1"/>
    <col min="3562" max="3562" width="7.33203125" style="2" customWidth="1"/>
    <col min="3563" max="3563" width="8.33203125" style="2" customWidth="1"/>
    <col min="3564" max="3564" width="7.33203125" style="2" customWidth="1"/>
    <col min="3565" max="3565" width="6.6640625" style="2" customWidth="1"/>
    <col min="3566" max="3566" width="11.109375" style="2" customWidth="1"/>
    <col min="3567" max="3567" width="9.5546875" style="2" customWidth="1"/>
    <col min="3568" max="3569" width="11.109375" style="2" customWidth="1"/>
    <col min="3570" max="3570" width="8.88671875" style="2" customWidth="1"/>
    <col min="3571" max="3811" width="9.109375" style="2"/>
    <col min="3812" max="3812" width="4" style="2" customWidth="1"/>
    <col min="3813" max="3813" width="31.44140625" style="2" customWidth="1"/>
    <col min="3814" max="3814" width="5.6640625" style="2" customWidth="1"/>
    <col min="3815" max="3815" width="8.44140625" style="2" customWidth="1"/>
    <col min="3816" max="3816" width="6.109375" style="2" customWidth="1"/>
    <col min="3817" max="3817" width="6.5546875" style="2" customWidth="1"/>
    <col min="3818" max="3818" width="7.33203125" style="2" customWidth="1"/>
    <col min="3819" max="3819" width="8.33203125" style="2" customWidth="1"/>
    <col min="3820" max="3820" width="7.33203125" style="2" customWidth="1"/>
    <col min="3821" max="3821" width="6.6640625" style="2" customWidth="1"/>
    <col min="3822" max="3822" width="11.109375" style="2" customWidth="1"/>
    <col min="3823" max="3823" width="9.5546875" style="2" customWidth="1"/>
    <col min="3824" max="3825" width="11.109375" style="2" customWidth="1"/>
    <col min="3826" max="3826" width="8.88671875" style="2" customWidth="1"/>
    <col min="3827" max="4067" width="9.109375" style="2"/>
    <col min="4068" max="4068" width="4" style="2" customWidth="1"/>
    <col min="4069" max="4069" width="31.44140625" style="2" customWidth="1"/>
    <col min="4070" max="4070" width="5.6640625" style="2" customWidth="1"/>
    <col min="4071" max="4071" width="8.44140625" style="2" customWidth="1"/>
    <col min="4072" max="4072" width="6.109375" style="2" customWidth="1"/>
    <col min="4073" max="4073" width="6.5546875" style="2" customWidth="1"/>
    <col min="4074" max="4074" width="7.33203125" style="2" customWidth="1"/>
    <col min="4075" max="4075" width="8.33203125" style="2" customWidth="1"/>
    <col min="4076" max="4076" width="7.33203125" style="2" customWidth="1"/>
    <col min="4077" max="4077" width="6.6640625" style="2" customWidth="1"/>
    <col min="4078" max="4078" width="11.109375" style="2" customWidth="1"/>
    <col min="4079" max="4079" width="9.5546875" style="2" customWidth="1"/>
    <col min="4080" max="4081" width="11.109375" style="2" customWidth="1"/>
    <col min="4082" max="4082" width="8.88671875" style="2" customWidth="1"/>
    <col min="4083" max="4323" width="9.109375" style="2"/>
    <col min="4324" max="4324" width="4" style="2" customWidth="1"/>
    <col min="4325" max="4325" width="31.44140625" style="2" customWidth="1"/>
    <col min="4326" max="4326" width="5.6640625" style="2" customWidth="1"/>
    <col min="4327" max="4327" width="8.44140625" style="2" customWidth="1"/>
    <col min="4328" max="4328" width="6.109375" style="2" customWidth="1"/>
    <col min="4329" max="4329" width="6.5546875" style="2" customWidth="1"/>
    <col min="4330" max="4330" width="7.33203125" style="2" customWidth="1"/>
    <col min="4331" max="4331" width="8.33203125" style="2" customWidth="1"/>
    <col min="4332" max="4332" width="7.33203125" style="2" customWidth="1"/>
    <col min="4333" max="4333" width="6.6640625" style="2" customWidth="1"/>
    <col min="4334" max="4334" width="11.109375" style="2" customWidth="1"/>
    <col min="4335" max="4335" width="9.5546875" style="2" customWidth="1"/>
    <col min="4336" max="4337" width="11.109375" style="2" customWidth="1"/>
    <col min="4338" max="4338" width="8.88671875" style="2" customWidth="1"/>
    <col min="4339" max="4579" width="9.109375" style="2"/>
    <col min="4580" max="4580" width="4" style="2" customWidth="1"/>
    <col min="4581" max="4581" width="31.44140625" style="2" customWidth="1"/>
    <col min="4582" max="4582" width="5.6640625" style="2" customWidth="1"/>
    <col min="4583" max="4583" width="8.44140625" style="2" customWidth="1"/>
    <col min="4584" max="4584" width="6.109375" style="2" customWidth="1"/>
    <col min="4585" max="4585" width="6.5546875" style="2" customWidth="1"/>
    <col min="4586" max="4586" width="7.33203125" style="2" customWidth="1"/>
    <col min="4587" max="4587" width="8.33203125" style="2" customWidth="1"/>
    <col min="4588" max="4588" width="7.33203125" style="2" customWidth="1"/>
    <col min="4589" max="4589" width="6.6640625" style="2" customWidth="1"/>
    <col min="4590" max="4590" width="11.109375" style="2" customWidth="1"/>
    <col min="4591" max="4591" width="9.5546875" style="2" customWidth="1"/>
    <col min="4592" max="4593" width="11.109375" style="2" customWidth="1"/>
    <col min="4594" max="4594" width="8.88671875" style="2" customWidth="1"/>
    <col min="4595" max="4835" width="9.109375" style="2"/>
    <col min="4836" max="4836" width="4" style="2" customWidth="1"/>
    <col min="4837" max="4837" width="31.44140625" style="2" customWidth="1"/>
    <col min="4838" max="4838" width="5.6640625" style="2" customWidth="1"/>
    <col min="4839" max="4839" width="8.44140625" style="2" customWidth="1"/>
    <col min="4840" max="4840" width="6.109375" style="2" customWidth="1"/>
    <col min="4841" max="4841" width="6.5546875" style="2" customWidth="1"/>
    <col min="4842" max="4842" width="7.33203125" style="2" customWidth="1"/>
    <col min="4843" max="4843" width="8.33203125" style="2" customWidth="1"/>
    <col min="4844" max="4844" width="7.33203125" style="2" customWidth="1"/>
    <col min="4845" max="4845" width="6.6640625" style="2" customWidth="1"/>
    <col min="4846" max="4846" width="11.109375" style="2" customWidth="1"/>
    <col min="4847" max="4847" width="9.5546875" style="2" customWidth="1"/>
    <col min="4848" max="4849" width="11.109375" style="2" customWidth="1"/>
    <col min="4850" max="4850" width="8.88671875" style="2" customWidth="1"/>
    <col min="4851" max="5091" width="9.109375" style="2"/>
    <col min="5092" max="5092" width="4" style="2" customWidth="1"/>
    <col min="5093" max="5093" width="31.44140625" style="2" customWidth="1"/>
    <col min="5094" max="5094" width="5.6640625" style="2" customWidth="1"/>
    <col min="5095" max="5095" width="8.44140625" style="2" customWidth="1"/>
    <col min="5096" max="5096" width="6.109375" style="2" customWidth="1"/>
    <col min="5097" max="5097" width="6.5546875" style="2" customWidth="1"/>
    <col min="5098" max="5098" width="7.33203125" style="2" customWidth="1"/>
    <col min="5099" max="5099" width="8.33203125" style="2" customWidth="1"/>
    <col min="5100" max="5100" width="7.33203125" style="2" customWidth="1"/>
    <col min="5101" max="5101" width="6.6640625" style="2" customWidth="1"/>
    <col min="5102" max="5102" width="11.109375" style="2" customWidth="1"/>
    <col min="5103" max="5103" width="9.5546875" style="2" customWidth="1"/>
    <col min="5104" max="5105" width="11.109375" style="2" customWidth="1"/>
    <col min="5106" max="5106" width="8.88671875" style="2" customWidth="1"/>
    <col min="5107" max="5347" width="9.109375" style="2"/>
    <col min="5348" max="5348" width="4" style="2" customWidth="1"/>
    <col min="5349" max="5349" width="31.44140625" style="2" customWidth="1"/>
    <col min="5350" max="5350" width="5.6640625" style="2" customWidth="1"/>
    <col min="5351" max="5351" width="8.44140625" style="2" customWidth="1"/>
    <col min="5352" max="5352" width="6.109375" style="2" customWidth="1"/>
    <col min="5353" max="5353" width="6.5546875" style="2" customWidth="1"/>
    <col min="5354" max="5354" width="7.33203125" style="2" customWidth="1"/>
    <col min="5355" max="5355" width="8.33203125" style="2" customWidth="1"/>
    <col min="5356" max="5356" width="7.33203125" style="2" customWidth="1"/>
    <col min="5357" max="5357" width="6.6640625" style="2" customWidth="1"/>
    <col min="5358" max="5358" width="11.109375" style="2" customWidth="1"/>
    <col min="5359" max="5359" width="9.5546875" style="2" customWidth="1"/>
    <col min="5360" max="5361" width="11.109375" style="2" customWidth="1"/>
    <col min="5362" max="5362" width="8.88671875" style="2" customWidth="1"/>
    <col min="5363" max="5603" width="9.109375" style="2"/>
    <col min="5604" max="5604" width="4" style="2" customWidth="1"/>
    <col min="5605" max="5605" width="31.44140625" style="2" customWidth="1"/>
    <col min="5606" max="5606" width="5.6640625" style="2" customWidth="1"/>
    <col min="5607" max="5607" width="8.44140625" style="2" customWidth="1"/>
    <col min="5608" max="5608" width="6.109375" style="2" customWidth="1"/>
    <col min="5609" max="5609" width="6.5546875" style="2" customWidth="1"/>
    <col min="5610" max="5610" width="7.33203125" style="2" customWidth="1"/>
    <col min="5611" max="5611" width="8.33203125" style="2" customWidth="1"/>
    <col min="5612" max="5612" width="7.33203125" style="2" customWidth="1"/>
    <col min="5613" max="5613" width="6.6640625" style="2" customWidth="1"/>
    <col min="5614" max="5614" width="11.109375" style="2" customWidth="1"/>
    <col min="5615" max="5615" width="9.5546875" style="2" customWidth="1"/>
    <col min="5616" max="5617" width="11.109375" style="2" customWidth="1"/>
    <col min="5618" max="5618" width="8.88671875" style="2" customWidth="1"/>
    <col min="5619" max="5859" width="9.109375" style="2"/>
    <col min="5860" max="5860" width="4" style="2" customWidth="1"/>
    <col min="5861" max="5861" width="31.44140625" style="2" customWidth="1"/>
    <col min="5862" max="5862" width="5.6640625" style="2" customWidth="1"/>
    <col min="5863" max="5863" width="8.44140625" style="2" customWidth="1"/>
    <col min="5864" max="5864" width="6.109375" style="2" customWidth="1"/>
    <col min="5865" max="5865" width="6.5546875" style="2" customWidth="1"/>
    <col min="5866" max="5866" width="7.33203125" style="2" customWidth="1"/>
    <col min="5867" max="5867" width="8.33203125" style="2" customWidth="1"/>
    <col min="5868" max="5868" width="7.33203125" style="2" customWidth="1"/>
    <col min="5869" max="5869" width="6.6640625" style="2" customWidth="1"/>
    <col min="5870" max="5870" width="11.109375" style="2" customWidth="1"/>
    <col min="5871" max="5871" width="9.5546875" style="2" customWidth="1"/>
    <col min="5872" max="5873" width="11.109375" style="2" customWidth="1"/>
    <col min="5874" max="5874" width="8.88671875" style="2" customWidth="1"/>
    <col min="5875" max="6115" width="9.109375" style="2"/>
    <col min="6116" max="6116" width="4" style="2" customWidth="1"/>
    <col min="6117" max="6117" width="31.44140625" style="2" customWidth="1"/>
    <col min="6118" max="6118" width="5.6640625" style="2" customWidth="1"/>
    <col min="6119" max="6119" width="8.44140625" style="2" customWidth="1"/>
    <col min="6120" max="6120" width="6.109375" style="2" customWidth="1"/>
    <col min="6121" max="6121" width="6.5546875" style="2" customWidth="1"/>
    <col min="6122" max="6122" width="7.33203125" style="2" customWidth="1"/>
    <col min="6123" max="6123" width="8.33203125" style="2" customWidth="1"/>
    <col min="6124" max="6124" width="7.33203125" style="2" customWidth="1"/>
    <col min="6125" max="6125" width="6.6640625" style="2" customWidth="1"/>
    <col min="6126" max="6126" width="11.109375" style="2" customWidth="1"/>
    <col min="6127" max="6127" width="9.5546875" style="2" customWidth="1"/>
    <col min="6128" max="6129" width="11.109375" style="2" customWidth="1"/>
    <col min="6130" max="6130" width="8.88671875" style="2" customWidth="1"/>
    <col min="6131" max="6371" width="9.109375" style="2"/>
    <col min="6372" max="6372" width="4" style="2" customWidth="1"/>
    <col min="6373" max="6373" width="31.44140625" style="2" customWidth="1"/>
    <col min="6374" max="6374" width="5.6640625" style="2" customWidth="1"/>
    <col min="6375" max="6375" width="8.44140625" style="2" customWidth="1"/>
    <col min="6376" max="6376" width="6.109375" style="2" customWidth="1"/>
    <col min="6377" max="6377" width="6.5546875" style="2" customWidth="1"/>
    <col min="6378" max="6378" width="7.33203125" style="2" customWidth="1"/>
    <col min="6379" max="6379" width="8.33203125" style="2" customWidth="1"/>
    <col min="6380" max="6380" width="7.33203125" style="2" customWidth="1"/>
    <col min="6381" max="6381" width="6.6640625" style="2" customWidth="1"/>
    <col min="6382" max="6382" width="11.109375" style="2" customWidth="1"/>
    <col min="6383" max="6383" width="9.5546875" style="2" customWidth="1"/>
    <col min="6384" max="6385" width="11.109375" style="2" customWidth="1"/>
    <col min="6386" max="6386" width="8.88671875" style="2" customWidth="1"/>
    <col min="6387" max="6627" width="9.109375" style="2"/>
    <col min="6628" max="6628" width="4" style="2" customWidth="1"/>
    <col min="6629" max="6629" width="31.44140625" style="2" customWidth="1"/>
    <col min="6630" max="6630" width="5.6640625" style="2" customWidth="1"/>
    <col min="6631" max="6631" width="8.44140625" style="2" customWidth="1"/>
    <col min="6632" max="6632" width="6.109375" style="2" customWidth="1"/>
    <col min="6633" max="6633" width="6.5546875" style="2" customWidth="1"/>
    <col min="6634" max="6634" width="7.33203125" style="2" customWidth="1"/>
    <col min="6635" max="6635" width="8.33203125" style="2" customWidth="1"/>
    <col min="6636" max="6636" width="7.33203125" style="2" customWidth="1"/>
    <col min="6637" max="6637" width="6.6640625" style="2" customWidth="1"/>
    <col min="6638" max="6638" width="11.109375" style="2" customWidth="1"/>
    <col min="6639" max="6639" width="9.5546875" style="2" customWidth="1"/>
    <col min="6640" max="6641" width="11.109375" style="2" customWidth="1"/>
    <col min="6642" max="6642" width="8.88671875" style="2" customWidth="1"/>
    <col min="6643" max="6883" width="9.109375" style="2"/>
    <col min="6884" max="6884" width="4" style="2" customWidth="1"/>
    <col min="6885" max="6885" width="31.44140625" style="2" customWidth="1"/>
    <col min="6886" max="6886" width="5.6640625" style="2" customWidth="1"/>
    <col min="6887" max="6887" width="8.44140625" style="2" customWidth="1"/>
    <col min="6888" max="6888" width="6.109375" style="2" customWidth="1"/>
    <col min="6889" max="6889" width="6.5546875" style="2" customWidth="1"/>
    <col min="6890" max="6890" width="7.33203125" style="2" customWidth="1"/>
    <col min="6891" max="6891" width="8.33203125" style="2" customWidth="1"/>
    <col min="6892" max="6892" width="7.33203125" style="2" customWidth="1"/>
    <col min="6893" max="6893" width="6.6640625" style="2" customWidth="1"/>
    <col min="6894" max="6894" width="11.109375" style="2" customWidth="1"/>
    <col min="6895" max="6895" width="9.5546875" style="2" customWidth="1"/>
    <col min="6896" max="6897" width="11.109375" style="2" customWidth="1"/>
    <col min="6898" max="6898" width="8.88671875" style="2" customWidth="1"/>
    <col min="6899" max="7139" width="9.109375" style="2"/>
    <col min="7140" max="7140" width="4" style="2" customWidth="1"/>
    <col min="7141" max="7141" width="31.44140625" style="2" customWidth="1"/>
    <col min="7142" max="7142" width="5.6640625" style="2" customWidth="1"/>
    <col min="7143" max="7143" width="8.44140625" style="2" customWidth="1"/>
    <col min="7144" max="7144" width="6.109375" style="2" customWidth="1"/>
    <col min="7145" max="7145" width="6.5546875" style="2" customWidth="1"/>
    <col min="7146" max="7146" width="7.33203125" style="2" customWidth="1"/>
    <col min="7147" max="7147" width="8.33203125" style="2" customWidth="1"/>
    <col min="7148" max="7148" width="7.33203125" style="2" customWidth="1"/>
    <col min="7149" max="7149" width="6.6640625" style="2" customWidth="1"/>
    <col min="7150" max="7150" width="11.109375" style="2" customWidth="1"/>
    <col min="7151" max="7151" width="9.5546875" style="2" customWidth="1"/>
    <col min="7152" max="7153" width="11.109375" style="2" customWidth="1"/>
    <col min="7154" max="7154" width="8.88671875" style="2" customWidth="1"/>
    <col min="7155" max="7395" width="9.109375" style="2"/>
    <col min="7396" max="7396" width="4" style="2" customWidth="1"/>
    <col min="7397" max="7397" width="31.44140625" style="2" customWidth="1"/>
    <col min="7398" max="7398" width="5.6640625" style="2" customWidth="1"/>
    <col min="7399" max="7399" width="8.44140625" style="2" customWidth="1"/>
    <col min="7400" max="7400" width="6.109375" style="2" customWidth="1"/>
    <col min="7401" max="7401" width="6.5546875" style="2" customWidth="1"/>
    <col min="7402" max="7402" width="7.33203125" style="2" customWidth="1"/>
    <col min="7403" max="7403" width="8.33203125" style="2" customWidth="1"/>
    <col min="7404" max="7404" width="7.33203125" style="2" customWidth="1"/>
    <col min="7405" max="7405" width="6.6640625" style="2" customWidth="1"/>
    <col min="7406" max="7406" width="11.109375" style="2" customWidth="1"/>
    <col min="7407" max="7407" width="9.5546875" style="2" customWidth="1"/>
    <col min="7408" max="7409" width="11.109375" style="2" customWidth="1"/>
    <col min="7410" max="7410" width="8.88671875" style="2" customWidth="1"/>
    <col min="7411" max="7651" width="9.109375" style="2"/>
    <col min="7652" max="7652" width="4" style="2" customWidth="1"/>
    <col min="7653" max="7653" width="31.44140625" style="2" customWidth="1"/>
    <col min="7654" max="7654" width="5.6640625" style="2" customWidth="1"/>
    <col min="7655" max="7655" width="8.44140625" style="2" customWidth="1"/>
    <col min="7656" max="7656" width="6.109375" style="2" customWidth="1"/>
    <col min="7657" max="7657" width="6.5546875" style="2" customWidth="1"/>
    <col min="7658" max="7658" width="7.33203125" style="2" customWidth="1"/>
    <col min="7659" max="7659" width="8.33203125" style="2" customWidth="1"/>
    <col min="7660" max="7660" width="7.33203125" style="2" customWidth="1"/>
    <col min="7661" max="7661" width="6.6640625" style="2" customWidth="1"/>
    <col min="7662" max="7662" width="11.109375" style="2" customWidth="1"/>
    <col min="7663" max="7663" width="9.5546875" style="2" customWidth="1"/>
    <col min="7664" max="7665" width="11.109375" style="2" customWidth="1"/>
    <col min="7666" max="7666" width="8.88671875" style="2" customWidth="1"/>
    <col min="7667" max="7907" width="9.109375" style="2"/>
    <col min="7908" max="7908" width="4" style="2" customWidth="1"/>
    <col min="7909" max="7909" width="31.44140625" style="2" customWidth="1"/>
    <col min="7910" max="7910" width="5.6640625" style="2" customWidth="1"/>
    <col min="7911" max="7911" width="8.44140625" style="2" customWidth="1"/>
    <col min="7912" max="7912" width="6.109375" style="2" customWidth="1"/>
    <col min="7913" max="7913" width="6.5546875" style="2" customWidth="1"/>
    <col min="7914" max="7914" width="7.33203125" style="2" customWidth="1"/>
    <col min="7915" max="7915" width="8.33203125" style="2" customWidth="1"/>
    <col min="7916" max="7916" width="7.33203125" style="2" customWidth="1"/>
    <col min="7917" max="7917" width="6.6640625" style="2" customWidth="1"/>
    <col min="7918" max="7918" width="11.109375" style="2" customWidth="1"/>
    <col min="7919" max="7919" width="9.5546875" style="2" customWidth="1"/>
    <col min="7920" max="7921" width="11.109375" style="2" customWidth="1"/>
    <col min="7922" max="7922" width="8.88671875" style="2" customWidth="1"/>
    <col min="7923" max="8163" width="9.109375" style="2"/>
    <col min="8164" max="8164" width="4" style="2" customWidth="1"/>
    <col min="8165" max="8165" width="31.44140625" style="2" customWidth="1"/>
    <col min="8166" max="8166" width="5.6640625" style="2" customWidth="1"/>
    <col min="8167" max="8167" width="8.44140625" style="2" customWidth="1"/>
    <col min="8168" max="8168" width="6.109375" style="2" customWidth="1"/>
    <col min="8169" max="8169" width="6.5546875" style="2" customWidth="1"/>
    <col min="8170" max="8170" width="7.33203125" style="2" customWidth="1"/>
    <col min="8171" max="8171" width="8.33203125" style="2" customWidth="1"/>
    <col min="8172" max="8172" width="7.33203125" style="2" customWidth="1"/>
    <col min="8173" max="8173" width="6.6640625" style="2" customWidth="1"/>
    <col min="8174" max="8174" width="11.109375" style="2" customWidth="1"/>
    <col min="8175" max="8175" width="9.5546875" style="2" customWidth="1"/>
    <col min="8176" max="8177" width="11.109375" style="2" customWidth="1"/>
    <col min="8178" max="8178" width="8.88671875" style="2" customWidth="1"/>
    <col min="8179" max="8419" width="9.109375" style="2"/>
    <col min="8420" max="8420" width="4" style="2" customWidth="1"/>
    <col min="8421" max="8421" width="31.44140625" style="2" customWidth="1"/>
    <col min="8422" max="8422" width="5.6640625" style="2" customWidth="1"/>
    <col min="8423" max="8423" width="8.44140625" style="2" customWidth="1"/>
    <col min="8424" max="8424" width="6.109375" style="2" customWidth="1"/>
    <col min="8425" max="8425" width="6.5546875" style="2" customWidth="1"/>
    <col min="8426" max="8426" width="7.33203125" style="2" customWidth="1"/>
    <col min="8427" max="8427" width="8.33203125" style="2" customWidth="1"/>
    <col min="8428" max="8428" width="7.33203125" style="2" customWidth="1"/>
    <col min="8429" max="8429" width="6.6640625" style="2" customWidth="1"/>
    <col min="8430" max="8430" width="11.109375" style="2" customWidth="1"/>
    <col min="8431" max="8431" width="9.5546875" style="2" customWidth="1"/>
    <col min="8432" max="8433" width="11.109375" style="2" customWidth="1"/>
    <col min="8434" max="8434" width="8.88671875" style="2" customWidth="1"/>
    <col min="8435" max="8675" width="9.109375" style="2"/>
    <col min="8676" max="8676" width="4" style="2" customWidth="1"/>
    <col min="8677" max="8677" width="31.44140625" style="2" customWidth="1"/>
    <col min="8678" max="8678" width="5.6640625" style="2" customWidth="1"/>
    <col min="8679" max="8679" width="8.44140625" style="2" customWidth="1"/>
    <col min="8680" max="8680" width="6.109375" style="2" customWidth="1"/>
    <col min="8681" max="8681" width="6.5546875" style="2" customWidth="1"/>
    <col min="8682" max="8682" width="7.33203125" style="2" customWidth="1"/>
    <col min="8683" max="8683" width="8.33203125" style="2" customWidth="1"/>
    <col min="8684" max="8684" width="7.33203125" style="2" customWidth="1"/>
    <col min="8685" max="8685" width="6.6640625" style="2" customWidth="1"/>
    <col min="8686" max="8686" width="11.109375" style="2" customWidth="1"/>
    <col min="8687" max="8687" width="9.5546875" style="2" customWidth="1"/>
    <col min="8688" max="8689" width="11.109375" style="2" customWidth="1"/>
    <col min="8690" max="8690" width="8.88671875" style="2" customWidth="1"/>
    <col min="8691" max="8931" width="9.109375" style="2"/>
    <col min="8932" max="8932" width="4" style="2" customWidth="1"/>
    <col min="8933" max="8933" width="31.44140625" style="2" customWidth="1"/>
    <col min="8934" max="8934" width="5.6640625" style="2" customWidth="1"/>
    <col min="8935" max="8935" width="8.44140625" style="2" customWidth="1"/>
    <col min="8936" max="8936" width="6.109375" style="2" customWidth="1"/>
    <col min="8937" max="8937" width="6.5546875" style="2" customWidth="1"/>
    <col min="8938" max="8938" width="7.33203125" style="2" customWidth="1"/>
    <col min="8939" max="8939" width="8.33203125" style="2" customWidth="1"/>
    <col min="8940" max="8940" width="7.33203125" style="2" customWidth="1"/>
    <col min="8941" max="8941" width="6.6640625" style="2" customWidth="1"/>
    <col min="8942" max="8942" width="11.109375" style="2" customWidth="1"/>
    <col min="8943" max="8943" width="9.5546875" style="2" customWidth="1"/>
    <col min="8944" max="8945" width="11.109375" style="2" customWidth="1"/>
    <col min="8946" max="8946" width="8.88671875" style="2" customWidth="1"/>
    <col min="8947" max="9187" width="9.109375" style="2"/>
    <col min="9188" max="9188" width="4" style="2" customWidth="1"/>
    <col min="9189" max="9189" width="31.44140625" style="2" customWidth="1"/>
    <col min="9190" max="9190" width="5.6640625" style="2" customWidth="1"/>
    <col min="9191" max="9191" width="8.44140625" style="2" customWidth="1"/>
    <col min="9192" max="9192" width="6.109375" style="2" customWidth="1"/>
    <col min="9193" max="9193" width="6.5546875" style="2" customWidth="1"/>
    <col min="9194" max="9194" width="7.33203125" style="2" customWidth="1"/>
    <col min="9195" max="9195" width="8.33203125" style="2" customWidth="1"/>
    <col min="9196" max="9196" width="7.33203125" style="2" customWidth="1"/>
    <col min="9197" max="9197" width="6.6640625" style="2" customWidth="1"/>
    <col min="9198" max="9198" width="11.109375" style="2" customWidth="1"/>
    <col min="9199" max="9199" width="9.5546875" style="2" customWidth="1"/>
    <col min="9200" max="9201" width="11.109375" style="2" customWidth="1"/>
    <col min="9202" max="9202" width="8.88671875" style="2" customWidth="1"/>
    <col min="9203" max="9443" width="9.109375" style="2"/>
    <col min="9444" max="9444" width="4" style="2" customWidth="1"/>
    <col min="9445" max="9445" width="31.44140625" style="2" customWidth="1"/>
    <col min="9446" max="9446" width="5.6640625" style="2" customWidth="1"/>
    <col min="9447" max="9447" width="8.44140625" style="2" customWidth="1"/>
    <col min="9448" max="9448" width="6.109375" style="2" customWidth="1"/>
    <col min="9449" max="9449" width="6.5546875" style="2" customWidth="1"/>
    <col min="9450" max="9450" width="7.33203125" style="2" customWidth="1"/>
    <col min="9451" max="9451" width="8.33203125" style="2" customWidth="1"/>
    <col min="9452" max="9452" width="7.33203125" style="2" customWidth="1"/>
    <col min="9453" max="9453" width="6.6640625" style="2" customWidth="1"/>
    <col min="9454" max="9454" width="11.109375" style="2" customWidth="1"/>
    <col min="9455" max="9455" width="9.5546875" style="2" customWidth="1"/>
    <col min="9456" max="9457" width="11.109375" style="2" customWidth="1"/>
    <col min="9458" max="9458" width="8.88671875" style="2" customWidth="1"/>
    <col min="9459" max="9699" width="9.109375" style="2"/>
    <col min="9700" max="9700" width="4" style="2" customWidth="1"/>
    <col min="9701" max="9701" width="31.44140625" style="2" customWidth="1"/>
    <col min="9702" max="9702" width="5.6640625" style="2" customWidth="1"/>
    <col min="9703" max="9703" width="8.44140625" style="2" customWidth="1"/>
    <col min="9704" max="9704" width="6.109375" style="2" customWidth="1"/>
    <col min="9705" max="9705" width="6.5546875" style="2" customWidth="1"/>
    <col min="9706" max="9706" width="7.33203125" style="2" customWidth="1"/>
    <col min="9707" max="9707" width="8.33203125" style="2" customWidth="1"/>
    <col min="9708" max="9708" width="7.33203125" style="2" customWidth="1"/>
    <col min="9709" max="9709" width="6.6640625" style="2" customWidth="1"/>
    <col min="9710" max="9710" width="11.109375" style="2" customWidth="1"/>
    <col min="9711" max="9711" width="9.5546875" style="2" customWidth="1"/>
    <col min="9712" max="9713" width="11.109375" style="2" customWidth="1"/>
    <col min="9714" max="9714" width="8.88671875" style="2" customWidth="1"/>
    <col min="9715" max="9955" width="9.109375" style="2"/>
    <col min="9956" max="9956" width="4" style="2" customWidth="1"/>
    <col min="9957" max="9957" width="31.44140625" style="2" customWidth="1"/>
    <col min="9958" max="9958" width="5.6640625" style="2" customWidth="1"/>
    <col min="9959" max="9959" width="8.44140625" style="2" customWidth="1"/>
    <col min="9960" max="9960" width="6.109375" style="2" customWidth="1"/>
    <col min="9961" max="9961" width="6.5546875" style="2" customWidth="1"/>
    <col min="9962" max="9962" width="7.33203125" style="2" customWidth="1"/>
    <col min="9963" max="9963" width="8.33203125" style="2" customWidth="1"/>
    <col min="9964" max="9964" width="7.33203125" style="2" customWidth="1"/>
    <col min="9965" max="9965" width="6.6640625" style="2" customWidth="1"/>
    <col min="9966" max="9966" width="11.109375" style="2" customWidth="1"/>
    <col min="9967" max="9967" width="9.5546875" style="2" customWidth="1"/>
    <col min="9968" max="9969" width="11.109375" style="2" customWidth="1"/>
    <col min="9970" max="9970" width="8.88671875" style="2" customWidth="1"/>
    <col min="9971" max="10211" width="9.109375" style="2"/>
    <col min="10212" max="10212" width="4" style="2" customWidth="1"/>
    <col min="10213" max="10213" width="31.44140625" style="2" customWidth="1"/>
    <col min="10214" max="10214" width="5.6640625" style="2" customWidth="1"/>
    <col min="10215" max="10215" width="8.44140625" style="2" customWidth="1"/>
    <col min="10216" max="10216" width="6.109375" style="2" customWidth="1"/>
    <col min="10217" max="10217" width="6.5546875" style="2" customWidth="1"/>
    <col min="10218" max="10218" width="7.33203125" style="2" customWidth="1"/>
    <col min="10219" max="10219" width="8.33203125" style="2" customWidth="1"/>
    <col min="10220" max="10220" width="7.33203125" style="2" customWidth="1"/>
    <col min="10221" max="10221" width="6.6640625" style="2" customWidth="1"/>
    <col min="10222" max="10222" width="11.109375" style="2" customWidth="1"/>
    <col min="10223" max="10223" width="9.5546875" style="2" customWidth="1"/>
    <col min="10224" max="10225" width="11.109375" style="2" customWidth="1"/>
    <col min="10226" max="10226" width="8.88671875" style="2" customWidth="1"/>
    <col min="10227" max="10467" width="9.109375" style="2"/>
    <col min="10468" max="10468" width="4" style="2" customWidth="1"/>
    <col min="10469" max="10469" width="31.44140625" style="2" customWidth="1"/>
    <col min="10470" max="10470" width="5.6640625" style="2" customWidth="1"/>
    <col min="10471" max="10471" width="8.44140625" style="2" customWidth="1"/>
    <col min="10472" max="10472" width="6.109375" style="2" customWidth="1"/>
    <col min="10473" max="10473" width="6.5546875" style="2" customWidth="1"/>
    <col min="10474" max="10474" width="7.33203125" style="2" customWidth="1"/>
    <col min="10475" max="10475" width="8.33203125" style="2" customWidth="1"/>
    <col min="10476" max="10476" width="7.33203125" style="2" customWidth="1"/>
    <col min="10477" max="10477" width="6.6640625" style="2" customWidth="1"/>
    <col min="10478" max="10478" width="11.109375" style="2" customWidth="1"/>
    <col min="10479" max="10479" width="9.5546875" style="2" customWidth="1"/>
    <col min="10480" max="10481" width="11.109375" style="2" customWidth="1"/>
    <col min="10482" max="10482" width="8.88671875" style="2" customWidth="1"/>
    <col min="10483" max="10723" width="9.109375" style="2"/>
    <col min="10724" max="10724" width="4" style="2" customWidth="1"/>
    <col min="10725" max="10725" width="31.44140625" style="2" customWidth="1"/>
    <col min="10726" max="10726" width="5.6640625" style="2" customWidth="1"/>
    <col min="10727" max="10727" width="8.44140625" style="2" customWidth="1"/>
    <col min="10728" max="10728" width="6.109375" style="2" customWidth="1"/>
    <col min="10729" max="10729" width="6.5546875" style="2" customWidth="1"/>
    <col min="10730" max="10730" width="7.33203125" style="2" customWidth="1"/>
    <col min="10731" max="10731" width="8.33203125" style="2" customWidth="1"/>
    <col min="10732" max="10732" width="7.33203125" style="2" customWidth="1"/>
    <col min="10733" max="10733" width="6.6640625" style="2" customWidth="1"/>
    <col min="10734" max="10734" width="11.109375" style="2" customWidth="1"/>
    <col min="10735" max="10735" width="9.5546875" style="2" customWidth="1"/>
    <col min="10736" max="10737" width="11.109375" style="2" customWidth="1"/>
    <col min="10738" max="10738" width="8.88671875" style="2" customWidth="1"/>
    <col min="10739" max="10979" width="9.109375" style="2"/>
    <col min="10980" max="10980" width="4" style="2" customWidth="1"/>
    <col min="10981" max="10981" width="31.44140625" style="2" customWidth="1"/>
    <col min="10982" max="10982" width="5.6640625" style="2" customWidth="1"/>
    <col min="10983" max="10983" width="8.44140625" style="2" customWidth="1"/>
    <col min="10984" max="10984" width="6.109375" style="2" customWidth="1"/>
    <col min="10985" max="10985" width="6.5546875" style="2" customWidth="1"/>
    <col min="10986" max="10986" width="7.33203125" style="2" customWidth="1"/>
    <col min="10987" max="10987" width="8.33203125" style="2" customWidth="1"/>
    <col min="10988" max="10988" width="7.33203125" style="2" customWidth="1"/>
    <col min="10989" max="10989" width="6.6640625" style="2" customWidth="1"/>
    <col min="10990" max="10990" width="11.109375" style="2" customWidth="1"/>
    <col min="10991" max="10991" width="9.5546875" style="2" customWidth="1"/>
    <col min="10992" max="10993" width="11.109375" style="2" customWidth="1"/>
    <col min="10994" max="10994" width="8.88671875" style="2" customWidth="1"/>
    <col min="10995" max="11235" width="9.109375" style="2"/>
    <col min="11236" max="11236" width="4" style="2" customWidth="1"/>
    <col min="11237" max="11237" width="31.44140625" style="2" customWidth="1"/>
    <col min="11238" max="11238" width="5.6640625" style="2" customWidth="1"/>
    <col min="11239" max="11239" width="8.44140625" style="2" customWidth="1"/>
    <col min="11240" max="11240" width="6.109375" style="2" customWidth="1"/>
    <col min="11241" max="11241" width="6.5546875" style="2" customWidth="1"/>
    <col min="11242" max="11242" width="7.33203125" style="2" customWidth="1"/>
    <col min="11243" max="11243" width="8.33203125" style="2" customWidth="1"/>
    <col min="11244" max="11244" width="7.33203125" style="2" customWidth="1"/>
    <col min="11245" max="11245" width="6.6640625" style="2" customWidth="1"/>
    <col min="11246" max="11246" width="11.109375" style="2" customWidth="1"/>
    <col min="11247" max="11247" width="9.5546875" style="2" customWidth="1"/>
    <col min="11248" max="11249" width="11.109375" style="2" customWidth="1"/>
    <col min="11250" max="11250" width="8.88671875" style="2" customWidth="1"/>
    <col min="11251" max="11491" width="9.109375" style="2"/>
    <col min="11492" max="11492" width="4" style="2" customWidth="1"/>
    <col min="11493" max="11493" width="31.44140625" style="2" customWidth="1"/>
    <col min="11494" max="11494" width="5.6640625" style="2" customWidth="1"/>
    <col min="11495" max="11495" width="8.44140625" style="2" customWidth="1"/>
    <col min="11496" max="11496" width="6.109375" style="2" customWidth="1"/>
    <col min="11497" max="11497" width="6.5546875" style="2" customWidth="1"/>
    <col min="11498" max="11498" width="7.33203125" style="2" customWidth="1"/>
    <col min="11499" max="11499" width="8.33203125" style="2" customWidth="1"/>
    <col min="11500" max="11500" width="7.33203125" style="2" customWidth="1"/>
    <col min="11501" max="11501" width="6.6640625" style="2" customWidth="1"/>
    <col min="11502" max="11502" width="11.109375" style="2" customWidth="1"/>
    <col min="11503" max="11503" width="9.5546875" style="2" customWidth="1"/>
    <col min="11504" max="11505" width="11.109375" style="2" customWidth="1"/>
    <col min="11506" max="11506" width="8.88671875" style="2" customWidth="1"/>
    <col min="11507" max="11747" width="9.109375" style="2"/>
    <col min="11748" max="11748" width="4" style="2" customWidth="1"/>
    <col min="11749" max="11749" width="31.44140625" style="2" customWidth="1"/>
    <col min="11750" max="11750" width="5.6640625" style="2" customWidth="1"/>
    <col min="11751" max="11751" width="8.44140625" style="2" customWidth="1"/>
    <col min="11752" max="11752" width="6.109375" style="2" customWidth="1"/>
    <col min="11753" max="11753" width="6.5546875" style="2" customWidth="1"/>
    <col min="11754" max="11754" width="7.33203125" style="2" customWidth="1"/>
    <col min="11755" max="11755" width="8.33203125" style="2" customWidth="1"/>
    <col min="11756" max="11756" width="7.33203125" style="2" customWidth="1"/>
    <col min="11757" max="11757" width="6.6640625" style="2" customWidth="1"/>
    <col min="11758" max="11758" width="11.109375" style="2" customWidth="1"/>
    <col min="11759" max="11759" width="9.5546875" style="2" customWidth="1"/>
    <col min="11760" max="11761" width="11.109375" style="2" customWidth="1"/>
    <col min="11762" max="11762" width="8.88671875" style="2" customWidth="1"/>
    <col min="11763" max="12003" width="9.109375" style="2"/>
    <col min="12004" max="12004" width="4" style="2" customWidth="1"/>
    <col min="12005" max="12005" width="31.44140625" style="2" customWidth="1"/>
    <col min="12006" max="12006" width="5.6640625" style="2" customWidth="1"/>
    <col min="12007" max="12007" width="8.44140625" style="2" customWidth="1"/>
    <col min="12008" max="12008" width="6.109375" style="2" customWidth="1"/>
    <col min="12009" max="12009" width="6.5546875" style="2" customWidth="1"/>
    <col min="12010" max="12010" width="7.33203125" style="2" customWidth="1"/>
    <col min="12011" max="12011" width="8.33203125" style="2" customWidth="1"/>
    <col min="12012" max="12012" width="7.33203125" style="2" customWidth="1"/>
    <col min="12013" max="12013" width="6.6640625" style="2" customWidth="1"/>
    <col min="12014" max="12014" width="11.109375" style="2" customWidth="1"/>
    <col min="12015" max="12015" width="9.5546875" style="2" customWidth="1"/>
    <col min="12016" max="12017" width="11.109375" style="2" customWidth="1"/>
    <col min="12018" max="12018" width="8.88671875" style="2" customWidth="1"/>
    <col min="12019" max="12259" width="9.109375" style="2"/>
    <col min="12260" max="12260" width="4" style="2" customWidth="1"/>
    <col min="12261" max="12261" width="31.44140625" style="2" customWidth="1"/>
    <col min="12262" max="12262" width="5.6640625" style="2" customWidth="1"/>
    <col min="12263" max="12263" width="8.44140625" style="2" customWidth="1"/>
    <col min="12264" max="12264" width="6.109375" style="2" customWidth="1"/>
    <col min="12265" max="12265" width="6.5546875" style="2" customWidth="1"/>
    <col min="12266" max="12266" width="7.33203125" style="2" customWidth="1"/>
    <col min="12267" max="12267" width="8.33203125" style="2" customWidth="1"/>
    <col min="12268" max="12268" width="7.33203125" style="2" customWidth="1"/>
    <col min="12269" max="12269" width="6.6640625" style="2" customWidth="1"/>
    <col min="12270" max="12270" width="11.109375" style="2" customWidth="1"/>
    <col min="12271" max="12271" width="9.5546875" style="2" customWidth="1"/>
    <col min="12272" max="12273" width="11.109375" style="2" customWidth="1"/>
    <col min="12274" max="12274" width="8.88671875" style="2" customWidth="1"/>
    <col min="12275" max="12515" width="9.109375" style="2"/>
    <col min="12516" max="12516" width="4" style="2" customWidth="1"/>
    <col min="12517" max="12517" width="31.44140625" style="2" customWidth="1"/>
    <col min="12518" max="12518" width="5.6640625" style="2" customWidth="1"/>
    <col min="12519" max="12519" width="8.44140625" style="2" customWidth="1"/>
    <col min="12520" max="12520" width="6.109375" style="2" customWidth="1"/>
    <col min="12521" max="12521" width="6.5546875" style="2" customWidth="1"/>
    <col min="12522" max="12522" width="7.33203125" style="2" customWidth="1"/>
    <col min="12523" max="12523" width="8.33203125" style="2" customWidth="1"/>
    <col min="12524" max="12524" width="7.33203125" style="2" customWidth="1"/>
    <col min="12525" max="12525" width="6.6640625" style="2" customWidth="1"/>
    <col min="12526" max="12526" width="11.109375" style="2" customWidth="1"/>
    <col min="12527" max="12527" width="9.5546875" style="2" customWidth="1"/>
    <col min="12528" max="12529" width="11.109375" style="2" customWidth="1"/>
    <col min="12530" max="12530" width="8.88671875" style="2" customWidth="1"/>
    <col min="12531" max="12771" width="9.109375" style="2"/>
    <col min="12772" max="12772" width="4" style="2" customWidth="1"/>
    <col min="12773" max="12773" width="31.44140625" style="2" customWidth="1"/>
    <col min="12774" max="12774" width="5.6640625" style="2" customWidth="1"/>
    <col min="12775" max="12775" width="8.44140625" style="2" customWidth="1"/>
    <col min="12776" max="12776" width="6.109375" style="2" customWidth="1"/>
    <col min="12777" max="12777" width="6.5546875" style="2" customWidth="1"/>
    <col min="12778" max="12778" width="7.33203125" style="2" customWidth="1"/>
    <col min="12779" max="12779" width="8.33203125" style="2" customWidth="1"/>
    <col min="12780" max="12780" width="7.33203125" style="2" customWidth="1"/>
    <col min="12781" max="12781" width="6.6640625" style="2" customWidth="1"/>
    <col min="12782" max="12782" width="11.109375" style="2" customWidth="1"/>
    <col min="12783" max="12783" width="9.5546875" style="2" customWidth="1"/>
    <col min="12784" max="12785" width="11.109375" style="2" customWidth="1"/>
    <col min="12786" max="12786" width="8.88671875" style="2" customWidth="1"/>
    <col min="12787" max="13027" width="9.109375" style="2"/>
    <col min="13028" max="13028" width="4" style="2" customWidth="1"/>
    <col min="13029" max="13029" width="31.44140625" style="2" customWidth="1"/>
    <col min="13030" max="13030" width="5.6640625" style="2" customWidth="1"/>
    <col min="13031" max="13031" width="8.44140625" style="2" customWidth="1"/>
    <col min="13032" max="13032" width="6.109375" style="2" customWidth="1"/>
    <col min="13033" max="13033" width="6.5546875" style="2" customWidth="1"/>
    <col min="13034" max="13034" width="7.33203125" style="2" customWidth="1"/>
    <col min="13035" max="13035" width="8.33203125" style="2" customWidth="1"/>
    <col min="13036" max="13036" width="7.33203125" style="2" customWidth="1"/>
    <col min="13037" max="13037" width="6.6640625" style="2" customWidth="1"/>
    <col min="13038" max="13038" width="11.109375" style="2" customWidth="1"/>
    <col min="13039" max="13039" width="9.5546875" style="2" customWidth="1"/>
    <col min="13040" max="13041" width="11.109375" style="2" customWidth="1"/>
    <col min="13042" max="13042" width="8.88671875" style="2" customWidth="1"/>
    <col min="13043" max="13283" width="9.109375" style="2"/>
    <col min="13284" max="13284" width="4" style="2" customWidth="1"/>
    <col min="13285" max="13285" width="31.44140625" style="2" customWidth="1"/>
    <col min="13286" max="13286" width="5.6640625" style="2" customWidth="1"/>
    <col min="13287" max="13287" width="8.44140625" style="2" customWidth="1"/>
    <col min="13288" max="13288" width="6.109375" style="2" customWidth="1"/>
    <col min="13289" max="13289" width="6.5546875" style="2" customWidth="1"/>
    <col min="13290" max="13290" width="7.33203125" style="2" customWidth="1"/>
    <col min="13291" max="13291" width="8.33203125" style="2" customWidth="1"/>
    <col min="13292" max="13292" width="7.33203125" style="2" customWidth="1"/>
    <col min="13293" max="13293" width="6.6640625" style="2" customWidth="1"/>
    <col min="13294" max="13294" width="11.109375" style="2" customWidth="1"/>
    <col min="13295" max="13295" width="9.5546875" style="2" customWidth="1"/>
    <col min="13296" max="13297" width="11.109375" style="2" customWidth="1"/>
    <col min="13298" max="13298" width="8.88671875" style="2" customWidth="1"/>
    <col min="13299" max="13539" width="9.109375" style="2"/>
    <col min="13540" max="13540" width="4" style="2" customWidth="1"/>
    <col min="13541" max="13541" width="31.44140625" style="2" customWidth="1"/>
    <col min="13542" max="13542" width="5.6640625" style="2" customWidth="1"/>
    <col min="13543" max="13543" width="8.44140625" style="2" customWidth="1"/>
    <col min="13544" max="13544" width="6.109375" style="2" customWidth="1"/>
    <col min="13545" max="13545" width="6.5546875" style="2" customWidth="1"/>
    <col min="13546" max="13546" width="7.33203125" style="2" customWidth="1"/>
    <col min="13547" max="13547" width="8.33203125" style="2" customWidth="1"/>
    <col min="13548" max="13548" width="7.33203125" style="2" customWidth="1"/>
    <col min="13549" max="13549" width="6.6640625" style="2" customWidth="1"/>
    <col min="13550" max="13550" width="11.109375" style="2" customWidth="1"/>
    <col min="13551" max="13551" width="9.5546875" style="2" customWidth="1"/>
    <col min="13552" max="13553" width="11.109375" style="2" customWidth="1"/>
    <col min="13554" max="13554" width="8.88671875" style="2" customWidth="1"/>
    <col min="13555" max="13795" width="9.109375" style="2"/>
    <col min="13796" max="13796" width="4" style="2" customWidth="1"/>
    <col min="13797" max="13797" width="31.44140625" style="2" customWidth="1"/>
    <col min="13798" max="13798" width="5.6640625" style="2" customWidth="1"/>
    <col min="13799" max="13799" width="8.44140625" style="2" customWidth="1"/>
    <col min="13800" max="13800" width="6.109375" style="2" customWidth="1"/>
    <col min="13801" max="13801" width="6.5546875" style="2" customWidth="1"/>
    <col min="13802" max="13802" width="7.33203125" style="2" customWidth="1"/>
    <col min="13803" max="13803" width="8.33203125" style="2" customWidth="1"/>
    <col min="13804" max="13804" width="7.33203125" style="2" customWidth="1"/>
    <col min="13805" max="13805" width="6.6640625" style="2" customWidth="1"/>
    <col min="13806" max="13806" width="11.109375" style="2" customWidth="1"/>
    <col min="13807" max="13807" width="9.5546875" style="2" customWidth="1"/>
    <col min="13808" max="13809" width="11.109375" style="2" customWidth="1"/>
    <col min="13810" max="13810" width="8.88671875" style="2" customWidth="1"/>
    <col min="13811" max="14051" width="9.109375" style="2"/>
    <col min="14052" max="14052" width="4" style="2" customWidth="1"/>
    <col min="14053" max="14053" width="31.44140625" style="2" customWidth="1"/>
    <col min="14054" max="14054" width="5.6640625" style="2" customWidth="1"/>
    <col min="14055" max="14055" width="8.44140625" style="2" customWidth="1"/>
    <col min="14056" max="14056" width="6.109375" style="2" customWidth="1"/>
    <col min="14057" max="14057" width="6.5546875" style="2" customWidth="1"/>
    <col min="14058" max="14058" width="7.33203125" style="2" customWidth="1"/>
    <col min="14059" max="14059" width="8.33203125" style="2" customWidth="1"/>
    <col min="14060" max="14060" width="7.33203125" style="2" customWidth="1"/>
    <col min="14061" max="14061" width="6.6640625" style="2" customWidth="1"/>
    <col min="14062" max="14062" width="11.109375" style="2" customWidth="1"/>
    <col min="14063" max="14063" width="9.5546875" style="2" customWidth="1"/>
    <col min="14064" max="14065" width="11.109375" style="2" customWidth="1"/>
    <col min="14066" max="14066" width="8.88671875" style="2" customWidth="1"/>
    <col min="14067" max="14307" width="9.109375" style="2"/>
    <col min="14308" max="14308" width="4" style="2" customWidth="1"/>
    <col min="14309" max="14309" width="31.44140625" style="2" customWidth="1"/>
    <col min="14310" max="14310" width="5.6640625" style="2" customWidth="1"/>
    <col min="14311" max="14311" width="8.44140625" style="2" customWidth="1"/>
    <col min="14312" max="14312" width="6.109375" style="2" customWidth="1"/>
    <col min="14313" max="14313" width="6.5546875" style="2" customWidth="1"/>
    <col min="14314" max="14314" width="7.33203125" style="2" customWidth="1"/>
    <col min="14315" max="14315" width="8.33203125" style="2" customWidth="1"/>
    <col min="14316" max="14316" width="7.33203125" style="2" customWidth="1"/>
    <col min="14317" max="14317" width="6.6640625" style="2" customWidth="1"/>
    <col min="14318" max="14318" width="11.109375" style="2" customWidth="1"/>
    <col min="14319" max="14319" width="9.5546875" style="2" customWidth="1"/>
    <col min="14320" max="14321" width="11.109375" style="2" customWidth="1"/>
    <col min="14322" max="14322" width="8.88671875" style="2" customWidth="1"/>
    <col min="14323" max="14563" width="9.109375" style="2"/>
    <col min="14564" max="14564" width="4" style="2" customWidth="1"/>
    <col min="14565" max="14565" width="31.44140625" style="2" customWidth="1"/>
    <col min="14566" max="14566" width="5.6640625" style="2" customWidth="1"/>
    <col min="14567" max="14567" width="8.44140625" style="2" customWidth="1"/>
    <col min="14568" max="14568" width="6.109375" style="2" customWidth="1"/>
    <col min="14569" max="14569" width="6.5546875" style="2" customWidth="1"/>
    <col min="14570" max="14570" width="7.33203125" style="2" customWidth="1"/>
    <col min="14571" max="14571" width="8.33203125" style="2" customWidth="1"/>
    <col min="14572" max="14572" width="7.33203125" style="2" customWidth="1"/>
    <col min="14573" max="14573" width="6.6640625" style="2" customWidth="1"/>
    <col min="14574" max="14574" width="11.109375" style="2" customWidth="1"/>
    <col min="14575" max="14575" width="9.5546875" style="2" customWidth="1"/>
    <col min="14576" max="14577" width="11.109375" style="2" customWidth="1"/>
    <col min="14578" max="14578" width="8.88671875" style="2" customWidth="1"/>
    <col min="14579" max="14819" width="9.109375" style="2"/>
    <col min="14820" max="14820" width="4" style="2" customWidth="1"/>
    <col min="14821" max="14821" width="31.44140625" style="2" customWidth="1"/>
    <col min="14822" max="14822" width="5.6640625" style="2" customWidth="1"/>
    <col min="14823" max="14823" width="8.44140625" style="2" customWidth="1"/>
    <col min="14824" max="14824" width="6.109375" style="2" customWidth="1"/>
    <col min="14825" max="14825" width="6.5546875" style="2" customWidth="1"/>
    <col min="14826" max="14826" width="7.33203125" style="2" customWidth="1"/>
    <col min="14827" max="14827" width="8.33203125" style="2" customWidth="1"/>
    <col min="14828" max="14828" width="7.33203125" style="2" customWidth="1"/>
    <col min="14829" max="14829" width="6.6640625" style="2" customWidth="1"/>
    <col min="14830" max="14830" width="11.109375" style="2" customWidth="1"/>
    <col min="14831" max="14831" width="9.5546875" style="2" customWidth="1"/>
    <col min="14832" max="14833" width="11.109375" style="2" customWidth="1"/>
    <col min="14834" max="14834" width="8.88671875" style="2" customWidth="1"/>
    <col min="14835" max="15075" width="9.109375" style="2"/>
    <col min="15076" max="15076" width="4" style="2" customWidth="1"/>
    <col min="15077" max="15077" width="31.44140625" style="2" customWidth="1"/>
    <col min="15078" max="15078" width="5.6640625" style="2" customWidth="1"/>
    <col min="15079" max="15079" width="8.44140625" style="2" customWidth="1"/>
    <col min="15080" max="15080" width="6.109375" style="2" customWidth="1"/>
    <col min="15081" max="15081" width="6.5546875" style="2" customWidth="1"/>
    <col min="15082" max="15082" width="7.33203125" style="2" customWidth="1"/>
    <col min="15083" max="15083" width="8.33203125" style="2" customWidth="1"/>
    <col min="15084" max="15084" width="7.33203125" style="2" customWidth="1"/>
    <col min="15085" max="15085" width="6.6640625" style="2" customWidth="1"/>
    <col min="15086" max="15086" width="11.109375" style="2" customWidth="1"/>
    <col min="15087" max="15087" width="9.5546875" style="2" customWidth="1"/>
    <col min="15088" max="15089" width="11.109375" style="2" customWidth="1"/>
    <col min="15090" max="15090" width="8.88671875" style="2" customWidth="1"/>
    <col min="15091" max="15331" width="9.109375" style="2"/>
    <col min="15332" max="15332" width="4" style="2" customWidth="1"/>
    <col min="15333" max="15333" width="31.44140625" style="2" customWidth="1"/>
    <col min="15334" max="15334" width="5.6640625" style="2" customWidth="1"/>
    <col min="15335" max="15335" width="8.44140625" style="2" customWidth="1"/>
    <col min="15336" max="15336" width="6.109375" style="2" customWidth="1"/>
    <col min="15337" max="15337" width="6.5546875" style="2" customWidth="1"/>
    <col min="15338" max="15338" width="7.33203125" style="2" customWidth="1"/>
    <col min="15339" max="15339" width="8.33203125" style="2" customWidth="1"/>
    <col min="15340" max="15340" width="7.33203125" style="2" customWidth="1"/>
    <col min="15341" max="15341" width="6.6640625" style="2" customWidth="1"/>
    <col min="15342" max="15342" width="11.109375" style="2" customWidth="1"/>
    <col min="15343" max="15343" width="9.5546875" style="2" customWidth="1"/>
    <col min="15344" max="15345" width="11.109375" style="2" customWidth="1"/>
    <col min="15346" max="15346" width="8.88671875" style="2" customWidth="1"/>
    <col min="15347" max="15587" width="9.109375" style="2"/>
    <col min="15588" max="15588" width="4" style="2" customWidth="1"/>
    <col min="15589" max="15589" width="31.44140625" style="2" customWidth="1"/>
    <col min="15590" max="15590" width="5.6640625" style="2" customWidth="1"/>
    <col min="15591" max="15591" width="8.44140625" style="2" customWidth="1"/>
    <col min="15592" max="15592" width="6.109375" style="2" customWidth="1"/>
    <col min="15593" max="15593" width="6.5546875" style="2" customWidth="1"/>
    <col min="15594" max="15594" width="7.33203125" style="2" customWidth="1"/>
    <col min="15595" max="15595" width="8.33203125" style="2" customWidth="1"/>
    <col min="15596" max="15596" width="7.33203125" style="2" customWidth="1"/>
    <col min="15597" max="15597" width="6.6640625" style="2" customWidth="1"/>
    <col min="15598" max="15598" width="11.109375" style="2" customWidth="1"/>
    <col min="15599" max="15599" width="9.5546875" style="2" customWidth="1"/>
    <col min="15600" max="15601" width="11.109375" style="2" customWidth="1"/>
    <col min="15602" max="15602" width="8.88671875" style="2" customWidth="1"/>
    <col min="15603" max="15843" width="9.109375" style="2"/>
    <col min="15844" max="15844" width="4" style="2" customWidth="1"/>
    <col min="15845" max="15845" width="31.44140625" style="2" customWidth="1"/>
    <col min="15846" max="15846" width="5.6640625" style="2" customWidth="1"/>
    <col min="15847" max="15847" width="8.44140625" style="2" customWidth="1"/>
    <col min="15848" max="15848" width="6.109375" style="2" customWidth="1"/>
    <col min="15849" max="15849" width="6.5546875" style="2" customWidth="1"/>
    <col min="15850" max="15850" width="7.33203125" style="2" customWidth="1"/>
    <col min="15851" max="15851" width="8.33203125" style="2" customWidth="1"/>
    <col min="15852" max="15852" width="7.33203125" style="2" customWidth="1"/>
    <col min="15853" max="15853" width="6.6640625" style="2" customWidth="1"/>
    <col min="15854" max="15854" width="11.109375" style="2" customWidth="1"/>
    <col min="15855" max="15855" width="9.5546875" style="2" customWidth="1"/>
    <col min="15856" max="15857" width="11.109375" style="2" customWidth="1"/>
    <col min="15858" max="15858" width="8.88671875" style="2" customWidth="1"/>
    <col min="15859" max="16099" width="9.109375" style="2"/>
    <col min="16100" max="16100" width="4" style="2" customWidth="1"/>
    <col min="16101" max="16101" width="31.44140625" style="2" customWidth="1"/>
    <col min="16102" max="16102" width="5.6640625" style="2" customWidth="1"/>
    <col min="16103" max="16103" width="8.44140625" style="2" customWidth="1"/>
    <col min="16104" max="16104" width="6.109375" style="2" customWidth="1"/>
    <col min="16105" max="16105" width="6.5546875" style="2" customWidth="1"/>
    <col min="16106" max="16106" width="7.33203125" style="2" customWidth="1"/>
    <col min="16107" max="16107" width="8.33203125" style="2" customWidth="1"/>
    <col min="16108" max="16108" width="7.33203125" style="2" customWidth="1"/>
    <col min="16109" max="16109" width="6.6640625" style="2" customWidth="1"/>
    <col min="16110" max="16110" width="11.109375" style="2" customWidth="1"/>
    <col min="16111" max="16111" width="9.5546875" style="2" customWidth="1"/>
    <col min="16112" max="16113" width="11.109375" style="2" customWidth="1"/>
    <col min="16114" max="16114" width="8.88671875" style="2" customWidth="1"/>
    <col min="16115" max="16384" width="9.109375" style="2"/>
  </cols>
  <sheetData>
    <row r="1" spans="1:227" ht="57.6" customHeight="1">
      <c r="A1" s="143" t="s">
        <v>31</v>
      </c>
      <c r="B1" s="143"/>
      <c r="C1" s="143"/>
      <c r="D1" s="143"/>
      <c r="E1" s="143"/>
      <c r="F1" s="143"/>
      <c r="G1" s="143"/>
      <c r="H1" s="143"/>
      <c r="I1" s="143"/>
      <c r="J1" s="143"/>
      <c r="K1" s="143"/>
      <c r="L1" s="143"/>
      <c r="M1" s="143"/>
      <c r="N1" s="143"/>
      <c r="O1" s="143"/>
      <c r="P1" s="143"/>
      <c r="Q1" s="1"/>
    </row>
    <row r="2" spans="1:227" s="11" customFormat="1" ht="22.2" customHeight="1">
      <c r="A2" s="3"/>
      <c r="B2" s="3"/>
      <c r="C2" s="4" t="s">
        <v>10</v>
      </c>
      <c r="D2" s="5">
        <v>1</v>
      </c>
      <c r="E2" s="6"/>
      <c r="F2" s="7"/>
      <c r="G2" s="8"/>
      <c r="H2" s="8"/>
      <c r="I2" s="7"/>
      <c r="J2" s="9"/>
      <c r="K2" s="9"/>
      <c r="L2" s="9"/>
      <c r="M2" s="9"/>
      <c r="N2" s="9"/>
      <c r="O2" s="9"/>
      <c r="P2" s="9"/>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row>
    <row r="3" spans="1:227" ht="15.6" customHeight="1">
      <c r="A3" s="12"/>
      <c r="B3" s="12"/>
      <c r="C3" s="13"/>
      <c r="D3" s="14"/>
      <c r="F3" s="16"/>
      <c r="G3" s="17"/>
      <c r="H3" s="17"/>
      <c r="I3" s="16"/>
      <c r="J3" s="18"/>
      <c r="K3" s="18"/>
      <c r="L3" s="18"/>
      <c r="M3" s="18"/>
      <c r="N3" s="18"/>
      <c r="O3" s="18"/>
      <c r="P3" s="18"/>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row>
    <row r="4" spans="1:227" ht="30" customHeight="1" thickBot="1">
      <c r="A4" s="105" t="s">
        <v>69</v>
      </c>
      <c r="B4" s="20"/>
      <c r="C4" s="20"/>
      <c r="D4" s="20"/>
      <c r="E4" s="21"/>
      <c r="F4" s="20"/>
      <c r="G4" s="20"/>
      <c r="H4" s="20"/>
      <c r="I4" s="20"/>
      <c r="J4" s="20"/>
      <c r="K4" s="20"/>
      <c r="L4" s="20"/>
      <c r="M4" s="20"/>
      <c r="N4" s="20"/>
      <c r="O4" s="20"/>
      <c r="P4" s="22"/>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row>
    <row r="5" spans="1:227" ht="31.5" customHeight="1">
      <c r="A5" s="23" t="s">
        <v>15</v>
      </c>
      <c r="B5" s="23"/>
      <c r="C5" s="24"/>
      <c r="D5" s="23"/>
      <c r="E5" s="25"/>
      <c r="F5" s="23"/>
      <c r="G5" s="23"/>
      <c r="H5" s="23"/>
      <c r="I5" s="23"/>
      <c r="J5" s="23"/>
      <c r="K5" s="23"/>
      <c r="L5" s="23"/>
      <c r="M5" s="23"/>
      <c r="N5" s="23"/>
      <c r="O5" s="23"/>
      <c r="P5" s="26"/>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row>
    <row r="6" spans="1:227" s="33" customFormat="1" ht="15.6">
      <c r="A6" s="28" t="s">
        <v>68</v>
      </c>
      <c r="B6" s="29"/>
      <c r="C6" s="28"/>
      <c r="D6" s="29"/>
      <c r="E6" s="30"/>
      <c r="F6" s="29"/>
      <c r="G6" s="29"/>
      <c r="H6" s="29"/>
      <c r="I6" s="29"/>
      <c r="J6" s="29"/>
      <c r="K6" s="29"/>
      <c r="L6" s="29"/>
      <c r="M6" s="29"/>
      <c r="N6" s="29"/>
      <c r="O6" s="29"/>
      <c r="P6" s="31"/>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row>
    <row r="7" spans="1:227" s="33" customFormat="1" ht="15.6" customHeight="1">
      <c r="A7" s="28" t="s">
        <v>67</v>
      </c>
      <c r="B7" s="34"/>
      <c r="C7" s="34"/>
      <c r="D7" s="34"/>
      <c r="E7" s="34"/>
      <c r="F7" s="34"/>
      <c r="G7" s="34"/>
      <c r="H7" s="34"/>
      <c r="I7" s="34"/>
      <c r="J7" s="34"/>
      <c r="K7" s="34"/>
      <c r="L7" s="34"/>
      <c r="M7" s="34"/>
      <c r="N7" s="34"/>
      <c r="O7" s="34"/>
      <c r="P7" s="34"/>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row>
    <row r="8" spans="1:227" s="33" customFormat="1" ht="15.6">
      <c r="A8" s="28" t="s">
        <v>35</v>
      </c>
      <c r="B8" s="35"/>
      <c r="C8" s="36"/>
      <c r="D8" s="36"/>
      <c r="E8" s="37"/>
      <c r="F8" s="38"/>
      <c r="G8" s="38"/>
      <c r="H8" s="38"/>
      <c r="I8" s="38"/>
      <c r="J8" s="38"/>
      <c r="K8" s="38"/>
      <c r="L8" s="38"/>
      <c r="M8" s="38"/>
      <c r="N8" s="38"/>
      <c r="O8" s="38"/>
      <c r="P8" s="38"/>
    </row>
    <row r="9" spans="1:227" ht="19.5" customHeight="1">
      <c r="A9" s="39" t="s">
        <v>66</v>
      </c>
      <c r="B9" s="40"/>
      <c r="C9" s="41"/>
      <c r="D9" s="42"/>
      <c r="E9" s="43"/>
      <c r="F9" s="44"/>
      <c r="G9" s="44"/>
      <c r="H9" s="44"/>
      <c r="I9" s="44"/>
      <c r="J9" s="44"/>
      <c r="K9" s="44"/>
      <c r="L9" s="44"/>
      <c r="M9" s="44"/>
      <c r="N9" s="44"/>
      <c r="O9" s="44"/>
      <c r="P9" s="45"/>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row>
    <row r="10" spans="1:227" ht="15.6">
      <c r="A10" s="46" t="s">
        <v>36</v>
      </c>
      <c r="B10" s="47"/>
      <c r="C10" s="48"/>
      <c r="D10" s="48"/>
      <c r="E10" s="49"/>
      <c r="F10" s="50"/>
      <c r="G10" s="50"/>
      <c r="H10" s="50"/>
      <c r="I10" s="50"/>
      <c r="J10" s="50"/>
      <c r="K10" s="50"/>
      <c r="L10" s="50"/>
      <c r="M10" s="50"/>
      <c r="N10" s="50"/>
      <c r="O10" s="50"/>
      <c r="P10" s="50"/>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row>
    <row r="11" spans="1:227" s="33" customFormat="1" ht="23.4" customHeight="1">
      <c r="A11" s="51"/>
      <c r="B11" s="51"/>
      <c r="C11" s="51"/>
      <c r="D11" s="36"/>
      <c r="E11" s="52"/>
      <c r="F11" s="51"/>
      <c r="G11" s="51"/>
      <c r="H11" s="51"/>
      <c r="I11" s="51"/>
      <c r="J11" s="51"/>
      <c r="K11" s="51"/>
      <c r="M11" s="53" t="s">
        <v>11</v>
      </c>
      <c r="N11" s="144">
        <f>P30</f>
        <v>0</v>
      </c>
      <c r="O11" s="145"/>
      <c r="P11" s="54" t="s">
        <v>16</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row>
    <row r="12" spans="1:227" s="33" customFormat="1" ht="23.4" customHeight="1">
      <c r="A12" s="51"/>
      <c r="B12" s="51"/>
      <c r="C12" s="51"/>
      <c r="D12" s="36"/>
      <c r="E12" s="52"/>
      <c r="F12" s="51"/>
      <c r="G12" s="51"/>
      <c r="H12" s="51"/>
      <c r="I12" s="51"/>
      <c r="J12" s="51"/>
      <c r="K12" s="51"/>
      <c r="M12" s="55" t="s">
        <v>0</v>
      </c>
      <c r="N12" s="146">
        <f>D43</f>
        <v>0</v>
      </c>
      <c r="O12" s="146"/>
      <c r="P12" s="56"/>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row>
    <row r="13" spans="1:227" ht="12" customHeight="1">
      <c r="A13" s="57"/>
      <c r="B13" s="57"/>
      <c r="C13" s="58"/>
      <c r="D13" s="59"/>
      <c r="E13" s="60"/>
      <c r="F13" s="57"/>
      <c r="G13" s="57"/>
      <c r="H13" s="57"/>
      <c r="I13" s="57"/>
      <c r="J13" s="57"/>
      <c r="K13" s="57"/>
      <c r="L13" s="57"/>
      <c r="M13" s="57"/>
      <c r="N13" s="57"/>
      <c r="O13" s="61"/>
      <c r="P13" s="62"/>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row>
    <row r="14" spans="1:227" ht="12.75" customHeight="1">
      <c r="A14" s="147" t="s">
        <v>1</v>
      </c>
      <c r="B14" s="147" t="s">
        <v>2</v>
      </c>
      <c r="C14" s="156" t="s">
        <v>17</v>
      </c>
      <c r="D14" s="149" t="s">
        <v>3</v>
      </c>
      <c r="E14" s="151" t="s">
        <v>4</v>
      </c>
      <c r="F14" s="153" t="s">
        <v>5</v>
      </c>
      <c r="G14" s="154"/>
      <c r="H14" s="154"/>
      <c r="I14" s="154"/>
      <c r="J14" s="154"/>
      <c r="K14" s="154"/>
      <c r="L14" s="155" t="s">
        <v>6</v>
      </c>
      <c r="M14" s="155"/>
      <c r="N14" s="155"/>
      <c r="O14" s="155"/>
      <c r="P14" s="155"/>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row>
    <row r="15" spans="1:227" ht="54" customHeight="1">
      <c r="A15" s="148"/>
      <c r="B15" s="148"/>
      <c r="C15" s="157"/>
      <c r="D15" s="150"/>
      <c r="E15" s="152"/>
      <c r="F15" s="63" t="s">
        <v>18</v>
      </c>
      <c r="G15" s="63" t="s">
        <v>22</v>
      </c>
      <c r="H15" s="63" t="s">
        <v>14</v>
      </c>
      <c r="I15" s="63" t="s">
        <v>12</v>
      </c>
      <c r="J15" s="63" t="s">
        <v>13</v>
      </c>
      <c r="K15" s="63" t="s">
        <v>19</v>
      </c>
      <c r="L15" s="63" t="s">
        <v>20</v>
      </c>
      <c r="M15" s="63" t="s">
        <v>14</v>
      </c>
      <c r="N15" s="63" t="s">
        <v>12</v>
      </c>
      <c r="O15" s="63" t="s">
        <v>13</v>
      </c>
      <c r="P15" s="63" t="s">
        <v>21</v>
      </c>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row>
    <row r="16" spans="1:227" ht="12.75" customHeight="1">
      <c r="A16" s="110">
        <v>1</v>
      </c>
      <c r="B16" s="110"/>
      <c r="C16" s="111" t="s">
        <v>49</v>
      </c>
      <c r="D16" s="112"/>
      <c r="E16" s="113"/>
      <c r="F16" s="114"/>
      <c r="G16" s="114"/>
      <c r="H16" s="114"/>
      <c r="I16" s="114"/>
      <c r="J16" s="114"/>
      <c r="K16" s="114"/>
      <c r="L16" s="114"/>
      <c r="M16" s="114"/>
      <c r="N16" s="114"/>
      <c r="O16" s="114"/>
      <c r="P16" s="114"/>
    </row>
    <row r="17" spans="1:227" ht="26.25" customHeight="1">
      <c r="A17" s="107" t="s">
        <v>37</v>
      </c>
      <c r="B17" s="65"/>
      <c r="C17" s="66" t="s">
        <v>50</v>
      </c>
      <c r="D17" s="67" t="s">
        <v>34</v>
      </c>
      <c r="E17" s="109">
        <v>1</v>
      </c>
      <c r="F17" s="69"/>
      <c r="G17" s="69"/>
      <c r="H17" s="70">
        <f t="shared" ref="H17:H22" si="0">ROUND(F17*G17,2)</f>
        <v>0</v>
      </c>
      <c r="I17" s="69"/>
      <c r="J17" s="69"/>
      <c r="K17" s="71">
        <f t="shared" ref="K17:K22" si="1">H17+I17+J17</f>
        <v>0</v>
      </c>
      <c r="L17" s="71">
        <f t="shared" ref="L17:L22" si="2">ROUND(E17*F17,2)</f>
        <v>0</v>
      </c>
      <c r="M17" s="71">
        <f t="shared" ref="M17:M22" si="3">ROUND(E17*H17,2)</f>
        <v>0</v>
      </c>
      <c r="N17" s="71">
        <f t="shared" ref="N17:N22" si="4">ROUND(E17*I17,2)</f>
        <v>0</v>
      </c>
      <c r="O17" s="71">
        <f t="shared" ref="O17:O22" si="5">ROUND(E17*J17,2)</f>
        <v>0</v>
      </c>
      <c r="P17" s="71">
        <f t="shared" ref="P17:P22" si="6">M17+N17+O17</f>
        <v>0</v>
      </c>
    </row>
    <row r="18" spans="1:227" ht="31.5" customHeight="1">
      <c r="A18" s="107" t="s">
        <v>38</v>
      </c>
      <c r="B18" s="65"/>
      <c r="C18" s="66" t="s">
        <v>51</v>
      </c>
      <c r="D18" s="67" t="s">
        <v>65</v>
      </c>
      <c r="E18" s="109">
        <v>12</v>
      </c>
      <c r="F18" s="69"/>
      <c r="G18" s="69"/>
      <c r="H18" s="70">
        <f t="shared" si="0"/>
        <v>0</v>
      </c>
      <c r="I18" s="69"/>
      <c r="J18" s="69"/>
      <c r="K18" s="71">
        <f t="shared" si="1"/>
        <v>0</v>
      </c>
      <c r="L18" s="71">
        <f t="shared" si="2"/>
        <v>0</v>
      </c>
      <c r="M18" s="71">
        <f t="shared" si="3"/>
        <v>0</v>
      </c>
      <c r="N18" s="71">
        <f t="shared" si="4"/>
        <v>0</v>
      </c>
      <c r="O18" s="71">
        <f t="shared" si="5"/>
        <v>0</v>
      </c>
      <c r="P18" s="71">
        <f t="shared" si="6"/>
        <v>0</v>
      </c>
    </row>
    <row r="19" spans="1:227" ht="31.5" customHeight="1">
      <c r="A19" s="108" t="s">
        <v>39</v>
      </c>
      <c r="B19" s="65"/>
      <c r="C19" s="66" t="s">
        <v>52</v>
      </c>
      <c r="D19" s="67" t="s">
        <v>65</v>
      </c>
      <c r="E19" s="109">
        <v>15</v>
      </c>
      <c r="F19" s="69"/>
      <c r="G19" s="69"/>
      <c r="H19" s="70">
        <f t="shared" si="0"/>
        <v>0</v>
      </c>
      <c r="I19" s="69"/>
      <c r="J19" s="69"/>
      <c r="K19" s="71">
        <f t="shared" si="1"/>
        <v>0</v>
      </c>
      <c r="L19" s="71">
        <f t="shared" si="2"/>
        <v>0</v>
      </c>
      <c r="M19" s="71">
        <f t="shared" si="3"/>
        <v>0</v>
      </c>
      <c r="N19" s="71">
        <f t="shared" si="4"/>
        <v>0</v>
      </c>
      <c r="O19" s="71">
        <f t="shared" si="5"/>
        <v>0</v>
      </c>
      <c r="P19" s="71">
        <f t="shared" si="6"/>
        <v>0</v>
      </c>
    </row>
    <row r="20" spans="1:227" ht="12.75" customHeight="1">
      <c r="A20" s="115">
        <v>2</v>
      </c>
      <c r="B20" s="110"/>
      <c r="C20" s="111" t="s">
        <v>53</v>
      </c>
      <c r="D20" s="112"/>
      <c r="E20" s="116"/>
      <c r="F20" s="114"/>
      <c r="G20" s="114"/>
      <c r="H20" s="114"/>
      <c r="I20" s="114"/>
      <c r="J20" s="114"/>
      <c r="K20" s="114"/>
      <c r="L20" s="114"/>
      <c r="M20" s="114"/>
      <c r="N20" s="114"/>
      <c r="O20" s="114"/>
      <c r="P20" s="114"/>
    </row>
    <row r="21" spans="1:227" ht="67.5" customHeight="1">
      <c r="A21" s="107" t="s">
        <v>40</v>
      </c>
      <c r="B21" s="65"/>
      <c r="C21" s="66" t="s">
        <v>54</v>
      </c>
      <c r="D21" s="67" t="s">
        <v>33</v>
      </c>
      <c r="E21" s="68">
        <v>398</v>
      </c>
      <c r="F21" s="69"/>
      <c r="G21" s="69"/>
      <c r="H21" s="70">
        <f>ROUND(F21*G21,2)</f>
        <v>0</v>
      </c>
      <c r="I21" s="69"/>
      <c r="J21" s="69"/>
      <c r="K21" s="71">
        <f t="shared" si="1"/>
        <v>0</v>
      </c>
      <c r="L21" s="71">
        <f t="shared" si="2"/>
        <v>0</v>
      </c>
      <c r="M21" s="71">
        <f t="shared" si="3"/>
        <v>0</v>
      </c>
      <c r="N21" s="71">
        <f t="shared" si="4"/>
        <v>0</v>
      </c>
      <c r="O21" s="71">
        <f t="shared" si="5"/>
        <v>0</v>
      </c>
      <c r="P21" s="71">
        <f t="shared" si="6"/>
        <v>0</v>
      </c>
    </row>
    <row r="22" spans="1:227" ht="18.75" customHeight="1">
      <c r="A22" s="107" t="s">
        <v>41</v>
      </c>
      <c r="B22" s="65"/>
      <c r="C22" s="66" t="s">
        <v>55</v>
      </c>
      <c r="D22" s="67" t="s">
        <v>56</v>
      </c>
      <c r="E22" s="68">
        <v>2772</v>
      </c>
      <c r="F22" s="69"/>
      <c r="G22" s="69"/>
      <c r="H22" s="70">
        <f t="shared" si="0"/>
        <v>0</v>
      </c>
      <c r="I22" s="69"/>
      <c r="J22" s="69"/>
      <c r="K22" s="71">
        <f t="shared" si="1"/>
        <v>0</v>
      </c>
      <c r="L22" s="71">
        <f t="shared" si="2"/>
        <v>0</v>
      </c>
      <c r="M22" s="71">
        <f t="shared" si="3"/>
        <v>0</v>
      </c>
      <c r="N22" s="71">
        <f t="shared" si="4"/>
        <v>0</v>
      </c>
      <c r="O22" s="71">
        <f t="shared" si="5"/>
        <v>0</v>
      </c>
      <c r="P22" s="71">
        <f t="shared" si="6"/>
        <v>0</v>
      </c>
    </row>
    <row r="23" spans="1:227" ht="12.75" customHeight="1">
      <c r="A23" s="115" t="s">
        <v>42</v>
      </c>
      <c r="B23" s="110"/>
      <c r="C23" s="111" t="s">
        <v>57</v>
      </c>
      <c r="D23" s="112"/>
      <c r="E23" s="113"/>
      <c r="F23" s="114"/>
      <c r="G23" s="114"/>
      <c r="H23" s="114"/>
      <c r="I23" s="114"/>
      <c r="J23" s="114"/>
      <c r="K23" s="114"/>
      <c r="L23" s="114"/>
      <c r="M23" s="114"/>
      <c r="N23" s="114"/>
      <c r="O23" s="114"/>
      <c r="P23" s="114"/>
    </row>
    <row r="24" spans="1:227" ht="12.75" customHeight="1">
      <c r="A24" s="115" t="s">
        <v>43</v>
      </c>
      <c r="B24" s="110"/>
      <c r="C24" s="111" t="s">
        <v>58</v>
      </c>
      <c r="D24" s="112"/>
      <c r="E24" s="113"/>
      <c r="F24" s="114"/>
      <c r="G24" s="114"/>
      <c r="H24" s="114"/>
      <c r="I24" s="114"/>
      <c r="J24" s="114"/>
      <c r="K24" s="114"/>
      <c r="L24" s="114"/>
      <c r="M24" s="114"/>
      <c r="N24" s="114"/>
      <c r="O24" s="114"/>
      <c r="P24" s="114"/>
    </row>
    <row r="25" spans="1:227" ht="36.75" customHeight="1">
      <c r="A25" s="107" t="s">
        <v>44</v>
      </c>
      <c r="B25" s="65"/>
      <c r="C25" s="66" t="s">
        <v>59</v>
      </c>
      <c r="D25" s="67" t="s">
        <v>56</v>
      </c>
      <c r="E25" s="68">
        <v>2256</v>
      </c>
      <c r="F25" s="69"/>
      <c r="G25" s="69"/>
      <c r="H25" s="70">
        <f t="shared" ref="H25:H29" si="7">ROUND(F25*G25,2)</f>
        <v>0</v>
      </c>
      <c r="I25" s="69"/>
      <c r="J25" s="69"/>
      <c r="K25" s="71">
        <f t="shared" ref="K25:K29" si="8">H25+I25+J25</f>
        <v>0</v>
      </c>
      <c r="L25" s="71">
        <f t="shared" ref="L25:L29" si="9">ROUND(E25*F25,2)</f>
        <v>0</v>
      </c>
      <c r="M25" s="71">
        <f t="shared" ref="M25:M29" si="10">ROUND(E25*H25,2)</f>
        <v>0</v>
      </c>
      <c r="N25" s="71">
        <f t="shared" ref="N25:N29" si="11">ROUND(E25*I25,2)</f>
        <v>0</v>
      </c>
      <c r="O25" s="71">
        <f t="shared" ref="O25:O29" si="12">ROUND(E25*J25,2)</f>
        <v>0</v>
      </c>
      <c r="P25" s="71">
        <f t="shared" ref="P25:P29" si="13">M25+N25+O25</f>
        <v>0</v>
      </c>
    </row>
    <row r="26" spans="1:227" ht="35.25" customHeight="1">
      <c r="A26" s="107" t="s">
        <v>45</v>
      </c>
      <c r="B26" s="65"/>
      <c r="C26" s="66" t="s">
        <v>60</v>
      </c>
      <c r="D26" s="67" t="s">
        <v>56</v>
      </c>
      <c r="E26" s="68">
        <v>2717</v>
      </c>
      <c r="F26" s="69"/>
      <c r="G26" s="69"/>
      <c r="H26" s="70">
        <f t="shared" si="7"/>
        <v>0</v>
      </c>
      <c r="I26" s="69"/>
      <c r="J26" s="69"/>
      <c r="K26" s="71">
        <f t="shared" si="8"/>
        <v>0</v>
      </c>
      <c r="L26" s="71">
        <f t="shared" si="9"/>
        <v>0</v>
      </c>
      <c r="M26" s="71">
        <f t="shared" si="10"/>
        <v>0</v>
      </c>
      <c r="N26" s="71">
        <f t="shared" si="11"/>
        <v>0</v>
      </c>
      <c r="O26" s="71">
        <f t="shared" si="12"/>
        <v>0</v>
      </c>
      <c r="P26" s="71">
        <f t="shared" si="13"/>
        <v>0</v>
      </c>
    </row>
    <row r="27" spans="1:227" ht="36" customHeight="1">
      <c r="A27" s="107" t="s">
        <v>46</v>
      </c>
      <c r="B27" s="65"/>
      <c r="C27" s="66" t="s">
        <v>61</v>
      </c>
      <c r="D27" s="67" t="s">
        <v>62</v>
      </c>
      <c r="E27" s="68">
        <v>22</v>
      </c>
      <c r="F27" s="69"/>
      <c r="G27" s="69"/>
      <c r="H27" s="70">
        <f t="shared" si="7"/>
        <v>0</v>
      </c>
      <c r="I27" s="69"/>
      <c r="J27" s="69"/>
      <c r="K27" s="71">
        <f t="shared" si="8"/>
        <v>0</v>
      </c>
      <c r="L27" s="71">
        <f t="shared" si="9"/>
        <v>0</v>
      </c>
      <c r="M27" s="71">
        <f t="shared" si="10"/>
        <v>0</v>
      </c>
      <c r="N27" s="71">
        <f t="shared" si="11"/>
        <v>0</v>
      </c>
      <c r="O27" s="71">
        <f t="shared" si="12"/>
        <v>0</v>
      </c>
      <c r="P27" s="71">
        <f t="shared" si="13"/>
        <v>0</v>
      </c>
    </row>
    <row r="28" spans="1:227" ht="12.75" customHeight="1">
      <c r="A28" s="115" t="s">
        <v>47</v>
      </c>
      <c r="B28" s="110"/>
      <c r="C28" s="111" t="s">
        <v>63</v>
      </c>
      <c r="D28" s="112"/>
      <c r="E28" s="113"/>
      <c r="F28" s="114"/>
      <c r="G28" s="114"/>
      <c r="H28" s="114"/>
      <c r="I28" s="114"/>
      <c r="J28" s="114"/>
      <c r="K28" s="114"/>
      <c r="L28" s="114"/>
      <c r="M28" s="114"/>
      <c r="N28" s="114"/>
      <c r="O28" s="114"/>
      <c r="P28" s="114"/>
    </row>
    <row r="29" spans="1:227" ht="38.25" customHeight="1" thickBot="1">
      <c r="A29" s="107" t="s">
        <v>48</v>
      </c>
      <c r="B29" s="65"/>
      <c r="C29" s="66" t="s">
        <v>64</v>
      </c>
      <c r="D29" s="67" t="s">
        <v>56</v>
      </c>
      <c r="E29" s="68">
        <v>55</v>
      </c>
      <c r="F29" s="69"/>
      <c r="G29" s="69"/>
      <c r="H29" s="70">
        <f t="shared" si="7"/>
        <v>0</v>
      </c>
      <c r="I29" s="69"/>
      <c r="J29" s="69"/>
      <c r="K29" s="71">
        <f t="shared" si="8"/>
        <v>0</v>
      </c>
      <c r="L29" s="71">
        <f t="shared" si="9"/>
        <v>0</v>
      </c>
      <c r="M29" s="71">
        <f t="shared" si="10"/>
        <v>0</v>
      </c>
      <c r="N29" s="71">
        <f t="shared" si="11"/>
        <v>0</v>
      </c>
      <c r="O29" s="71">
        <f t="shared" si="12"/>
        <v>0</v>
      </c>
      <c r="P29" s="71">
        <f t="shared" si="13"/>
        <v>0</v>
      </c>
    </row>
    <row r="30" spans="1:227" ht="32.4" customHeight="1" thickBot="1">
      <c r="A30" s="121" t="s">
        <v>27</v>
      </c>
      <c r="B30" s="122"/>
      <c r="C30" s="122"/>
      <c r="D30" s="122"/>
      <c r="E30" s="122"/>
      <c r="F30" s="122"/>
      <c r="G30" s="122"/>
      <c r="H30" s="122"/>
      <c r="I30" s="122"/>
      <c r="J30" s="122"/>
      <c r="K30" s="122"/>
      <c r="L30" s="72">
        <f>SUM(L16:L29)</f>
        <v>0</v>
      </c>
      <c r="M30" s="72">
        <f>SUM(M16:M29)</f>
        <v>0</v>
      </c>
      <c r="N30" s="72">
        <f>SUM(N16:N29)</f>
        <v>0</v>
      </c>
      <c r="O30" s="72">
        <f>SUM(O16:O29)</f>
        <v>0</v>
      </c>
      <c r="P30" s="72">
        <f>SUM(P16:P29)</f>
        <v>0</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row>
    <row r="31" spans="1:227" s="77" customFormat="1" ht="18.600000000000001" customHeight="1">
      <c r="A31" s="73"/>
      <c r="B31" s="73"/>
      <c r="C31" s="73"/>
      <c r="D31" s="73"/>
      <c r="E31" s="73"/>
      <c r="F31" s="73"/>
      <c r="G31" s="73"/>
      <c r="H31" s="73"/>
      <c r="I31" s="73"/>
      <c r="J31" s="73"/>
      <c r="K31" s="73"/>
      <c r="L31" s="128" t="s">
        <v>7</v>
      </c>
      <c r="M31" s="129"/>
      <c r="N31" s="130"/>
      <c r="O31" s="74"/>
      <c r="P31" s="75">
        <f>ROUND(P30*O31,2)</f>
        <v>0</v>
      </c>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c r="EE31" s="76"/>
      <c r="EF31" s="76"/>
      <c r="EG31" s="76"/>
      <c r="EH31" s="76"/>
      <c r="EI31" s="76"/>
      <c r="EJ31" s="76"/>
      <c r="EK31" s="76"/>
      <c r="EL31" s="76"/>
      <c r="EM31" s="76"/>
      <c r="EN31" s="76"/>
      <c r="EO31" s="76"/>
      <c r="EP31" s="76"/>
      <c r="EQ31" s="76"/>
      <c r="ER31" s="76"/>
      <c r="ES31" s="76"/>
      <c r="ET31" s="76"/>
      <c r="EU31" s="76"/>
      <c r="EV31" s="76"/>
      <c r="EW31" s="76"/>
      <c r="EX31" s="76"/>
      <c r="EY31" s="76"/>
      <c r="EZ31" s="76"/>
      <c r="FA31" s="76"/>
      <c r="FB31" s="76"/>
      <c r="FC31" s="76"/>
      <c r="FD31" s="76"/>
      <c r="FE31" s="76"/>
      <c r="FF31" s="76"/>
      <c r="FG31" s="76"/>
      <c r="FH31" s="76"/>
      <c r="FI31" s="76"/>
      <c r="FJ31" s="76"/>
      <c r="FK31" s="76"/>
      <c r="FL31" s="76"/>
      <c r="FM31" s="76"/>
      <c r="FN31" s="76"/>
      <c r="FO31" s="76"/>
      <c r="FP31" s="76"/>
      <c r="FQ31" s="76"/>
      <c r="FR31" s="76"/>
      <c r="FS31" s="76"/>
      <c r="FT31" s="76"/>
      <c r="FU31" s="76"/>
      <c r="FV31" s="76"/>
      <c r="FW31" s="76"/>
      <c r="FX31" s="76"/>
      <c r="FY31" s="76"/>
      <c r="FZ31" s="76"/>
      <c r="GA31" s="76"/>
      <c r="GB31" s="76"/>
      <c r="GC31" s="76"/>
      <c r="GD31" s="76"/>
      <c r="GE31" s="76"/>
      <c r="GF31" s="76"/>
      <c r="GG31" s="76"/>
      <c r="GH31" s="76"/>
      <c r="GI31" s="76"/>
      <c r="GJ31" s="76"/>
      <c r="GK31" s="76"/>
      <c r="GL31" s="76"/>
      <c r="GM31" s="76"/>
      <c r="GN31" s="76"/>
      <c r="GO31" s="76"/>
      <c r="GP31" s="76"/>
      <c r="GQ31" s="76"/>
      <c r="GR31" s="76"/>
      <c r="GS31" s="76"/>
      <c r="GT31" s="76"/>
      <c r="GU31" s="76"/>
      <c r="GV31" s="76"/>
      <c r="GW31" s="76"/>
      <c r="GX31" s="76"/>
      <c r="GY31" s="76"/>
      <c r="GZ31" s="76"/>
      <c r="HA31" s="76"/>
      <c r="HB31" s="76"/>
      <c r="HC31" s="76"/>
      <c r="HD31" s="76"/>
      <c r="HE31" s="76"/>
      <c r="HF31" s="76"/>
      <c r="HG31" s="76"/>
      <c r="HH31" s="76"/>
      <c r="HI31" s="76"/>
      <c r="HJ31" s="76"/>
      <c r="HK31" s="76"/>
      <c r="HL31" s="76"/>
      <c r="HM31" s="76"/>
      <c r="HN31" s="76"/>
      <c r="HO31" s="76"/>
      <c r="HP31" s="76"/>
      <c r="HQ31" s="76"/>
      <c r="HR31" s="76"/>
      <c r="HS31" s="76"/>
    </row>
    <row r="32" spans="1:227" s="77" customFormat="1" ht="18.600000000000001" customHeight="1">
      <c r="A32" s="73"/>
      <c r="B32" s="73"/>
      <c r="C32" s="73"/>
      <c r="D32" s="73"/>
      <c r="E32" s="73"/>
      <c r="F32" s="73"/>
      <c r="G32" s="73"/>
      <c r="H32" s="73"/>
      <c r="I32" s="73"/>
      <c r="J32" s="73"/>
      <c r="K32" s="73"/>
      <c r="L32" s="131" t="s">
        <v>8</v>
      </c>
      <c r="M32" s="132"/>
      <c r="N32" s="133"/>
      <c r="O32" s="78"/>
      <c r="P32" s="79">
        <f>ROUND(O32*P31,2)</f>
        <v>0</v>
      </c>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c r="EE32" s="76"/>
      <c r="EF32" s="76"/>
      <c r="EG32" s="76"/>
      <c r="EH32" s="76"/>
      <c r="EI32" s="76"/>
      <c r="EJ32" s="76"/>
      <c r="EK32" s="76"/>
      <c r="EL32" s="76"/>
      <c r="EM32" s="76"/>
      <c r="EN32" s="76"/>
      <c r="EO32" s="76"/>
      <c r="EP32" s="76"/>
      <c r="EQ32" s="76"/>
      <c r="ER32" s="76"/>
      <c r="ES32" s="76"/>
      <c r="ET32" s="76"/>
      <c r="EU32" s="76"/>
      <c r="EV32" s="76"/>
      <c r="EW32" s="76"/>
      <c r="EX32" s="76"/>
      <c r="EY32" s="76"/>
      <c r="EZ32" s="76"/>
      <c r="FA32" s="76"/>
      <c r="FB32" s="76"/>
      <c r="FC32" s="76"/>
      <c r="FD32" s="76"/>
      <c r="FE32" s="76"/>
      <c r="FF32" s="76"/>
      <c r="FG32" s="76"/>
      <c r="FH32" s="76"/>
      <c r="FI32" s="76"/>
      <c r="FJ32" s="76"/>
      <c r="FK32" s="76"/>
      <c r="FL32" s="76"/>
      <c r="FM32" s="76"/>
      <c r="FN32" s="76"/>
      <c r="FO32" s="76"/>
      <c r="FP32" s="76"/>
      <c r="FQ32" s="76"/>
      <c r="FR32" s="76"/>
      <c r="FS32" s="76"/>
      <c r="FT32" s="76"/>
      <c r="FU32" s="76"/>
      <c r="FV32" s="76"/>
      <c r="FW32" s="76"/>
      <c r="FX32" s="76"/>
      <c r="FY32" s="76"/>
      <c r="FZ32" s="76"/>
      <c r="GA32" s="76"/>
      <c r="GB32" s="76"/>
      <c r="GC32" s="76"/>
      <c r="GD32" s="76"/>
      <c r="GE32" s="76"/>
      <c r="GF32" s="76"/>
      <c r="GG32" s="76"/>
      <c r="GH32" s="76"/>
      <c r="GI32" s="76"/>
      <c r="GJ32" s="76"/>
      <c r="GK32" s="76"/>
      <c r="GL32" s="76"/>
      <c r="GM32" s="76"/>
      <c r="GN32" s="76"/>
      <c r="GO32" s="76"/>
      <c r="GP32" s="76"/>
      <c r="GQ32" s="76"/>
      <c r="GR32" s="76"/>
      <c r="GS32" s="76"/>
      <c r="GT32" s="76"/>
      <c r="GU32" s="76"/>
      <c r="GV32" s="76"/>
      <c r="GW32" s="76"/>
      <c r="GX32" s="76"/>
      <c r="GY32" s="76"/>
      <c r="GZ32" s="76"/>
      <c r="HA32" s="76"/>
      <c r="HB32" s="76"/>
      <c r="HC32" s="76"/>
      <c r="HD32" s="76"/>
      <c r="HE32" s="76"/>
      <c r="HF32" s="76"/>
      <c r="HG32" s="76"/>
      <c r="HH32" s="76"/>
      <c r="HI32" s="76"/>
      <c r="HJ32" s="76"/>
      <c r="HK32" s="76"/>
      <c r="HL32" s="76"/>
      <c r="HM32" s="76"/>
      <c r="HN32" s="76"/>
      <c r="HO32" s="76"/>
      <c r="HP32" s="76"/>
      <c r="HQ32" s="76"/>
      <c r="HR32" s="76"/>
      <c r="HS32" s="76"/>
    </row>
    <row r="33" spans="1:227" s="77" customFormat="1" ht="18.600000000000001" customHeight="1" thickBot="1">
      <c r="A33" s="73"/>
      <c r="B33" s="73"/>
      <c r="C33" s="73"/>
      <c r="D33" s="73"/>
      <c r="E33" s="73"/>
      <c r="F33" s="73"/>
      <c r="G33" s="73"/>
      <c r="H33" s="73"/>
      <c r="I33" s="73"/>
      <c r="J33" s="73"/>
      <c r="K33" s="73"/>
      <c r="L33" s="134" t="s">
        <v>9</v>
      </c>
      <c r="M33" s="135"/>
      <c r="N33" s="136"/>
      <c r="O33" s="106"/>
      <c r="P33" s="80">
        <f>ROUND(P30*O33,2)</f>
        <v>0</v>
      </c>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76"/>
      <c r="EN33" s="76"/>
      <c r="EO33" s="76"/>
      <c r="EP33" s="76"/>
      <c r="EQ33" s="76"/>
      <c r="ER33" s="76"/>
      <c r="ES33" s="76"/>
      <c r="ET33" s="76"/>
      <c r="EU33" s="76"/>
      <c r="EV33" s="76"/>
      <c r="EW33" s="76"/>
      <c r="EX33" s="76"/>
      <c r="EY33" s="76"/>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6"/>
      <c r="HP33" s="76"/>
      <c r="HQ33" s="76"/>
      <c r="HR33" s="76"/>
      <c r="HS33" s="76"/>
    </row>
    <row r="34" spans="1:227" s="77" customFormat="1" ht="18.600000000000001" customHeight="1" thickBot="1">
      <c r="A34" s="73"/>
      <c r="B34" s="73"/>
      <c r="C34" s="73"/>
      <c r="D34" s="73"/>
      <c r="E34" s="73"/>
      <c r="F34" s="73"/>
      <c r="G34" s="73"/>
      <c r="H34" s="73"/>
      <c r="I34" s="73"/>
      <c r="J34" s="73"/>
      <c r="K34" s="73"/>
      <c r="L34" s="137" t="s">
        <v>24</v>
      </c>
      <c r="M34" s="138"/>
      <c r="N34" s="138"/>
      <c r="O34" s="139"/>
      <c r="P34" s="81">
        <f>P30+P31+P33</f>
        <v>0</v>
      </c>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c r="EE34" s="76"/>
      <c r="EF34" s="76"/>
      <c r="EG34" s="76"/>
      <c r="EH34" s="76"/>
      <c r="EI34" s="76"/>
      <c r="EJ34" s="76"/>
      <c r="EK34" s="76"/>
      <c r="EL34" s="76"/>
      <c r="EM34" s="76"/>
      <c r="EN34" s="76"/>
      <c r="EO34" s="76"/>
      <c r="EP34" s="76"/>
      <c r="EQ34" s="76"/>
      <c r="ER34" s="76"/>
      <c r="ES34" s="76"/>
      <c r="ET34" s="76"/>
      <c r="EU34" s="76"/>
      <c r="EV34" s="76"/>
      <c r="EW34" s="76"/>
      <c r="EX34" s="76"/>
      <c r="EY34" s="76"/>
      <c r="EZ34" s="76"/>
      <c r="FA34" s="76"/>
      <c r="FB34" s="76"/>
      <c r="FC34" s="76"/>
      <c r="FD34" s="76"/>
      <c r="FE34" s="76"/>
      <c r="FF34" s="76"/>
      <c r="FG34" s="76"/>
      <c r="FH34" s="76"/>
      <c r="FI34" s="76"/>
      <c r="FJ34" s="76"/>
      <c r="FK34" s="76"/>
      <c r="FL34" s="76"/>
      <c r="FM34" s="76"/>
      <c r="FN34" s="76"/>
      <c r="FO34" s="76"/>
      <c r="FP34" s="76"/>
      <c r="FQ34" s="76"/>
      <c r="FR34" s="76"/>
      <c r="FS34" s="76"/>
      <c r="FT34" s="76"/>
      <c r="FU34" s="76"/>
      <c r="FV34" s="76"/>
      <c r="FW34" s="76"/>
      <c r="FX34" s="76"/>
      <c r="FY34" s="76"/>
      <c r="FZ34" s="76"/>
      <c r="GA34" s="76"/>
      <c r="GB34" s="76"/>
      <c r="GC34" s="76"/>
      <c r="GD34" s="76"/>
      <c r="GE34" s="76"/>
      <c r="GF34" s="76"/>
      <c r="GG34" s="76"/>
      <c r="GH34" s="76"/>
      <c r="GI34" s="76"/>
      <c r="GJ34" s="76"/>
      <c r="GK34" s="76"/>
      <c r="GL34" s="76"/>
      <c r="GM34" s="76"/>
      <c r="GN34" s="76"/>
      <c r="GO34" s="76"/>
      <c r="GP34" s="76"/>
      <c r="GQ34" s="76"/>
      <c r="GR34" s="76"/>
      <c r="GS34" s="76"/>
      <c r="GT34" s="76"/>
      <c r="GU34" s="76"/>
      <c r="GV34" s="76"/>
      <c r="GW34" s="76"/>
      <c r="GX34" s="76"/>
      <c r="GY34" s="76"/>
      <c r="GZ34" s="76"/>
      <c r="HA34" s="76"/>
      <c r="HB34" s="76"/>
      <c r="HC34" s="76"/>
      <c r="HD34" s="76"/>
      <c r="HE34" s="76"/>
      <c r="HF34" s="76"/>
      <c r="HG34" s="76"/>
      <c r="HH34" s="76"/>
      <c r="HI34" s="76"/>
      <c r="HJ34" s="76"/>
      <c r="HK34" s="76"/>
      <c r="HL34" s="76"/>
      <c r="HM34" s="76"/>
      <c r="HN34" s="76"/>
      <c r="HO34" s="76"/>
      <c r="HP34" s="76"/>
      <c r="HQ34" s="76"/>
      <c r="HR34" s="76"/>
      <c r="HS34" s="76"/>
    </row>
    <row r="35" spans="1:227" s="77" customFormat="1" ht="18.600000000000001" customHeight="1">
      <c r="A35" s="2"/>
      <c r="B35" s="82"/>
      <c r="C35" s="73"/>
      <c r="D35" s="73"/>
      <c r="E35" s="73"/>
      <c r="F35" s="73"/>
      <c r="G35" s="73"/>
      <c r="H35" s="73"/>
      <c r="I35" s="73"/>
      <c r="J35" s="73"/>
      <c r="K35" s="73"/>
      <c r="L35" s="128" t="s">
        <v>29</v>
      </c>
      <c r="M35" s="129"/>
      <c r="N35" s="130"/>
      <c r="O35" s="83">
        <v>0.21</v>
      </c>
      <c r="P35" s="75">
        <f>ROUND(P34*O35,2)</f>
        <v>0</v>
      </c>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c r="DY35" s="76"/>
      <c r="DZ35" s="76"/>
      <c r="EA35" s="76"/>
      <c r="EB35" s="76"/>
      <c r="EC35" s="76"/>
      <c r="ED35" s="76"/>
      <c r="EE35" s="76"/>
      <c r="EF35" s="76"/>
      <c r="EG35" s="76"/>
      <c r="EH35" s="76"/>
      <c r="EI35" s="76"/>
      <c r="EJ35" s="76"/>
      <c r="EK35" s="76"/>
      <c r="EL35" s="76"/>
      <c r="EM35" s="76"/>
      <c r="EN35" s="76"/>
      <c r="EO35" s="76"/>
      <c r="EP35" s="76"/>
      <c r="EQ35" s="76"/>
      <c r="ER35" s="76"/>
      <c r="ES35" s="76"/>
      <c r="ET35" s="76"/>
      <c r="EU35" s="76"/>
      <c r="EV35" s="76"/>
      <c r="EW35" s="76"/>
      <c r="EX35" s="76"/>
      <c r="EY35" s="76"/>
      <c r="EZ35" s="76"/>
      <c r="FA35" s="76"/>
      <c r="FB35" s="76"/>
      <c r="FC35" s="76"/>
      <c r="FD35" s="76"/>
      <c r="FE35" s="76"/>
      <c r="FF35" s="76"/>
      <c r="FG35" s="76"/>
      <c r="FH35" s="76"/>
      <c r="FI35" s="76"/>
      <c r="FJ35" s="76"/>
      <c r="FK35" s="76"/>
      <c r="FL35" s="76"/>
      <c r="FM35" s="76"/>
      <c r="FN35" s="76"/>
      <c r="FO35" s="76"/>
      <c r="FP35" s="76"/>
      <c r="FQ35" s="76"/>
      <c r="FR35" s="76"/>
      <c r="FS35" s="76"/>
      <c r="FT35" s="76"/>
      <c r="FU35" s="76"/>
      <c r="FV35" s="76"/>
      <c r="FW35" s="76"/>
      <c r="FX35" s="76"/>
      <c r="FY35" s="76"/>
      <c r="FZ35" s="76"/>
      <c r="GA35" s="76"/>
      <c r="GB35" s="76"/>
      <c r="GC35" s="76"/>
      <c r="GD35" s="76"/>
      <c r="GE35" s="76"/>
      <c r="GF35" s="76"/>
      <c r="GG35" s="76"/>
      <c r="GH35" s="76"/>
      <c r="GI35" s="76"/>
      <c r="GJ35" s="76"/>
      <c r="GK35" s="76"/>
      <c r="GL35" s="76"/>
      <c r="GM35" s="76"/>
      <c r="GN35" s="76"/>
      <c r="GO35" s="76"/>
      <c r="GP35" s="76"/>
      <c r="GQ35" s="76"/>
      <c r="GR35" s="76"/>
      <c r="GS35" s="76"/>
      <c r="GT35" s="76"/>
      <c r="GU35" s="76"/>
      <c r="GV35" s="76"/>
      <c r="GW35" s="76"/>
      <c r="GX35" s="76"/>
      <c r="GY35" s="76"/>
      <c r="GZ35" s="76"/>
      <c r="HA35" s="76"/>
      <c r="HB35" s="76"/>
      <c r="HC35" s="76"/>
      <c r="HD35" s="76"/>
      <c r="HE35" s="76"/>
      <c r="HF35" s="76"/>
      <c r="HG35" s="76"/>
      <c r="HH35" s="76"/>
      <c r="HI35" s="76"/>
      <c r="HJ35" s="76"/>
      <c r="HK35" s="76"/>
      <c r="HL35" s="76"/>
      <c r="HM35" s="76"/>
      <c r="HN35" s="76"/>
      <c r="HO35" s="76"/>
      <c r="HP35" s="76"/>
      <c r="HQ35" s="76"/>
      <c r="HR35" s="76"/>
      <c r="HS35" s="76"/>
    </row>
    <row r="36" spans="1:227" s="77" customFormat="1" ht="18.600000000000001" customHeight="1" thickBot="1">
      <c r="A36" s="142"/>
      <c r="B36" s="142"/>
      <c r="C36" s="142"/>
      <c r="D36" s="73"/>
      <c r="E36" s="73"/>
      <c r="F36" s="73"/>
      <c r="G36" s="73"/>
      <c r="H36" s="73"/>
      <c r="I36" s="73"/>
      <c r="J36" s="73"/>
      <c r="K36" s="73"/>
      <c r="L36" s="125" t="s">
        <v>30</v>
      </c>
      <c r="M36" s="126"/>
      <c r="N36" s="126"/>
      <c r="O36" s="127"/>
      <c r="P36" s="84">
        <f>P34+P35</f>
        <v>0</v>
      </c>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c r="EE36" s="76"/>
      <c r="EF36" s="76"/>
      <c r="EG36" s="76"/>
      <c r="EH36" s="76"/>
      <c r="EI36" s="76"/>
      <c r="EJ36" s="76"/>
      <c r="EK36" s="76"/>
      <c r="EL36" s="76"/>
      <c r="EM36" s="76"/>
      <c r="EN36" s="76"/>
      <c r="EO36" s="76"/>
      <c r="EP36" s="76"/>
      <c r="EQ36" s="76"/>
      <c r="ER36" s="76"/>
      <c r="ES36" s="76"/>
      <c r="ET36" s="76"/>
      <c r="EU36" s="76"/>
      <c r="EV36" s="76"/>
      <c r="EW36" s="76"/>
      <c r="EX36" s="76"/>
      <c r="EY36" s="76"/>
      <c r="EZ36" s="76"/>
      <c r="FA36" s="76"/>
      <c r="FB36" s="76"/>
      <c r="FC36" s="76"/>
      <c r="FD36" s="76"/>
      <c r="FE36" s="76"/>
      <c r="FF36" s="76"/>
      <c r="FG36" s="76"/>
      <c r="FH36" s="76"/>
      <c r="FI36" s="76"/>
      <c r="FJ36" s="76"/>
      <c r="FK36" s="76"/>
      <c r="FL36" s="76"/>
      <c r="FM36" s="76"/>
      <c r="FN36" s="76"/>
      <c r="FO36" s="76"/>
      <c r="FP36" s="76"/>
      <c r="FQ36" s="76"/>
      <c r="FR36" s="76"/>
      <c r="FS36" s="76"/>
      <c r="FT36" s="76"/>
      <c r="FU36" s="76"/>
      <c r="FV36" s="76"/>
      <c r="FW36" s="76"/>
      <c r="FX36" s="76"/>
      <c r="FY36" s="76"/>
      <c r="FZ36" s="76"/>
      <c r="GA36" s="76"/>
      <c r="GB36" s="76"/>
      <c r="GC36" s="76"/>
      <c r="GD36" s="76"/>
      <c r="GE36" s="76"/>
      <c r="GF36" s="76"/>
      <c r="GG36" s="76"/>
      <c r="GH36" s="76"/>
      <c r="GI36" s="76"/>
      <c r="GJ36" s="76"/>
      <c r="GK36" s="76"/>
      <c r="GL36" s="76"/>
      <c r="GM36" s="76"/>
      <c r="GN36" s="76"/>
      <c r="GO36" s="76"/>
      <c r="GP36" s="76"/>
      <c r="GQ36" s="76"/>
      <c r="GR36" s="76"/>
      <c r="GS36" s="76"/>
      <c r="GT36" s="76"/>
      <c r="GU36" s="76"/>
      <c r="GV36" s="76"/>
      <c r="GW36" s="76"/>
      <c r="GX36" s="76"/>
      <c r="GY36" s="76"/>
      <c r="GZ36" s="76"/>
      <c r="HA36" s="76"/>
      <c r="HB36" s="76"/>
      <c r="HC36" s="76"/>
      <c r="HD36" s="76"/>
      <c r="HE36" s="76"/>
      <c r="HF36" s="76"/>
      <c r="HG36" s="76"/>
      <c r="HH36" s="76"/>
      <c r="HI36" s="76"/>
      <c r="HJ36" s="76"/>
      <c r="HK36" s="76"/>
      <c r="HL36" s="76"/>
      <c r="HM36" s="76"/>
      <c r="HN36" s="76"/>
      <c r="HO36" s="76"/>
      <c r="HP36" s="76"/>
      <c r="HQ36" s="76"/>
      <c r="HR36" s="76"/>
      <c r="HS36" s="76"/>
    </row>
    <row r="37" spans="1:227" s="77" customFormat="1" ht="18.600000000000001" customHeight="1">
      <c r="A37" s="117"/>
      <c r="B37" s="117"/>
      <c r="C37" s="117"/>
      <c r="D37" s="73"/>
      <c r="E37" s="73"/>
      <c r="F37" s="73"/>
      <c r="G37" s="73"/>
      <c r="H37" s="73"/>
      <c r="I37" s="73"/>
      <c r="J37" s="73"/>
      <c r="K37" s="73"/>
      <c r="L37" s="118"/>
      <c r="M37" s="118"/>
      <c r="N37" s="118"/>
      <c r="O37" s="118"/>
      <c r="P37" s="119"/>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c r="EE37" s="76"/>
      <c r="EF37" s="76"/>
      <c r="EG37" s="76"/>
      <c r="EH37" s="76"/>
      <c r="EI37" s="76"/>
      <c r="EJ37" s="76"/>
      <c r="EK37" s="76"/>
      <c r="EL37" s="76"/>
      <c r="EM37" s="76"/>
      <c r="EN37" s="76"/>
      <c r="EO37" s="76"/>
      <c r="EP37" s="76"/>
      <c r="EQ37" s="76"/>
      <c r="ER37" s="76"/>
      <c r="ES37" s="76"/>
      <c r="ET37" s="76"/>
      <c r="EU37" s="76"/>
      <c r="EV37" s="76"/>
      <c r="EW37" s="76"/>
      <c r="EX37" s="76"/>
      <c r="EY37" s="76"/>
      <c r="EZ37" s="76"/>
      <c r="FA37" s="76"/>
      <c r="FB37" s="76"/>
      <c r="FC37" s="76"/>
      <c r="FD37" s="76"/>
      <c r="FE37" s="76"/>
      <c r="FF37" s="76"/>
      <c r="FG37" s="76"/>
      <c r="FH37" s="76"/>
      <c r="FI37" s="76"/>
      <c r="FJ37" s="76"/>
      <c r="FK37" s="76"/>
      <c r="FL37" s="76"/>
      <c r="FM37" s="76"/>
      <c r="FN37" s="76"/>
      <c r="FO37" s="76"/>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6"/>
      <c r="HM37" s="76"/>
      <c r="HN37" s="76"/>
      <c r="HO37" s="76"/>
      <c r="HP37" s="76"/>
      <c r="HQ37" s="76"/>
      <c r="HR37" s="76"/>
      <c r="HS37" s="76"/>
    </row>
    <row r="38" spans="1:227">
      <c r="C38" s="86"/>
      <c r="D38" s="87"/>
      <c r="E38" s="88"/>
      <c r="F38" s="89"/>
      <c r="G38" s="90"/>
      <c r="H38" s="90"/>
      <c r="I38" s="90"/>
      <c r="J38" s="90"/>
      <c r="K38" s="91"/>
      <c r="L38" s="91"/>
      <c r="M38" s="91"/>
      <c r="N38" s="91"/>
      <c r="O38" s="92"/>
      <c r="P38" s="92"/>
    </row>
    <row r="39" spans="1:227">
      <c r="C39" s="2"/>
      <c r="D39" s="87"/>
      <c r="E39" s="88"/>
      <c r="F39" s="93"/>
      <c r="G39" s="94"/>
      <c r="H39" s="94"/>
      <c r="I39" s="94"/>
      <c r="J39" s="94"/>
      <c r="K39" s="95"/>
      <c r="L39" s="95"/>
      <c r="M39" s="95"/>
      <c r="N39" s="95"/>
      <c r="O39" s="96"/>
      <c r="P39" s="96"/>
    </row>
    <row r="40" spans="1:227">
      <c r="C40" s="97" t="s">
        <v>23</v>
      </c>
      <c r="D40" s="120"/>
      <c r="E40" s="120"/>
      <c r="F40" s="120"/>
      <c r="G40" s="120"/>
      <c r="H40" s="120"/>
      <c r="I40" s="120"/>
      <c r="J40" s="120"/>
      <c r="K40" s="120"/>
      <c r="L40" s="120"/>
      <c r="M40" s="120"/>
      <c r="N40" s="120"/>
      <c r="O40" s="120"/>
      <c r="P40" s="120"/>
    </row>
    <row r="41" spans="1:227" ht="10.5" customHeight="1">
      <c r="C41" s="98"/>
      <c r="D41" s="124" t="s">
        <v>28</v>
      </c>
      <c r="E41" s="124"/>
      <c r="F41" s="124"/>
      <c r="G41" s="124"/>
      <c r="H41" s="124"/>
      <c r="I41" s="124"/>
      <c r="J41" s="124"/>
      <c r="K41" s="124"/>
      <c r="L41" s="124"/>
      <c r="M41" s="124"/>
      <c r="N41" s="124"/>
      <c r="O41" s="124"/>
      <c r="P41" s="124"/>
    </row>
    <row r="42" spans="1:227" ht="10.5" customHeight="1">
      <c r="C42" s="98"/>
      <c r="D42" s="99"/>
      <c r="E42" s="100"/>
      <c r="F42" s="99"/>
      <c r="G42" s="99"/>
      <c r="H42" s="99"/>
      <c r="I42" s="99"/>
      <c r="J42" s="99"/>
      <c r="K42" s="99"/>
      <c r="L42" s="99"/>
      <c r="M42" s="99"/>
      <c r="N42" s="99"/>
      <c r="O42" s="99"/>
      <c r="P42" s="99"/>
    </row>
    <row r="43" spans="1:227" ht="13.95" customHeight="1">
      <c r="C43" s="101" t="s">
        <v>0</v>
      </c>
      <c r="D43" s="140"/>
      <c r="E43" s="141"/>
      <c r="F43" s="141"/>
      <c r="G43" s="141"/>
      <c r="H43" s="141"/>
      <c r="I43" s="141"/>
      <c r="J43" s="141"/>
      <c r="K43" s="141"/>
      <c r="L43" s="141"/>
      <c r="M43" s="141"/>
      <c r="N43" s="141"/>
      <c r="O43" s="141"/>
      <c r="P43" s="141"/>
    </row>
    <row r="44" spans="1:227">
      <c r="C44" s="102"/>
      <c r="D44" s="124" t="s">
        <v>32</v>
      </c>
      <c r="E44" s="124"/>
      <c r="F44" s="124"/>
      <c r="G44" s="124"/>
      <c r="H44" s="124"/>
      <c r="I44" s="124"/>
      <c r="J44" s="124"/>
      <c r="K44" s="124"/>
      <c r="L44" s="124"/>
      <c r="M44" s="124"/>
      <c r="N44" s="124"/>
      <c r="O44" s="124"/>
      <c r="P44" s="124"/>
    </row>
    <row r="45" spans="1:227">
      <c r="C45" s="97" t="s">
        <v>26</v>
      </c>
      <c r="D45" s="120"/>
      <c r="E45" s="120"/>
      <c r="F45" s="120"/>
      <c r="G45" s="120"/>
      <c r="H45" s="120"/>
      <c r="I45" s="120"/>
      <c r="J45" s="120"/>
      <c r="K45" s="120"/>
      <c r="L45" s="120"/>
      <c r="M45" s="120"/>
      <c r="N45" s="120"/>
      <c r="O45" s="120"/>
      <c r="P45" s="120"/>
    </row>
    <row r="46" spans="1:227">
      <c r="C46" s="98"/>
      <c r="D46" s="124" t="s">
        <v>28</v>
      </c>
      <c r="E46" s="124"/>
      <c r="F46" s="124"/>
      <c r="G46" s="124"/>
      <c r="H46" s="124"/>
      <c r="I46" s="124"/>
      <c r="J46" s="124"/>
      <c r="K46" s="124"/>
      <c r="L46" s="124"/>
      <c r="M46" s="124"/>
      <c r="N46" s="124"/>
      <c r="O46" s="124"/>
      <c r="P46" s="124"/>
    </row>
    <row r="47" spans="1:227">
      <c r="C47" s="98"/>
      <c r="D47" s="123"/>
      <c r="E47" s="123"/>
      <c r="F47" s="123"/>
    </row>
    <row r="48" spans="1:227">
      <c r="C48" s="103" t="s">
        <v>25</v>
      </c>
      <c r="D48" s="120"/>
      <c r="E48" s="120"/>
      <c r="F48" s="120"/>
      <c r="G48" s="120"/>
      <c r="H48" s="120"/>
      <c r="I48" s="120"/>
      <c r="J48" s="120"/>
      <c r="K48" s="120"/>
      <c r="L48" s="120"/>
      <c r="M48" s="120"/>
      <c r="N48" s="120"/>
      <c r="O48" s="120"/>
      <c r="P48" s="120"/>
    </row>
  </sheetData>
  <sheetProtection algorithmName="SHA-512" hashValue="7SPH/Vskd0AwulvcSXKg8oNd1ce4cLs6drZqnogVaEIJnmKFlPRL+hGfOas4kIZ6UA8dGAb0ALKasoxk6LZgVA==" saltValue="VDGzfP1IVyNJHoF0XDqL0g==" spinCount="100000" sheet="1" formatCells="0" formatColumns="0" formatRows="0" insertColumns="0" insertRows="0" insertHyperlinks="0" deleteColumns="0" deleteRows="0" sort="0" autoFilter="0" pivotTables="0"/>
  <protectedRanges>
    <protectedRange sqref="O31:O33 F16:J29 A38:P48" name="Diapazons1"/>
  </protectedRanges>
  <autoFilter ref="A15:HS36" xr:uid="{00000000-0009-0000-0000-000002000000}"/>
  <mergeCells count="26">
    <mergeCell ref="A1:P1"/>
    <mergeCell ref="N11:O11"/>
    <mergeCell ref="N12:O12"/>
    <mergeCell ref="A14:A15"/>
    <mergeCell ref="B14:B15"/>
    <mergeCell ref="D14:D15"/>
    <mergeCell ref="E14:E15"/>
    <mergeCell ref="F14:K14"/>
    <mergeCell ref="L14:P14"/>
    <mergeCell ref="C14:C15"/>
    <mergeCell ref="D48:P48"/>
    <mergeCell ref="A30:K30"/>
    <mergeCell ref="D47:F47"/>
    <mergeCell ref="D40:P40"/>
    <mergeCell ref="D41:P41"/>
    <mergeCell ref="L36:O36"/>
    <mergeCell ref="L35:N35"/>
    <mergeCell ref="L31:N31"/>
    <mergeCell ref="L32:N32"/>
    <mergeCell ref="L33:N33"/>
    <mergeCell ref="L34:O34"/>
    <mergeCell ref="D44:P44"/>
    <mergeCell ref="D45:P45"/>
    <mergeCell ref="D46:P46"/>
    <mergeCell ref="D43:P43"/>
    <mergeCell ref="A36:C36"/>
  </mergeCells>
  <phoneticPr fontId="33" type="noConversion"/>
  <pageMargins left="0.23622047244094491" right="0.23622047244094491" top="0.35433070866141736" bottom="0.35433070866141736" header="0.31496062992125984" footer="0.31496062992125984"/>
  <pageSetup paperSize="9" scale="70" fitToHeight="0" orientation="landscape" r:id="rId1"/>
  <headerFooter>
    <oddFooter>&amp;C&amp;"time,Italic"&amp;10&amp;P /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Lokālā tāme</vt:lpstr>
      <vt:lpstr>'Lokālā tāme'!Drukas_apgabals</vt:lpstr>
      <vt:lpstr>'Lokālā tāme'!Drukāt_virsrakstus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Raitis Karlsons</cp:lastModifiedBy>
  <cp:lastPrinted>2025-02-06T09:21:23Z</cp:lastPrinted>
  <dcterms:created xsi:type="dcterms:W3CDTF">2014-02-14T08:06:14Z</dcterms:created>
  <dcterms:modified xsi:type="dcterms:W3CDTF">2026-07-06T12:57:38Z</dcterms:modified>
</cp:coreProperties>
</file>