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vadims.fjodorovs\Desktop\KOMENTARI\"/>
    </mc:Choice>
  </mc:AlternateContent>
  <xr:revisionPtr revIDLastSave="0" documentId="13_ncr:1_{0E7B6143-7A96-42B3-986C-5DEDC4D007D9}" xr6:coauthVersionLast="47" xr6:coauthVersionMax="47" xr10:uidLastSave="{00000000-0000-0000-0000-000000000000}"/>
  <bookViews>
    <workbookView xWindow="2535" yWindow="600" windowWidth="23700" windowHeight="14085" tabRatio="917" xr2:uid="{00000000-000D-0000-FFFF-FFFF00000000}"/>
  </bookViews>
  <sheets>
    <sheet name="tame" sheetId="99" r:id="rId1"/>
  </sheets>
  <definedNames>
    <definedName name="_xlnm._FilterDatabase" localSheetId="0" hidden="1">tame!$A$13:$HY$23</definedName>
    <definedName name="_Hlk181797634" localSheetId="0">tame!#REF!</definedName>
    <definedName name="_xlnm.Print_Area" localSheetId="0">tame!$A$12:$AL$119</definedName>
    <definedName name="_xlnm.Print_Titles" localSheetId="0">tame!$12:$13</definedName>
  </definedNames>
  <calcPr calcId="181029" fullPrecision="0"/>
  <fileRecoveryPr autoRecover="0"/>
</workbook>
</file>

<file path=xl/calcChain.xml><?xml version="1.0" encoding="utf-8"?>
<calcChain xmlns="http://schemas.openxmlformats.org/spreadsheetml/2006/main">
  <c r="Y16" i="99" l="1"/>
  <c r="Y17" i="99"/>
  <c r="Y18" i="99"/>
  <c r="Y19" i="99"/>
  <c r="Y20" i="99"/>
  <c r="Y21" i="99"/>
  <c r="Y22" i="99"/>
  <c r="R20" i="99"/>
  <c r="Z20" i="99" s="1"/>
  <c r="AG20" i="99" s="1"/>
  <c r="Q16" i="99"/>
  <c r="R16" i="99" s="1"/>
  <c r="Z16" i="99" s="1"/>
  <c r="AG16" i="99" s="1"/>
  <c r="Q17" i="99"/>
  <c r="R17" i="99" s="1"/>
  <c r="Z17" i="99" s="1"/>
  <c r="AG17" i="99" s="1"/>
  <c r="Q18" i="99"/>
  <c r="R18" i="99" s="1"/>
  <c r="Z18" i="99" s="1"/>
  <c r="AG18" i="99" s="1"/>
  <c r="Q19" i="99"/>
  <c r="R19" i="99" s="1"/>
  <c r="Z19" i="99" s="1"/>
  <c r="Q20" i="99"/>
  <c r="Q21" i="99"/>
  <c r="R21" i="99" s="1"/>
  <c r="Q22" i="99"/>
  <c r="R22" i="99" s="1"/>
  <c r="Z22" i="99" s="1"/>
  <c r="AG22" i="99" s="1"/>
  <c r="U16" i="99"/>
  <c r="U17" i="99"/>
  <c r="U18" i="99"/>
  <c r="U19" i="99"/>
  <c r="U20" i="99"/>
  <c r="U21" i="99"/>
  <c r="U22" i="99"/>
  <c r="AE15" i="99"/>
  <c r="AE16" i="99"/>
  <c r="AE17" i="99"/>
  <c r="AE18" i="99"/>
  <c r="AE19" i="99"/>
  <c r="AE20" i="99"/>
  <c r="AE21" i="99"/>
  <c r="AE22" i="99"/>
  <c r="AD16" i="99"/>
  <c r="AD17" i="99"/>
  <c r="AD18" i="99"/>
  <c r="AD19" i="99"/>
  <c r="AD20" i="99"/>
  <c r="AD21" i="99"/>
  <c r="AD22" i="99"/>
  <c r="AA23" i="99"/>
  <c r="W16" i="99"/>
  <c r="W17" i="99"/>
  <c r="W18" i="99"/>
  <c r="W19" i="99"/>
  <c r="W20" i="99"/>
  <c r="W21" i="99"/>
  <c r="W22" i="99"/>
  <c r="Q15" i="99"/>
  <c r="R15" i="99" s="1"/>
  <c r="L16" i="99"/>
  <c r="M16" i="99" s="1"/>
  <c r="X16" i="99" s="1"/>
  <c r="L17" i="99"/>
  <c r="M17" i="99" s="1"/>
  <c r="X17" i="99" s="1"/>
  <c r="L18" i="99"/>
  <c r="M18" i="99" s="1"/>
  <c r="X18" i="99" s="1"/>
  <c r="L19" i="99"/>
  <c r="M19" i="99" s="1"/>
  <c r="X19" i="99" s="1"/>
  <c r="AF19" i="99" s="1"/>
  <c r="AH19" i="99" s="1"/>
  <c r="L20" i="99"/>
  <c r="M20" i="99" s="1"/>
  <c r="X20" i="99" s="1"/>
  <c r="AF20" i="99" s="1"/>
  <c r="L21" i="99"/>
  <c r="M21" i="99" s="1"/>
  <c r="X21" i="99" s="1"/>
  <c r="L22" i="99"/>
  <c r="M22" i="99" s="1"/>
  <c r="X22" i="99" s="1"/>
  <c r="H16" i="99"/>
  <c r="V16" i="99" s="1"/>
  <c r="H17" i="99"/>
  <c r="V17" i="99" s="1"/>
  <c r="H18" i="99"/>
  <c r="V18" i="99" s="1"/>
  <c r="H19" i="99"/>
  <c r="H20" i="99"/>
  <c r="V20" i="99" s="1"/>
  <c r="H21" i="99"/>
  <c r="V21" i="99" s="1"/>
  <c r="H22" i="99"/>
  <c r="V22" i="99" s="1"/>
  <c r="AD15" i="99"/>
  <c r="L15" i="99"/>
  <c r="M15" i="99" s="1"/>
  <c r="X15" i="99" s="1"/>
  <c r="Y15" i="99"/>
  <c r="W15" i="99"/>
  <c r="U15" i="99"/>
  <c r="H15" i="99"/>
  <c r="V15" i="99" s="1"/>
  <c r="AA20" i="99" l="1"/>
  <c r="AI22" i="99"/>
  <c r="AI18" i="99"/>
  <c r="AA16" i="99"/>
  <c r="AH20" i="99"/>
  <c r="AI17" i="99"/>
  <c r="AF22" i="99"/>
  <c r="AH22" i="99" s="1"/>
  <c r="AI16" i="99"/>
  <c r="AF21" i="99"/>
  <c r="AH21" i="99" s="1"/>
  <c r="S20" i="99"/>
  <c r="T19" i="99"/>
  <c r="AF18" i="99"/>
  <c r="AH18" i="99" s="1"/>
  <c r="AI20" i="99"/>
  <c r="S16" i="99"/>
  <c r="AB20" i="99"/>
  <c r="AF16" i="99"/>
  <c r="AH16" i="99" s="1"/>
  <c r="AB16" i="99"/>
  <c r="AA22" i="99"/>
  <c r="AB22" i="99"/>
  <c r="AA18" i="99"/>
  <c r="AB18" i="99"/>
  <c r="AA21" i="99"/>
  <c r="T18" i="99"/>
  <c r="S19" i="99"/>
  <c r="T22" i="99"/>
  <c r="V19" i="99"/>
  <c r="AA19" i="99" s="1"/>
  <c r="T21" i="99"/>
  <c r="S22" i="99"/>
  <c r="S18" i="99"/>
  <c r="T20" i="99"/>
  <c r="AA17" i="99"/>
  <c r="T16" i="99"/>
  <c r="S21" i="99"/>
  <c r="S17" i="99"/>
  <c r="Z21" i="99"/>
  <c r="AG21" i="99" s="1"/>
  <c r="AI21" i="99" s="1"/>
  <c r="AG19" i="99"/>
  <c r="AI19" i="99" s="1"/>
  <c r="AB23" i="99"/>
  <c r="AF17" i="99"/>
  <c r="AH17" i="99" s="1"/>
  <c r="AB17" i="99"/>
  <c r="T17" i="99"/>
  <c r="AF15" i="99"/>
  <c r="AH15" i="99" s="1"/>
  <c r="Z15" i="99"/>
  <c r="AA15" i="99"/>
  <c r="S15" i="99"/>
  <c r="T15" i="99"/>
  <c r="AB19" i="99" l="1"/>
  <c r="AB21" i="99"/>
  <c r="AG15" i="99"/>
  <c r="AI15" i="99" s="1"/>
  <c r="AB15" i="9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Inga Dimanta</author>
  </authors>
  <commentList>
    <comment ref="C12" authorId="0" shapeId="0" xr:uid="{2C0942C5-30CC-4CAB-A7D7-5F82D379D08C}">
      <text>
        <r>
          <rPr>
            <b/>
            <sz val="9"/>
            <color indexed="81"/>
            <rFont val="Tahoma"/>
            <family val="2"/>
            <charset val="186"/>
          </rPr>
          <t>Ja lokālajā tāmē ir norādīta konkrēta ražotāja produkcija, pretendents, saskaņā ar Iepirkuma nolikumā noteikto kārtību, drīkst piedāvāt tās ekvivalentu.</t>
        </r>
      </text>
    </comment>
  </commentList>
</comments>
</file>

<file path=xl/sharedStrings.xml><?xml version="1.0" encoding="utf-8"?>
<sst xmlns="http://schemas.openxmlformats.org/spreadsheetml/2006/main" count="54" uniqueCount="52">
  <si>
    <t>Nr.p.k.</t>
  </si>
  <si>
    <t>Kods</t>
  </si>
  <si>
    <t>Mērvienība</t>
  </si>
  <si>
    <t>Daudzums</t>
  </si>
  <si>
    <t>Vienības izmaksas</t>
  </si>
  <si>
    <t>Kopā uz visu apjomu</t>
  </si>
  <si>
    <t>darba alga</t>
  </si>
  <si>
    <t>Būvdarbu nosaukums</t>
  </si>
  <si>
    <t>laika norma (c/h)</t>
  </si>
  <si>
    <t>darbietilpība (c/h)</t>
  </si>
  <si>
    <r>
      <t>darba samaksas likme</t>
    </r>
    <r>
      <rPr>
        <b/>
        <sz val="10"/>
        <rFont val="Times New Roman"/>
        <family val="1"/>
        <charset val="186"/>
      </rPr>
      <t>*</t>
    </r>
    <r>
      <rPr>
        <sz val="10"/>
        <rFont val="Times New Roman"/>
        <family val="1"/>
        <charset val="186"/>
      </rPr>
      <t xml:space="preserve"> </t>
    </r>
    <r>
      <rPr>
        <i/>
        <sz val="10"/>
        <rFont val="Times New Roman"/>
        <family val="1"/>
        <charset val="186"/>
      </rPr>
      <t>(euro/h)</t>
    </r>
  </si>
  <si>
    <t>Būvistrādājumu  indeksācijas koeficients</t>
  </si>
  <si>
    <t>būvizstrādājumu indekss indeksācijas periodā</t>
  </si>
  <si>
    <t>būvizstrādājumu indekss bāzes periodā</t>
  </si>
  <si>
    <t>mehānismu indekss bāzes periodā</t>
  </si>
  <si>
    <t>mehānismu indekss indeksācijas periodā</t>
  </si>
  <si>
    <t>kopā pēc indeksācijas</t>
  </si>
  <si>
    <t>mehānismi pirms indeksācijas</t>
  </si>
  <si>
    <t>mehānismi pēc indeksācijas</t>
  </si>
  <si>
    <t>kopā pirms indeksācijas</t>
  </si>
  <si>
    <t>būvistrādājumi pirms indeksācijas</t>
  </si>
  <si>
    <t>būvistrādājumi pēc indeksācijas</t>
  </si>
  <si>
    <t>summa pēc indeksācijas</t>
  </si>
  <si>
    <t>summa pirms indeksācijas</t>
  </si>
  <si>
    <t>Vai jāindeksē būvistrādājumi</t>
  </si>
  <si>
    <t>Vai jāindeksē mehānismi</t>
  </si>
  <si>
    <t>būvizstrādājumi bāzes periodā</t>
  </si>
  <si>
    <t>būvizstrādājumi indeksācijas periodā</t>
  </si>
  <si>
    <t>mehānismi bāzes periodā</t>
  </si>
  <si>
    <t>mehānismi indeksācijas periodā</t>
  </si>
  <si>
    <t>Objekts</t>
  </si>
  <si>
    <t>Būvdarbu faktiskās uzsākšanas datums</t>
  </si>
  <si>
    <t>Līguma datums un numurs</t>
  </si>
  <si>
    <t>Bāzes periods (CSP mēnesis)</t>
  </si>
  <si>
    <t>Indeksācijas periods (CSP mēnesis)</t>
  </si>
  <si>
    <t>Slieksnis procentos</t>
  </si>
  <si>
    <t>Slieksnis EUR bez PVN</t>
  </si>
  <si>
    <t>Izmantotā CSP tabula</t>
  </si>
  <si>
    <t>mehānismu indeksācijas koeficients</t>
  </si>
  <si>
    <t>Indeksējamās izmaksu daļas izmaiņas mehānismiem (kopā, procentos)</t>
  </si>
  <si>
    <t>Indeksējamās izmaksu daļas izmaiņas būvistrādājumiem (kopā, EUR)</t>
  </si>
  <si>
    <t>Indeksējamās izmaksu daļas izmaiņas būvistrādājumiem (procentos no indeksiem)</t>
  </si>
  <si>
    <t>piemērs 1</t>
  </si>
  <si>
    <t>piemērs 2</t>
  </si>
  <si>
    <t>piemērs 3</t>
  </si>
  <si>
    <t>piemērs 4</t>
  </si>
  <si>
    <t>piemērs 5</t>
  </si>
  <si>
    <t>piemērs 6</t>
  </si>
  <si>
    <t>piemērs 7</t>
  </si>
  <si>
    <t>piemērs 8</t>
  </si>
  <si>
    <t xml:space="preserve">Zemāk norādīto formas aizpildīšanas un aprēķina veikšanas instrukciju skata kopsakarā ar līguma noteikumiem.
Indeksē tikai izmaksu posteņus "būvizstrādājumi" un "mehānismi".
Izmaksu posteņus "darba samaksas likme" un "darba alga" neindeksē.
Virsizdevumi un peļņa būvizmaksu indeksācijas dēļ netiek pārrēķināti.
1. Norāda indeksējamos būvdarbus
Formā norāda tikai neizpildītos darbus. Par katru pozīciju norāda:
- būvdarbu nosaukumu;
- mērvienību;
- indeksējamo daudzumu.
2. Norāda sākotnējās izmaksas (izmaksas bāzes periodā)
Formā norāda attiecīgās tāmes pozīcijas sākotnējās izmaksas pa izmaksu posteņiem:
- darba samaksas likme;
- darba alga;
- būvizstrādājumi;
- mehānismi.
3. Norāda CSP indeksus
Ja indeksācijai izmanto CSP datus, izmanto CSP datubāzes tabulu RCB010m "Būvniecības izmaksu indeksi un pārmaiņas pa resursu veidiem" vai tai ekvivalentu tabulu, ja CSP ir mainījusi datu publicēšanas kārtību un konkrēti minētā tabula nav pieejama.
Aprēķinā izmanto CSP tabulas rādītāju "2021=100".
Būvizstrādājumiem izmanto CSP resursu veidu: "Būvmateriāli".
Mehānismiem izmanto CSP resursu veidu: "Izmaksas mašīnu un mehānismu uzturēšanai un ekspluatācijai".
Formā norāda:
- attiecīgo CSP indeksu bāzes periodā;
- attiecīgo CSP indeksu indeksācijas periodā.
4. Aprēķina indeksācijas koeficientu 
Atsevišķi aprēķina:
- būvizstrādājumu indeksācijas koeficientu;
- mehānismu indeksācijas koeficientu.
5. Aprēķina indeksētās izmaksas
Atsevišķi aprēķina:
- indeksētās būvizstrādājumu izmaksas;
- indeksētās mehānismu izmaksas.
6. Aprēķina izmaksu izmaiņas
Izmaksu izmaiņas aprēķina kā starpību starp indeksēto vērtību un sākotnējo vērtību.
Izmaiņas var būt gan pozitīvas, gan negatīvas. Pozitīva vērtība nozīmē izmaksu pieaugumu. Negatīva vērtība nozīmē izmaksu samazinājumu.
7. Pārbauda, vai indeksācija ir piemērojama un nepieciešamības gadījumā piemēro indeksāciju
Indeksāciju piemēro tikai tad, ja attiecīgās indeksējamās izmaksu daļas izmaiņas vienlaikus sasniedz abus Līgumā noteiktos sliekšņus:
1. indeksējamās izmaksu daļas izmaiņas ir vismaz 3% salīdzinājumā ar bāzes periodu;
2. aprēķinātā indeksācijas starpība par attiecīgo indeksējamo apjomu (kopsummā) ir vismaz 100 euro bez PVN.
Indeksāciju piemēro tikai tad, ja procentuālā izmaiņa ir vismaz 3% un indeksācijas starpības vērtība (kopsummā, bet atsevisķi būvizstrādājumiem un mehānismiem) ir vismaz 100 euro bez PVN.
8. Pierādījumu izmantošana CSP datu vietā
Izņēmuma gadījumā, ja indeksācijai tiek izmantoti pierādījumi, formā CSP indeksācijas koeficienta vietā norāda pierādīto indeksācijas koeficientu.
Pierādītais indeksācijas koeficients aprēķināms kā attiecība starp pierādīto cenu indeksācijas periodā un pierādīto cenu bāzes periodā.
9. Pēc katras pozīcijas aprēķina nosaka kopējo indeksācijas rezultātu:
- kopējā būvizstrādājumu indeksācijas summa;
- kopējā mehānismu indeksācijas summa.
SVARĪGI: Forma ir automatizēta - tajā ir ievietotas funkcijas/formulas, kas atspoguļo indeksācijas kārtību. Tajā atspoguļotās vērtības ir PIEMĒRS indeksācijas veikšanai - lai pretendentiem/līguma izpildītājam būtu skaidra indeksācijas piemērošanas kārtība arī praktiskajā līmenī.
</t>
  </si>
  <si>
    <r>
      <rPr>
        <i/>
        <sz val="10"/>
        <rFont val="Times New Roman"/>
        <family val="1"/>
        <charset val="186"/>
      </rPr>
      <t>18.pielikums</t>
    </r>
    <r>
      <rPr>
        <sz val="10"/>
        <rFont val="Times New Roman"/>
        <family val="1"/>
        <charset val="186"/>
      </rPr>
      <t xml:space="preserve">
iepirkuma "Mācību ēkas Baznīcas ielā 34A, Rēzeknē pārbūve" nolikumam, 
identifikācijas Nr. LMMV 2026/2
</t>
    </r>
    <r>
      <rPr>
        <i/>
        <sz val="10"/>
        <rFont val="Times New Roman"/>
        <family val="1"/>
        <charset val="186"/>
      </rPr>
      <t>un 2.pielikums iepirkuma līgumam</t>
    </r>
    <r>
      <rPr>
        <sz val="10"/>
        <rFont val="Times New Roman"/>
        <family val="1"/>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</si>
</sst>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Ls&quot;\ * #,##0.00_-;\-&quot;Ls&quot;\ * #,##0.00_-;_-&quot;Ls&quot;\ * &quot;-&quot;??_-;_-@_-"/>
    <numFmt numFmtId="165" formatCode="_-* #,##0.00&quot;р.&quot;_-;\-* #,##0.00&quot;р.&quot;_-;_-* &quot;-&quot;??&quot;р.&quot;_-;_-@_-"/>
    <numFmt numFmtId="166" formatCode="_-* #,##0.00_-;\-* #,##0.00_-;_-* \-??_-;_-@_-"/>
    <numFmt numFmtId="167" formatCode="_-* #,##0.00\ _L_s_-;\-* #,##0.00\ _L_s_-;_-* &quot;-&quot;??\ _L_s_-;_-@_-"/>
    <numFmt numFmtId="168" formatCode="_(* #,##0.00_);_(* \(#,##0.00\);_(* \-??_);_(@_)"/>
    <numFmt numFmtId="169" formatCode="0.000;[Red]0.000"/>
    <numFmt numFmtId="170" formatCode="#,##0.0000_ ;\-#,##0.0000\ "/>
  </numFmts>
  <fonts count="25">
    <font>
      <sz val="11"/>
      <color theme="1"/>
      <name val="Calibri"/>
      <family val="2"/>
      <charset val="186"/>
      <scheme val="minor"/>
    </font>
    <font>
      <sz val="10"/>
      <name val="Times New Roman"/>
      <family val="1"/>
      <charset val="186"/>
    </font>
    <font>
      <sz val="10"/>
      <name val="Arial"/>
      <family val="2"/>
      <charset val="204"/>
    </font>
    <font>
      <i/>
      <sz val="10"/>
      <name val="Times New Roman"/>
      <family val="1"/>
      <charset val="186"/>
    </font>
    <font>
      <sz val="10"/>
      <name val="Helv"/>
    </font>
    <font>
      <b/>
      <sz val="9"/>
      <color indexed="81"/>
      <name val="Tahoma"/>
      <family val="2"/>
      <charset val="186"/>
    </font>
    <font>
      <b/>
      <sz val="10"/>
      <name val="Times New Roman"/>
      <family val="1"/>
      <charset val="186"/>
    </font>
    <font>
      <sz val="11"/>
      <color theme="1"/>
      <name val="Calibri"/>
      <family val="2"/>
      <charset val="186"/>
      <scheme val="minor"/>
    </font>
    <font>
      <sz val="10"/>
      <name val="Arial"/>
      <family val="2"/>
      <charset val="186"/>
    </font>
    <font>
      <sz val="11"/>
      <color theme="1"/>
      <name val="Calibri"/>
      <family val="2"/>
      <scheme val="minor"/>
    </font>
    <font>
      <sz val="10"/>
      <name val="Arial Cyr"/>
      <charset val="186"/>
    </font>
    <font>
      <sz val="11"/>
      <color indexed="8"/>
      <name val="Calibri"/>
      <family val="2"/>
      <charset val="186"/>
    </font>
    <font>
      <sz val="10"/>
      <name val="MS Sans Serif"/>
      <family val="2"/>
      <charset val="186"/>
    </font>
    <font>
      <sz val="11"/>
      <color indexed="20"/>
      <name val="Calibri"/>
      <family val="2"/>
      <charset val="186"/>
    </font>
    <font>
      <sz val="11"/>
      <color indexed="17"/>
      <name val="Calibri"/>
      <family val="2"/>
      <charset val="186"/>
    </font>
    <font>
      <sz val="11"/>
      <color indexed="60"/>
      <name val="Calibri"/>
      <family val="2"/>
      <charset val="186"/>
    </font>
    <font>
      <u/>
      <sz val="10"/>
      <color indexed="12"/>
      <name val="Arial"/>
      <family val="2"/>
      <charset val="186"/>
    </font>
    <font>
      <sz val="10"/>
      <name val="Arial Cyr"/>
      <family val="2"/>
      <charset val="186"/>
    </font>
    <font>
      <sz val="10"/>
      <name val="Tahoma"/>
      <family val="2"/>
      <charset val="186"/>
    </font>
    <font>
      <u/>
      <sz val="10"/>
      <color theme="10"/>
      <name val="Arial Cyr"/>
      <charset val="186"/>
    </font>
    <font>
      <sz val="11"/>
      <color theme="1"/>
      <name val="Calibri"/>
      <family val="2"/>
      <charset val="204"/>
      <scheme val="minor"/>
    </font>
    <font>
      <sz val="8"/>
      <name val="Calibri"/>
      <family val="2"/>
      <charset val="186"/>
      <scheme val="minor"/>
    </font>
    <font>
      <sz val="10"/>
      <name val="Arial"/>
      <family val="2"/>
    </font>
    <font>
      <sz val="11"/>
      <color rgb="FF000000"/>
      <name val="Calibri"/>
      <family val="2"/>
      <charset val="186"/>
    </font>
    <font>
      <i/>
      <sz val="10"/>
      <color rgb="FFFF0000"/>
      <name val="Times New Roman"/>
      <family val="1"/>
      <charset val="186"/>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45"/>
        <bgColor indexed="29"/>
      </patternFill>
    </fill>
    <fill>
      <patternFill patternType="solid">
        <fgColor indexed="42"/>
        <bgColor indexed="27"/>
      </patternFill>
    </fill>
    <fill>
      <patternFill patternType="solid">
        <fgColor indexed="43"/>
        <bgColor indexed="26"/>
      </patternFill>
    </fill>
    <fill>
      <patternFill patternType="solid">
        <fgColor rgb="FFFFFFCC"/>
        <bgColor indexed="64"/>
      </patternFill>
    </fill>
    <fill>
      <patternFill patternType="solid">
        <fgColor theme="6"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bottom style="thin">
        <color rgb="FF000000"/>
      </bottom>
      <diagonal/>
    </border>
    <border>
      <left/>
      <right/>
      <top/>
      <bottom style="thin">
        <color indexed="64"/>
      </bottom>
      <diagonal/>
    </border>
    <border>
      <left/>
      <right style="thin">
        <color indexed="64"/>
      </right>
      <top style="thin">
        <color indexed="64"/>
      </top>
      <bottom style="thin">
        <color indexed="64"/>
      </bottom>
      <diagonal/>
    </border>
  </borders>
  <cellStyleXfs count="56">
    <xf numFmtId="0" fontId="0" fillId="0" borderId="0"/>
    <xf numFmtId="0" fontId="2" fillId="0" borderId="0"/>
    <xf numFmtId="0" fontId="4" fillId="0" borderId="0"/>
    <xf numFmtId="0" fontId="8" fillId="0" borderId="0"/>
    <xf numFmtId="0" fontId="8" fillId="0" borderId="0"/>
    <xf numFmtId="0" fontId="8" fillId="0" borderId="0">
      <alignment textRotation="90"/>
    </xf>
    <xf numFmtId="0" fontId="2" fillId="0" borderId="0"/>
    <xf numFmtId="0" fontId="9" fillId="0" borderId="0"/>
    <xf numFmtId="0" fontId="8" fillId="0" borderId="0"/>
    <xf numFmtId="0" fontId="8" fillId="0" borderId="0"/>
    <xf numFmtId="0" fontId="10" fillId="0" borderId="0"/>
    <xf numFmtId="0" fontId="13" fillId="4" borderId="0" applyNumberFormat="0" applyBorder="0" applyAlignment="0" applyProtection="0"/>
    <xf numFmtId="43" fontId="10" fillId="0" borderId="0" applyFont="0" applyFill="0" applyBorder="0" applyAlignment="0" applyProtection="0"/>
    <xf numFmtId="168" fontId="2" fillId="0" borderId="0" applyFill="0" applyBorder="0" applyAlignment="0" applyProtection="0"/>
    <xf numFmtId="167" fontId="18" fillId="0" borderId="0" applyFont="0" applyFill="0" applyBorder="0" applyAlignment="0" applyProtection="0"/>
    <xf numFmtId="166" fontId="17" fillId="0" borderId="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4" fontId="10" fillId="0" borderId="0" applyFont="0" applyFill="0" applyBorder="0" applyAlignment="0" applyProtection="0"/>
    <xf numFmtId="0" fontId="11" fillId="0" borderId="0"/>
    <xf numFmtId="0" fontId="14" fillId="5" borderId="0" applyNumberFormat="0" applyBorder="0" applyAlignment="0" applyProtection="0"/>
    <xf numFmtId="0" fontId="16" fillId="0" borderId="0" applyNumberFormat="0" applyFill="0" applyBorder="0" applyAlignment="0" applyProtection="0"/>
    <xf numFmtId="0" fontId="19" fillId="0" borderId="0" applyNumberFormat="0" applyFill="0" applyBorder="0" applyAlignment="0" applyProtection="0"/>
    <xf numFmtId="0" fontId="15" fillId="6" borderId="0" applyNumberFormat="0" applyBorder="0" applyAlignment="0" applyProtection="0"/>
    <xf numFmtId="0" fontId="7" fillId="0" borderId="0"/>
    <xf numFmtId="0" fontId="7" fillId="0" borderId="0"/>
    <xf numFmtId="0" fontId="2" fillId="0" borderId="0"/>
    <xf numFmtId="0" fontId="18" fillId="0" borderId="0"/>
    <xf numFmtId="0" fontId="8" fillId="0" borderId="0"/>
    <xf numFmtId="0" fontId="8" fillId="0" borderId="0"/>
    <xf numFmtId="0" fontId="2" fillId="0" borderId="0"/>
    <xf numFmtId="0" fontId="12" fillId="0" borderId="0"/>
    <xf numFmtId="0" fontId="11" fillId="0" borderId="0"/>
    <xf numFmtId="0" fontId="8" fillId="0" borderId="0"/>
    <xf numFmtId="0" fontId="2" fillId="0" borderId="0"/>
    <xf numFmtId="0" fontId="17" fillId="0" borderId="0"/>
    <xf numFmtId="0" fontId="20" fillId="0" borderId="0"/>
    <xf numFmtId="0" fontId="20" fillId="0" borderId="0"/>
    <xf numFmtId="0" fontId="8" fillId="0" borderId="0"/>
    <xf numFmtId="0" fontId="2" fillId="0" borderId="0"/>
    <xf numFmtId="0" fontId="4" fillId="0" borderId="0"/>
    <xf numFmtId="9" fontId="18" fillId="0" borderId="0" applyFont="0" applyFill="0" applyBorder="0" applyAlignment="0" applyProtection="0"/>
    <xf numFmtId="0" fontId="2" fillId="0" borderId="0"/>
    <xf numFmtId="0" fontId="8" fillId="0" borderId="0"/>
    <xf numFmtId="0" fontId="4" fillId="0" borderId="0"/>
    <xf numFmtId="0" fontId="8" fillId="0" borderId="0"/>
    <xf numFmtId="0" fontId="8" fillId="0" borderId="0"/>
    <xf numFmtId="0" fontId="8" fillId="0" borderId="0"/>
    <xf numFmtId="0" fontId="7" fillId="0" borderId="0"/>
    <xf numFmtId="0" fontId="8" fillId="0" borderId="0"/>
    <xf numFmtId="0" fontId="9" fillId="0" borderId="0"/>
    <xf numFmtId="0" fontId="22" fillId="0" borderId="0"/>
    <xf numFmtId="0" fontId="8" fillId="0" borderId="0"/>
    <xf numFmtId="0" fontId="23" fillId="0" borderId="0" applyNumberFormat="0" applyBorder="0" applyProtection="0"/>
    <xf numFmtId="0" fontId="23" fillId="0" borderId="0" applyNumberFormat="0" applyBorder="0" applyProtection="0"/>
  </cellStyleXfs>
  <cellXfs count="62">
    <xf numFmtId="0" fontId="0" fillId="0" borderId="0" xfId="0"/>
    <xf numFmtId="0" fontId="1" fillId="0" borderId="0" xfId="0" applyFont="1" applyProtection="1">
      <protection locked="0"/>
    </xf>
    <xf numFmtId="0" fontId="1" fillId="0" borderId="0" xfId="0" applyFont="1" applyAlignment="1" applyProtection="1">
      <alignment vertical="center"/>
      <protection locked="0"/>
    </xf>
    <xf numFmtId="0" fontId="1" fillId="2" borderId="0" xfId="0" applyFont="1" applyFill="1" applyProtection="1">
      <protection locked="0"/>
    </xf>
    <xf numFmtId="0" fontId="1" fillId="2" borderId="0" xfId="0" applyFont="1" applyFill="1" applyAlignment="1" applyProtection="1">
      <alignment vertical="center" wrapText="1"/>
      <protection locked="0"/>
    </xf>
    <xf numFmtId="0" fontId="1" fillId="0" borderId="0" xfId="0" applyFont="1" applyAlignment="1" applyProtection="1">
      <alignment wrapText="1"/>
      <protection locked="0"/>
    </xf>
    <xf numFmtId="0" fontId="1" fillId="0" borderId="0" xfId="0" applyFont="1" applyAlignment="1" applyProtection="1">
      <alignment horizontal="center" vertical="center"/>
      <protection locked="0"/>
    </xf>
    <xf numFmtId="2" fontId="1" fillId="0" borderId="0" xfId="0" applyNumberFormat="1" applyFont="1" applyAlignment="1" applyProtection="1">
      <alignment horizontal="center" vertical="center"/>
      <protection locked="0"/>
    </xf>
    <xf numFmtId="0" fontId="1" fillId="2" borderId="1" xfId="0" applyFont="1" applyFill="1" applyBorder="1" applyAlignment="1">
      <alignment horizontal="center" vertical="center" wrapText="1"/>
    </xf>
    <xf numFmtId="0" fontId="1" fillId="0" borderId="1" xfId="30" applyFont="1" applyBorder="1" applyAlignment="1">
      <alignment horizontal="left" vertical="center" wrapText="1"/>
    </xf>
    <xf numFmtId="0" fontId="1" fillId="0" borderId="1" xfId="30" applyFont="1" applyBorder="1" applyAlignment="1">
      <alignment horizontal="center" vertical="center" wrapText="1"/>
    </xf>
    <xf numFmtId="43" fontId="1" fillId="3" borderId="1" xfId="0" applyNumberFormat="1" applyFont="1" applyFill="1" applyBorder="1" applyAlignment="1">
      <alignment horizontal="center" vertical="center"/>
    </xf>
    <xf numFmtId="43" fontId="1" fillId="0" borderId="1" xfId="0" applyNumberFormat="1" applyFont="1" applyBorder="1" applyAlignment="1">
      <alignment horizontal="center" vertical="center"/>
    </xf>
    <xf numFmtId="43" fontId="1" fillId="2" borderId="1" xfId="0" applyNumberFormat="1" applyFont="1" applyFill="1" applyBorder="1" applyAlignment="1">
      <alignment horizontal="center" vertical="center"/>
    </xf>
    <xf numFmtId="49" fontId="1" fillId="0" borderId="1" xfId="0" applyNumberFormat="1" applyFont="1" applyBorder="1" applyAlignment="1">
      <alignment horizontal="center" vertical="center" wrapText="1"/>
    </xf>
    <xf numFmtId="0" fontId="1" fillId="0" borderId="7" xfId="0" applyFont="1" applyBorder="1" applyAlignment="1">
      <alignment horizontal="center" vertical="center" wrapText="1"/>
    </xf>
    <xf numFmtId="2" fontId="1" fillId="0" borderId="1" xfId="30" applyNumberFormat="1" applyFont="1" applyBorder="1" applyAlignment="1">
      <alignment horizontal="center" vertical="center" wrapText="1"/>
    </xf>
    <xf numFmtId="169" fontId="1" fillId="0" borderId="1" xfId="30" applyNumberFormat="1" applyFont="1" applyBorder="1" applyAlignment="1">
      <alignment horizontal="center" vertical="center" wrapText="1"/>
    </xf>
    <xf numFmtId="0" fontId="6" fillId="7" borderId="1" xfId="0" applyFont="1" applyFill="1" applyBorder="1" applyAlignment="1">
      <alignment horizontal="center" vertical="center" wrapText="1"/>
    </xf>
    <xf numFmtId="49" fontId="6" fillId="7" borderId="7" xfId="0" applyNumberFormat="1" applyFont="1" applyFill="1" applyBorder="1" applyAlignment="1">
      <alignment horizontal="center" vertical="center" wrapText="1"/>
    </xf>
    <xf numFmtId="0" fontId="6" fillId="7" borderId="1" xfId="30" applyFont="1" applyFill="1" applyBorder="1" applyAlignment="1">
      <alignment horizontal="left" vertical="center" wrapText="1"/>
    </xf>
    <xf numFmtId="0" fontId="6" fillId="7" borderId="1" xfId="30" applyFont="1" applyFill="1" applyBorder="1" applyAlignment="1">
      <alignment horizontal="center" vertical="center" wrapText="1"/>
    </xf>
    <xf numFmtId="2" fontId="6" fillId="7" borderId="1" xfId="30" applyNumberFormat="1" applyFont="1" applyFill="1" applyBorder="1" applyAlignment="1">
      <alignment horizontal="center" vertical="center" wrapText="1"/>
    </xf>
    <xf numFmtId="43" fontId="6" fillId="7" borderId="1" xfId="0" applyNumberFormat="1" applyFont="1" applyFill="1" applyBorder="1" applyAlignment="1">
      <alignment horizontal="center" vertical="center"/>
    </xf>
    <xf numFmtId="0" fontId="6" fillId="7" borderId="0" xfId="0" applyFont="1" applyFill="1" applyProtection="1">
      <protection locked="0"/>
    </xf>
    <xf numFmtId="0" fontId="1" fillId="2" borderId="0" xfId="0" applyFont="1" applyFill="1" applyAlignment="1">
      <alignment horizontal="center" wrapText="1"/>
    </xf>
    <xf numFmtId="43" fontId="1" fillId="8" borderId="1" xfId="0" applyNumberFormat="1" applyFont="1" applyFill="1" applyBorder="1" applyAlignment="1">
      <alignment horizontal="center" vertical="center"/>
    </xf>
    <xf numFmtId="10" fontId="1" fillId="8" borderId="1" xfId="0" applyNumberFormat="1" applyFont="1" applyFill="1" applyBorder="1" applyAlignment="1">
      <alignment horizontal="center" vertical="center"/>
    </xf>
    <xf numFmtId="170" fontId="1" fillId="3" borderId="1" xfId="0" applyNumberFormat="1" applyFont="1" applyFill="1" applyBorder="1" applyAlignment="1">
      <alignment horizontal="center" vertical="center"/>
    </xf>
    <xf numFmtId="0" fontId="1" fillId="0" borderId="0" xfId="0" applyFont="1" applyAlignment="1" applyProtection="1">
      <alignment horizontal="left" vertical="top" wrapText="1"/>
      <protection locked="0"/>
    </xf>
    <xf numFmtId="0" fontId="1" fillId="0" borderId="1" xfId="0" applyFont="1" applyBorder="1" applyProtection="1">
      <protection locked="0"/>
    </xf>
    <xf numFmtId="0" fontId="1" fillId="0" borderId="5"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5" xfId="0" applyFont="1" applyBorder="1" applyAlignment="1" applyProtection="1">
      <alignment horizontal="left" vertical="center"/>
      <protection locked="0"/>
    </xf>
    <xf numFmtId="0" fontId="1" fillId="0" borderId="3"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10" xfId="0" applyFont="1" applyBorder="1" applyProtection="1">
      <protection locked="0"/>
    </xf>
    <xf numFmtId="9" fontId="1" fillId="0" borderId="5" xfId="0" applyNumberFormat="1" applyFont="1" applyBorder="1" applyAlignment="1" applyProtection="1">
      <alignment horizontal="center" vertical="center"/>
      <protection locked="0"/>
    </xf>
    <xf numFmtId="0" fontId="24" fillId="0" borderId="1" xfId="30" applyFont="1" applyBorder="1" applyAlignment="1">
      <alignment horizontal="left" vertical="center" wrapText="1"/>
    </xf>
    <xf numFmtId="0" fontId="1" fillId="2" borderId="0" xfId="0" applyFont="1" applyFill="1" applyAlignment="1">
      <alignment vertical="center" wrapText="1"/>
    </xf>
    <xf numFmtId="0" fontId="1" fillId="2" borderId="9" xfId="0" applyFont="1" applyFill="1" applyBorder="1" applyAlignment="1">
      <alignment vertical="center" wrapText="1"/>
    </xf>
    <xf numFmtId="0" fontId="1" fillId="2" borderId="1" xfId="0" applyFont="1" applyFill="1" applyBorder="1" applyAlignment="1">
      <alignment horizont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0" borderId="0" xfId="0" applyFont="1" applyAlignment="1" applyProtection="1">
      <alignment horizontal="left" vertical="top" wrapText="1"/>
      <protection locked="0"/>
    </xf>
    <xf numFmtId="0" fontId="1" fillId="2" borderId="2" xfId="0" applyFont="1" applyFill="1" applyBorder="1" applyAlignment="1">
      <alignment horizontal="center" vertical="center" textRotation="90" wrapText="1"/>
    </xf>
    <xf numFmtId="0" fontId="1" fillId="2" borderId="4" xfId="0" applyFont="1" applyFill="1" applyBorder="1" applyAlignment="1">
      <alignment horizontal="center" vertical="center" textRotation="90"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2" borderId="2" xfId="0" applyNumberFormat="1" applyFont="1" applyFill="1" applyBorder="1" applyAlignment="1">
      <alignment horizontal="center" vertical="center" wrapText="1"/>
    </xf>
    <xf numFmtId="2" fontId="1" fillId="2" borderId="4" xfId="0" applyNumberFormat="1" applyFont="1" applyFill="1" applyBorder="1" applyAlignment="1">
      <alignment horizontal="center" vertical="center" wrapText="1"/>
    </xf>
    <xf numFmtId="0" fontId="1" fillId="2" borderId="5" xfId="0" applyFont="1" applyFill="1" applyBorder="1" applyAlignment="1">
      <alignment horizontal="center" wrapText="1"/>
    </xf>
    <xf numFmtId="0" fontId="1" fillId="2" borderId="3" xfId="0" applyFont="1" applyFill="1" applyBorder="1" applyAlignment="1">
      <alignment horizontal="center" wrapText="1"/>
    </xf>
    <xf numFmtId="0" fontId="1" fillId="2" borderId="10" xfId="0" applyFont="1" applyFill="1" applyBorder="1" applyAlignment="1">
      <alignment horizontal="center" wrapText="1"/>
    </xf>
    <xf numFmtId="0" fontId="1" fillId="0" borderId="0" xfId="0" applyFont="1" applyAlignment="1" applyProtection="1">
      <alignment horizontal="right" vertical="top" wrapText="1"/>
      <protection locked="0"/>
    </xf>
    <xf numFmtId="0" fontId="1" fillId="0" borderId="5" xfId="0" applyFont="1" applyBorder="1" applyAlignment="1" applyProtection="1">
      <alignment horizontal="left" vertical="center"/>
      <protection locked="0"/>
    </xf>
    <xf numFmtId="0" fontId="1" fillId="0" borderId="3"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5"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cellXfs>
  <cellStyles count="56">
    <cellStyle name="Bad 2" xfId="11" xr:uid="{00000000-0005-0000-0000-000000000000}"/>
    <cellStyle name="Comma 2" xfId="13" xr:uid="{00000000-0005-0000-0000-000001000000}"/>
    <cellStyle name="Comma 2 2" xfId="14" xr:uid="{00000000-0005-0000-0000-000002000000}"/>
    <cellStyle name="Comma 3" xfId="15" xr:uid="{00000000-0005-0000-0000-000003000000}"/>
    <cellStyle name="Comma 4" xfId="16" xr:uid="{00000000-0005-0000-0000-000004000000}"/>
    <cellStyle name="Comma 5" xfId="17" xr:uid="{00000000-0005-0000-0000-000005000000}"/>
    <cellStyle name="Comma 6" xfId="12" xr:uid="{00000000-0005-0000-0000-000006000000}"/>
    <cellStyle name="Currency 2" xfId="18" xr:uid="{00000000-0005-0000-0000-000007000000}"/>
    <cellStyle name="Currency 3" xfId="19" xr:uid="{00000000-0005-0000-0000-000008000000}"/>
    <cellStyle name="Excel Built-in Normal" xfId="20" xr:uid="{00000000-0005-0000-0000-000009000000}"/>
    <cellStyle name="Excel Built-in Normal 2 2" xfId="54" xr:uid="{CD61B9FA-CAEE-451B-9212-C83E2D9CE35F}"/>
    <cellStyle name="Good 2" xfId="21" xr:uid="{00000000-0005-0000-0000-00000B000000}"/>
    <cellStyle name="Hyperlink 2" xfId="22" xr:uid="{00000000-0005-0000-0000-00000C000000}"/>
    <cellStyle name="Hyperlink 3" xfId="23" xr:uid="{00000000-0005-0000-0000-00000D000000}"/>
    <cellStyle name="Neutral 2" xfId="24" xr:uid="{00000000-0005-0000-0000-00000E000000}"/>
    <cellStyle name="Normal" xfId="0" builtinId="0"/>
    <cellStyle name="Normal 10" xfId="46" xr:uid="{67FFADAD-F02E-4952-847F-5C4B5BF3EE84}"/>
    <cellStyle name="Normal 10 2" xfId="47" xr:uid="{F10AE1D9-B407-410E-B2A0-2EF87192783D}"/>
    <cellStyle name="Normal 119" xfId="52" xr:uid="{79A297C2-D83B-463E-AFF9-36107F23C167}"/>
    <cellStyle name="Normal 12" xfId="25" xr:uid="{00000000-0005-0000-0000-000010000000}"/>
    <cellStyle name="Normal 12 2" xfId="26" xr:uid="{00000000-0005-0000-0000-000011000000}"/>
    <cellStyle name="Normal 2" xfId="3" xr:uid="{00000000-0005-0000-0000-000012000000}"/>
    <cellStyle name="Normal 2 2" xfId="27" xr:uid="{00000000-0005-0000-0000-000013000000}"/>
    <cellStyle name="Normal 2 2 2" xfId="4" xr:uid="{00000000-0005-0000-0000-000014000000}"/>
    <cellStyle name="Normal 2 2 2 2" xfId="48" xr:uid="{4F2E411F-EEFA-41C6-9755-DA34443BCE36}"/>
    <cellStyle name="Normal 2 2 3" xfId="28" xr:uid="{00000000-0005-0000-0000-000015000000}"/>
    <cellStyle name="Normal 2 3" xfId="5" xr:uid="{00000000-0005-0000-0000-000016000000}"/>
    <cellStyle name="Normal 2 4" xfId="29" xr:uid="{00000000-0005-0000-0000-000017000000}"/>
    <cellStyle name="Normal 3" xfId="6" xr:uid="{00000000-0005-0000-0000-000018000000}"/>
    <cellStyle name="Normal 3 2" xfId="30" xr:uid="{00000000-0005-0000-0000-000019000000}"/>
    <cellStyle name="Normal 3 2 2 3" xfId="55" xr:uid="{DC8D2BFD-A0F9-42CA-B5AE-873EC5DC7F32}"/>
    <cellStyle name="Normal 38" xfId="31" xr:uid="{00000000-0005-0000-0000-00001A000000}"/>
    <cellStyle name="Normal 4" xfId="7" xr:uid="{00000000-0005-0000-0000-00001B000000}"/>
    <cellStyle name="Normal 4 2" xfId="33" xr:uid="{00000000-0005-0000-0000-00001C000000}"/>
    <cellStyle name="Normal 4 3" xfId="32" xr:uid="{00000000-0005-0000-0000-00001D000000}"/>
    <cellStyle name="Normal 5" xfId="34" xr:uid="{00000000-0005-0000-0000-00001E000000}"/>
    <cellStyle name="Normal 6" xfId="8" xr:uid="{00000000-0005-0000-0000-00001F000000}"/>
    <cellStyle name="Normal 6 2" xfId="35" xr:uid="{00000000-0005-0000-0000-000020000000}"/>
    <cellStyle name="Normal 7" xfId="36" xr:uid="{00000000-0005-0000-0000-000021000000}"/>
    <cellStyle name="Normal 7 2" xfId="37" xr:uid="{00000000-0005-0000-0000-000022000000}"/>
    <cellStyle name="Normal 8" xfId="38" xr:uid="{00000000-0005-0000-0000-000023000000}"/>
    <cellStyle name="Normal 9" xfId="10" xr:uid="{00000000-0005-0000-0000-000024000000}"/>
    <cellStyle name="Parastais 10" xfId="39" xr:uid="{00000000-0005-0000-0000-000026000000}"/>
    <cellStyle name="Parastais 2" xfId="40" xr:uid="{00000000-0005-0000-0000-000027000000}"/>
    <cellStyle name="Parastais_adztame2" xfId="41" xr:uid="{00000000-0005-0000-0000-000028000000}"/>
    <cellStyle name="Parasts 2" xfId="51" xr:uid="{712F9278-EB64-4460-B34B-0591B9BDEC07}"/>
    <cellStyle name="Parasts 2 2" xfId="50" xr:uid="{90160FB7-5C4A-43B7-8A56-35366803BDE6}"/>
    <cellStyle name="Parasts 2 2 2" xfId="49" xr:uid="{1D61DAB8-A674-463C-9C07-ECF99E01D46C}"/>
    <cellStyle name="Percent 2" xfId="42" xr:uid="{00000000-0005-0000-0000-00002A000000}"/>
    <cellStyle name="Standard_BOQ-Valmiera_rev05" xfId="53" xr:uid="{FAC9FFEE-69DE-4CD5-B834-8505DE6788AB}"/>
    <cellStyle name="Style 1" xfId="2" xr:uid="{00000000-0005-0000-0000-00002B000000}"/>
    <cellStyle name="Style 1 2" xfId="43" xr:uid="{00000000-0005-0000-0000-00002C000000}"/>
    <cellStyle name="Style 1 2 2" xfId="44" xr:uid="{00000000-0005-0000-0000-00002D000000}"/>
    <cellStyle name="Обычный 4" xfId="1" xr:uid="{00000000-0005-0000-0000-00002E000000}"/>
    <cellStyle name="Обычный_Лист1" xfId="9" xr:uid="{00000000-0005-0000-0000-00002F000000}"/>
    <cellStyle name="Стиль 1" xfId="45" xr:uid="{00000000-0005-0000-0000-000030000000}"/>
  </cellStyles>
  <dxfs count="0"/>
  <tableStyles count="0" defaultTableStyle="TableStyleMedium2" defaultPivotStyle="PivotStyleLight16"/>
  <colors>
    <mruColors>
      <color rgb="FFFFFFCC"/>
      <color rgb="FFFFFF99"/>
      <color rgb="FFFFFFFF"/>
      <color rgb="FFF9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HY118"/>
  <sheetViews>
    <sheetView showGridLines="0" tabSelected="1" zoomScaleNormal="100" zoomScaleSheetLayoutView="100" workbookViewId="0">
      <selection activeCell="R3" sqref="R3"/>
    </sheetView>
  </sheetViews>
  <sheetFormatPr defaultRowHeight="12.75" outlineLevelCol="1"/>
  <cols>
    <col min="1" max="1" width="6.28515625" style="2" customWidth="1"/>
    <col min="2" max="2" width="3.5703125" style="2" customWidth="1"/>
    <col min="3" max="3" width="24.140625" style="5" customWidth="1"/>
    <col min="4" max="4" width="11.28515625" style="6" customWidth="1"/>
    <col min="5" max="5" width="8.7109375" style="7" customWidth="1"/>
    <col min="6" max="6" width="8.140625" style="1" customWidth="1"/>
    <col min="7" max="7" width="8.28515625" style="1" customWidth="1"/>
    <col min="8" max="8" width="9.5703125" style="1" customWidth="1"/>
    <col min="9" max="11" width="14.42578125" style="1" customWidth="1"/>
    <col min="12" max="12" width="13.85546875" style="1" customWidth="1"/>
    <col min="13" max="13" width="14.42578125" style="1" customWidth="1"/>
    <col min="14" max="14" width="12.5703125" style="1" customWidth="1"/>
    <col min="15" max="19" width="14.42578125" style="1" customWidth="1"/>
    <col min="20" max="20" width="11.7109375" style="1" bestFit="1" customWidth="1"/>
    <col min="21" max="22" width="11.140625" style="1" customWidth="1" outlineLevel="1"/>
    <col min="23" max="24" width="13" style="1" customWidth="1" outlineLevel="1"/>
    <col min="25" max="25" width="12.42578125" style="1" customWidth="1" outlineLevel="1"/>
    <col min="26" max="27" width="11.42578125" style="1" customWidth="1" outlineLevel="1"/>
    <col min="28" max="28" width="11.7109375" style="1" customWidth="1"/>
    <col min="29" max="29" width="13.42578125" style="1" customWidth="1"/>
    <col min="30" max="30" width="14.42578125" style="1" customWidth="1"/>
    <col min="31" max="33" width="12" style="1" customWidth="1"/>
    <col min="34" max="34" width="12.7109375" style="1" bestFit="1" customWidth="1"/>
    <col min="35" max="35" width="12.7109375" style="1" customWidth="1"/>
    <col min="36" max="233" width="9.140625" style="1"/>
    <col min="234" max="234" width="4" style="1" customWidth="1"/>
    <col min="235" max="235" width="31.42578125" style="1" customWidth="1"/>
    <col min="236" max="236" width="5.7109375" style="1" customWidth="1"/>
    <col min="237" max="237" width="8.42578125" style="1" customWidth="1"/>
    <col min="238" max="238" width="6.140625" style="1" customWidth="1"/>
    <col min="239" max="239" width="6.5703125" style="1" customWidth="1"/>
    <col min="240" max="240" width="7.28515625" style="1" customWidth="1"/>
    <col min="241" max="241" width="8.28515625" style="1" customWidth="1"/>
    <col min="242" max="242" width="7.28515625" style="1" customWidth="1"/>
    <col min="243" max="243" width="6.7109375" style="1" customWidth="1"/>
    <col min="244" max="244" width="11.140625" style="1" customWidth="1"/>
    <col min="245" max="245" width="9.5703125" style="1" customWidth="1"/>
    <col min="246" max="247" width="11.140625" style="1" customWidth="1"/>
    <col min="248" max="248" width="8.85546875" style="1" customWidth="1"/>
    <col min="249" max="489" width="9.140625" style="1"/>
    <col min="490" max="490" width="4" style="1" customWidth="1"/>
    <col min="491" max="491" width="31.42578125" style="1" customWidth="1"/>
    <col min="492" max="492" width="5.7109375" style="1" customWidth="1"/>
    <col min="493" max="493" width="8.42578125" style="1" customWidth="1"/>
    <col min="494" max="494" width="6.140625" style="1" customWidth="1"/>
    <col min="495" max="495" width="6.5703125" style="1" customWidth="1"/>
    <col min="496" max="496" width="7.28515625" style="1" customWidth="1"/>
    <col min="497" max="497" width="8.28515625" style="1" customWidth="1"/>
    <col min="498" max="498" width="7.28515625" style="1" customWidth="1"/>
    <col min="499" max="499" width="6.7109375" style="1" customWidth="1"/>
    <col min="500" max="500" width="11.140625" style="1" customWidth="1"/>
    <col min="501" max="501" width="9.5703125" style="1" customWidth="1"/>
    <col min="502" max="503" width="11.140625" style="1" customWidth="1"/>
    <col min="504" max="504" width="8.85546875" style="1" customWidth="1"/>
    <col min="505" max="745" width="9.140625" style="1"/>
    <col min="746" max="746" width="4" style="1" customWidth="1"/>
    <col min="747" max="747" width="31.42578125" style="1" customWidth="1"/>
    <col min="748" max="748" width="5.7109375" style="1" customWidth="1"/>
    <col min="749" max="749" width="8.42578125" style="1" customWidth="1"/>
    <col min="750" max="750" width="6.140625" style="1" customWidth="1"/>
    <col min="751" max="751" width="6.5703125" style="1" customWidth="1"/>
    <col min="752" max="752" width="7.28515625" style="1" customWidth="1"/>
    <col min="753" max="753" width="8.28515625" style="1" customWidth="1"/>
    <col min="754" max="754" width="7.28515625" style="1" customWidth="1"/>
    <col min="755" max="755" width="6.7109375" style="1" customWidth="1"/>
    <col min="756" max="756" width="11.140625" style="1" customWidth="1"/>
    <col min="757" max="757" width="9.5703125" style="1" customWidth="1"/>
    <col min="758" max="759" width="11.140625" style="1" customWidth="1"/>
    <col min="760" max="760" width="8.85546875" style="1" customWidth="1"/>
    <col min="761" max="1001" width="9.140625" style="1"/>
    <col min="1002" max="1002" width="4" style="1" customWidth="1"/>
    <col min="1003" max="1003" width="31.42578125" style="1" customWidth="1"/>
    <col min="1004" max="1004" width="5.7109375" style="1" customWidth="1"/>
    <col min="1005" max="1005" width="8.42578125" style="1" customWidth="1"/>
    <col min="1006" max="1006" width="6.140625" style="1" customWidth="1"/>
    <col min="1007" max="1007" width="6.5703125" style="1" customWidth="1"/>
    <col min="1008" max="1008" width="7.28515625" style="1" customWidth="1"/>
    <col min="1009" max="1009" width="8.28515625" style="1" customWidth="1"/>
    <col min="1010" max="1010" width="7.28515625" style="1" customWidth="1"/>
    <col min="1011" max="1011" width="6.7109375" style="1" customWidth="1"/>
    <col min="1012" max="1012" width="11.140625" style="1" customWidth="1"/>
    <col min="1013" max="1013" width="9.5703125" style="1" customWidth="1"/>
    <col min="1014" max="1015" width="11.140625" style="1" customWidth="1"/>
    <col min="1016" max="1016" width="8.85546875" style="1" customWidth="1"/>
    <col min="1017" max="1257" width="9.140625" style="1"/>
    <col min="1258" max="1258" width="4" style="1" customWidth="1"/>
    <col min="1259" max="1259" width="31.42578125" style="1" customWidth="1"/>
    <col min="1260" max="1260" width="5.7109375" style="1" customWidth="1"/>
    <col min="1261" max="1261" width="8.42578125" style="1" customWidth="1"/>
    <col min="1262" max="1262" width="6.140625" style="1" customWidth="1"/>
    <col min="1263" max="1263" width="6.5703125" style="1" customWidth="1"/>
    <col min="1264" max="1264" width="7.28515625" style="1" customWidth="1"/>
    <col min="1265" max="1265" width="8.28515625" style="1" customWidth="1"/>
    <col min="1266" max="1266" width="7.28515625" style="1" customWidth="1"/>
    <col min="1267" max="1267" width="6.7109375" style="1" customWidth="1"/>
    <col min="1268" max="1268" width="11.140625" style="1" customWidth="1"/>
    <col min="1269" max="1269" width="9.5703125" style="1" customWidth="1"/>
    <col min="1270" max="1271" width="11.140625" style="1" customWidth="1"/>
    <col min="1272" max="1272" width="8.85546875" style="1" customWidth="1"/>
    <col min="1273" max="1513" width="9.140625" style="1"/>
    <col min="1514" max="1514" width="4" style="1" customWidth="1"/>
    <col min="1515" max="1515" width="31.42578125" style="1" customWidth="1"/>
    <col min="1516" max="1516" width="5.7109375" style="1" customWidth="1"/>
    <col min="1517" max="1517" width="8.42578125" style="1" customWidth="1"/>
    <col min="1518" max="1518" width="6.140625" style="1" customWidth="1"/>
    <col min="1519" max="1519" width="6.5703125" style="1" customWidth="1"/>
    <col min="1520" max="1520" width="7.28515625" style="1" customWidth="1"/>
    <col min="1521" max="1521" width="8.28515625" style="1" customWidth="1"/>
    <col min="1522" max="1522" width="7.28515625" style="1" customWidth="1"/>
    <col min="1523" max="1523" width="6.7109375" style="1" customWidth="1"/>
    <col min="1524" max="1524" width="11.140625" style="1" customWidth="1"/>
    <col min="1525" max="1525" width="9.5703125" style="1" customWidth="1"/>
    <col min="1526" max="1527" width="11.140625" style="1" customWidth="1"/>
    <col min="1528" max="1528" width="8.85546875" style="1" customWidth="1"/>
    <col min="1529" max="1769" width="9.140625" style="1"/>
    <col min="1770" max="1770" width="4" style="1" customWidth="1"/>
    <col min="1771" max="1771" width="31.42578125" style="1" customWidth="1"/>
    <col min="1772" max="1772" width="5.7109375" style="1" customWidth="1"/>
    <col min="1773" max="1773" width="8.42578125" style="1" customWidth="1"/>
    <col min="1774" max="1774" width="6.140625" style="1" customWidth="1"/>
    <col min="1775" max="1775" width="6.5703125" style="1" customWidth="1"/>
    <col min="1776" max="1776" width="7.28515625" style="1" customWidth="1"/>
    <col min="1777" max="1777" width="8.28515625" style="1" customWidth="1"/>
    <col min="1778" max="1778" width="7.28515625" style="1" customWidth="1"/>
    <col min="1779" max="1779" width="6.7109375" style="1" customWidth="1"/>
    <col min="1780" max="1780" width="11.140625" style="1" customWidth="1"/>
    <col min="1781" max="1781" width="9.5703125" style="1" customWidth="1"/>
    <col min="1782" max="1783" width="11.140625" style="1" customWidth="1"/>
    <col min="1784" max="1784" width="8.85546875" style="1" customWidth="1"/>
    <col min="1785" max="2025" width="9.140625" style="1"/>
    <col min="2026" max="2026" width="4" style="1" customWidth="1"/>
    <col min="2027" max="2027" width="31.42578125" style="1" customWidth="1"/>
    <col min="2028" max="2028" width="5.7109375" style="1" customWidth="1"/>
    <col min="2029" max="2029" width="8.42578125" style="1" customWidth="1"/>
    <col min="2030" max="2030" width="6.140625" style="1" customWidth="1"/>
    <col min="2031" max="2031" width="6.5703125" style="1" customWidth="1"/>
    <col min="2032" max="2032" width="7.28515625" style="1" customWidth="1"/>
    <col min="2033" max="2033" width="8.28515625" style="1" customWidth="1"/>
    <col min="2034" max="2034" width="7.28515625" style="1" customWidth="1"/>
    <col min="2035" max="2035" width="6.7109375" style="1" customWidth="1"/>
    <col min="2036" max="2036" width="11.140625" style="1" customWidth="1"/>
    <col min="2037" max="2037" width="9.5703125" style="1" customWidth="1"/>
    <col min="2038" max="2039" width="11.140625" style="1" customWidth="1"/>
    <col min="2040" max="2040" width="8.85546875" style="1" customWidth="1"/>
    <col min="2041" max="2281" width="9.140625" style="1"/>
    <col min="2282" max="2282" width="4" style="1" customWidth="1"/>
    <col min="2283" max="2283" width="31.42578125" style="1" customWidth="1"/>
    <col min="2284" max="2284" width="5.7109375" style="1" customWidth="1"/>
    <col min="2285" max="2285" width="8.42578125" style="1" customWidth="1"/>
    <col min="2286" max="2286" width="6.140625" style="1" customWidth="1"/>
    <col min="2287" max="2287" width="6.5703125" style="1" customWidth="1"/>
    <col min="2288" max="2288" width="7.28515625" style="1" customWidth="1"/>
    <col min="2289" max="2289" width="8.28515625" style="1" customWidth="1"/>
    <col min="2290" max="2290" width="7.28515625" style="1" customWidth="1"/>
    <col min="2291" max="2291" width="6.7109375" style="1" customWidth="1"/>
    <col min="2292" max="2292" width="11.140625" style="1" customWidth="1"/>
    <col min="2293" max="2293" width="9.5703125" style="1" customWidth="1"/>
    <col min="2294" max="2295" width="11.140625" style="1" customWidth="1"/>
    <col min="2296" max="2296" width="8.85546875" style="1" customWidth="1"/>
    <col min="2297" max="2537" width="9.140625" style="1"/>
    <col min="2538" max="2538" width="4" style="1" customWidth="1"/>
    <col min="2539" max="2539" width="31.42578125" style="1" customWidth="1"/>
    <col min="2540" max="2540" width="5.7109375" style="1" customWidth="1"/>
    <col min="2541" max="2541" width="8.42578125" style="1" customWidth="1"/>
    <col min="2542" max="2542" width="6.140625" style="1" customWidth="1"/>
    <col min="2543" max="2543" width="6.5703125" style="1" customWidth="1"/>
    <col min="2544" max="2544" width="7.28515625" style="1" customWidth="1"/>
    <col min="2545" max="2545" width="8.28515625" style="1" customWidth="1"/>
    <col min="2546" max="2546" width="7.28515625" style="1" customWidth="1"/>
    <col min="2547" max="2547" width="6.7109375" style="1" customWidth="1"/>
    <col min="2548" max="2548" width="11.140625" style="1" customWidth="1"/>
    <col min="2549" max="2549" width="9.5703125" style="1" customWidth="1"/>
    <col min="2550" max="2551" width="11.140625" style="1" customWidth="1"/>
    <col min="2552" max="2552" width="8.85546875" style="1" customWidth="1"/>
    <col min="2553" max="2793" width="9.140625" style="1"/>
    <col min="2794" max="2794" width="4" style="1" customWidth="1"/>
    <col min="2795" max="2795" width="31.42578125" style="1" customWidth="1"/>
    <col min="2796" max="2796" width="5.7109375" style="1" customWidth="1"/>
    <col min="2797" max="2797" width="8.42578125" style="1" customWidth="1"/>
    <col min="2798" max="2798" width="6.140625" style="1" customWidth="1"/>
    <col min="2799" max="2799" width="6.5703125" style="1" customWidth="1"/>
    <col min="2800" max="2800" width="7.28515625" style="1" customWidth="1"/>
    <col min="2801" max="2801" width="8.28515625" style="1" customWidth="1"/>
    <col min="2802" max="2802" width="7.28515625" style="1" customWidth="1"/>
    <col min="2803" max="2803" width="6.7109375" style="1" customWidth="1"/>
    <col min="2804" max="2804" width="11.140625" style="1" customWidth="1"/>
    <col min="2805" max="2805" width="9.5703125" style="1" customWidth="1"/>
    <col min="2806" max="2807" width="11.140625" style="1" customWidth="1"/>
    <col min="2808" max="2808" width="8.85546875" style="1" customWidth="1"/>
    <col min="2809" max="3049" width="9.140625" style="1"/>
    <col min="3050" max="3050" width="4" style="1" customWidth="1"/>
    <col min="3051" max="3051" width="31.42578125" style="1" customWidth="1"/>
    <col min="3052" max="3052" width="5.7109375" style="1" customWidth="1"/>
    <col min="3053" max="3053" width="8.42578125" style="1" customWidth="1"/>
    <col min="3054" max="3054" width="6.140625" style="1" customWidth="1"/>
    <col min="3055" max="3055" width="6.5703125" style="1" customWidth="1"/>
    <col min="3056" max="3056" width="7.28515625" style="1" customWidth="1"/>
    <col min="3057" max="3057" width="8.28515625" style="1" customWidth="1"/>
    <col min="3058" max="3058" width="7.28515625" style="1" customWidth="1"/>
    <col min="3059" max="3059" width="6.7109375" style="1" customWidth="1"/>
    <col min="3060" max="3060" width="11.140625" style="1" customWidth="1"/>
    <col min="3061" max="3061" width="9.5703125" style="1" customWidth="1"/>
    <col min="3062" max="3063" width="11.140625" style="1" customWidth="1"/>
    <col min="3064" max="3064" width="8.85546875" style="1" customWidth="1"/>
    <col min="3065" max="3305" width="9.140625" style="1"/>
    <col min="3306" max="3306" width="4" style="1" customWidth="1"/>
    <col min="3307" max="3307" width="31.42578125" style="1" customWidth="1"/>
    <col min="3308" max="3308" width="5.7109375" style="1" customWidth="1"/>
    <col min="3309" max="3309" width="8.42578125" style="1" customWidth="1"/>
    <col min="3310" max="3310" width="6.140625" style="1" customWidth="1"/>
    <col min="3311" max="3311" width="6.5703125" style="1" customWidth="1"/>
    <col min="3312" max="3312" width="7.28515625" style="1" customWidth="1"/>
    <col min="3313" max="3313" width="8.28515625" style="1" customWidth="1"/>
    <col min="3314" max="3314" width="7.28515625" style="1" customWidth="1"/>
    <col min="3315" max="3315" width="6.7109375" style="1" customWidth="1"/>
    <col min="3316" max="3316" width="11.140625" style="1" customWidth="1"/>
    <col min="3317" max="3317" width="9.5703125" style="1" customWidth="1"/>
    <col min="3318" max="3319" width="11.140625" style="1" customWidth="1"/>
    <col min="3320" max="3320" width="8.85546875" style="1" customWidth="1"/>
    <col min="3321" max="3561" width="9.140625" style="1"/>
    <col min="3562" max="3562" width="4" style="1" customWidth="1"/>
    <col min="3563" max="3563" width="31.42578125" style="1" customWidth="1"/>
    <col min="3564" max="3564" width="5.7109375" style="1" customWidth="1"/>
    <col min="3565" max="3565" width="8.42578125" style="1" customWidth="1"/>
    <col min="3566" max="3566" width="6.140625" style="1" customWidth="1"/>
    <col min="3567" max="3567" width="6.5703125" style="1" customWidth="1"/>
    <col min="3568" max="3568" width="7.28515625" style="1" customWidth="1"/>
    <col min="3569" max="3569" width="8.28515625" style="1" customWidth="1"/>
    <col min="3570" max="3570" width="7.28515625" style="1" customWidth="1"/>
    <col min="3571" max="3571" width="6.7109375" style="1" customWidth="1"/>
    <col min="3572" max="3572" width="11.140625" style="1" customWidth="1"/>
    <col min="3573" max="3573" width="9.5703125" style="1" customWidth="1"/>
    <col min="3574" max="3575" width="11.140625" style="1" customWidth="1"/>
    <col min="3576" max="3576" width="8.85546875" style="1" customWidth="1"/>
    <col min="3577" max="3817" width="9.140625" style="1"/>
    <col min="3818" max="3818" width="4" style="1" customWidth="1"/>
    <col min="3819" max="3819" width="31.42578125" style="1" customWidth="1"/>
    <col min="3820" max="3820" width="5.7109375" style="1" customWidth="1"/>
    <col min="3821" max="3821" width="8.42578125" style="1" customWidth="1"/>
    <col min="3822" max="3822" width="6.140625" style="1" customWidth="1"/>
    <col min="3823" max="3823" width="6.5703125" style="1" customWidth="1"/>
    <col min="3824" max="3824" width="7.28515625" style="1" customWidth="1"/>
    <col min="3825" max="3825" width="8.28515625" style="1" customWidth="1"/>
    <col min="3826" max="3826" width="7.28515625" style="1" customWidth="1"/>
    <col min="3827" max="3827" width="6.7109375" style="1" customWidth="1"/>
    <col min="3828" max="3828" width="11.140625" style="1" customWidth="1"/>
    <col min="3829" max="3829" width="9.5703125" style="1" customWidth="1"/>
    <col min="3830" max="3831" width="11.140625" style="1" customWidth="1"/>
    <col min="3832" max="3832" width="8.85546875" style="1" customWidth="1"/>
    <col min="3833" max="4073" width="9.140625" style="1"/>
    <col min="4074" max="4074" width="4" style="1" customWidth="1"/>
    <col min="4075" max="4075" width="31.42578125" style="1" customWidth="1"/>
    <col min="4076" max="4076" width="5.7109375" style="1" customWidth="1"/>
    <col min="4077" max="4077" width="8.42578125" style="1" customWidth="1"/>
    <col min="4078" max="4078" width="6.140625" style="1" customWidth="1"/>
    <col min="4079" max="4079" width="6.5703125" style="1" customWidth="1"/>
    <col min="4080" max="4080" width="7.28515625" style="1" customWidth="1"/>
    <col min="4081" max="4081" width="8.28515625" style="1" customWidth="1"/>
    <col min="4082" max="4082" width="7.28515625" style="1" customWidth="1"/>
    <col min="4083" max="4083" width="6.7109375" style="1" customWidth="1"/>
    <col min="4084" max="4084" width="11.140625" style="1" customWidth="1"/>
    <col min="4085" max="4085" width="9.5703125" style="1" customWidth="1"/>
    <col min="4086" max="4087" width="11.140625" style="1" customWidth="1"/>
    <col min="4088" max="4088" width="8.85546875" style="1" customWidth="1"/>
    <col min="4089" max="4329" width="9.140625" style="1"/>
    <col min="4330" max="4330" width="4" style="1" customWidth="1"/>
    <col min="4331" max="4331" width="31.42578125" style="1" customWidth="1"/>
    <col min="4332" max="4332" width="5.7109375" style="1" customWidth="1"/>
    <col min="4333" max="4333" width="8.42578125" style="1" customWidth="1"/>
    <col min="4334" max="4334" width="6.140625" style="1" customWidth="1"/>
    <col min="4335" max="4335" width="6.5703125" style="1" customWidth="1"/>
    <col min="4336" max="4336" width="7.28515625" style="1" customWidth="1"/>
    <col min="4337" max="4337" width="8.28515625" style="1" customWidth="1"/>
    <col min="4338" max="4338" width="7.28515625" style="1" customWidth="1"/>
    <col min="4339" max="4339" width="6.7109375" style="1" customWidth="1"/>
    <col min="4340" max="4340" width="11.140625" style="1" customWidth="1"/>
    <col min="4341" max="4341" width="9.5703125" style="1" customWidth="1"/>
    <col min="4342" max="4343" width="11.140625" style="1" customWidth="1"/>
    <col min="4344" max="4344" width="8.85546875" style="1" customWidth="1"/>
    <col min="4345" max="4585" width="9.140625" style="1"/>
    <col min="4586" max="4586" width="4" style="1" customWidth="1"/>
    <col min="4587" max="4587" width="31.42578125" style="1" customWidth="1"/>
    <col min="4588" max="4588" width="5.7109375" style="1" customWidth="1"/>
    <col min="4589" max="4589" width="8.42578125" style="1" customWidth="1"/>
    <col min="4590" max="4590" width="6.140625" style="1" customWidth="1"/>
    <col min="4591" max="4591" width="6.5703125" style="1" customWidth="1"/>
    <col min="4592" max="4592" width="7.28515625" style="1" customWidth="1"/>
    <col min="4593" max="4593" width="8.28515625" style="1" customWidth="1"/>
    <col min="4594" max="4594" width="7.28515625" style="1" customWidth="1"/>
    <col min="4595" max="4595" width="6.7109375" style="1" customWidth="1"/>
    <col min="4596" max="4596" width="11.140625" style="1" customWidth="1"/>
    <col min="4597" max="4597" width="9.5703125" style="1" customWidth="1"/>
    <col min="4598" max="4599" width="11.140625" style="1" customWidth="1"/>
    <col min="4600" max="4600" width="8.85546875" style="1" customWidth="1"/>
    <col min="4601" max="4841" width="9.140625" style="1"/>
    <col min="4842" max="4842" width="4" style="1" customWidth="1"/>
    <col min="4843" max="4843" width="31.42578125" style="1" customWidth="1"/>
    <col min="4844" max="4844" width="5.7109375" style="1" customWidth="1"/>
    <col min="4845" max="4845" width="8.42578125" style="1" customWidth="1"/>
    <col min="4846" max="4846" width="6.140625" style="1" customWidth="1"/>
    <col min="4847" max="4847" width="6.5703125" style="1" customWidth="1"/>
    <col min="4848" max="4848" width="7.28515625" style="1" customWidth="1"/>
    <col min="4849" max="4849" width="8.28515625" style="1" customWidth="1"/>
    <col min="4850" max="4850" width="7.28515625" style="1" customWidth="1"/>
    <col min="4851" max="4851" width="6.7109375" style="1" customWidth="1"/>
    <col min="4852" max="4852" width="11.140625" style="1" customWidth="1"/>
    <col min="4853" max="4853" width="9.5703125" style="1" customWidth="1"/>
    <col min="4854" max="4855" width="11.140625" style="1" customWidth="1"/>
    <col min="4856" max="4856" width="8.85546875" style="1" customWidth="1"/>
    <col min="4857" max="5097" width="9.140625" style="1"/>
    <col min="5098" max="5098" width="4" style="1" customWidth="1"/>
    <col min="5099" max="5099" width="31.42578125" style="1" customWidth="1"/>
    <col min="5100" max="5100" width="5.7109375" style="1" customWidth="1"/>
    <col min="5101" max="5101" width="8.42578125" style="1" customWidth="1"/>
    <col min="5102" max="5102" width="6.140625" style="1" customWidth="1"/>
    <col min="5103" max="5103" width="6.5703125" style="1" customWidth="1"/>
    <col min="5104" max="5104" width="7.28515625" style="1" customWidth="1"/>
    <col min="5105" max="5105" width="8.28515625" style="1" customWidth="1"/>
    <col min="5106" max="5106" width="7.28515625" style="1" customWidth="1"/>
    <col min="5107" max="5107" width="6.7109375" style="1" customWidth="1"/>
    <col min="5108" max="5108" width="11.140625" style="1" customWidth="1"/>
    <col min="5109" max="5109" width="9.5703125" style="1" customWidth="1"/>
    <col min="5110" max="5111" width="11.140625" style="1" customWidth="1"/>
    <col min="5112" max="5112" width="8.85546875" style="1" customWidth="1"/>
    <col min="5113" max="5353" width="9.140625" style="1"/>
    <col min="5354" max="5354" width="4" style="1" customWidth="1"/>
    <col min="5355" max="5355" width="31.42578125" style="1" customWidth="1"/>
    <col min="5356" max="5356" width="5.7109375" style="1" customWidth="1"/>
    <col min="5357" max="5357" width="8.42578125" style="1" customWidth="1"/>
    <col min="5358" max="5358" width="6.140625" style="1" customWidth="1"/>
    <col min="5359" max="5359" width="6.5703125" style="1" customWidth="1"/>
    <col min="5360" max="5360" width="7.28515625" style="1" customWidth="1"/>
    <col min="5361" max="5361" width="8.28515625" style="1" customWidth="1"/>
    <col min="5362" max="5362" width="7.28515625" style="1" customWidth="1"/>
    <col min="5363" max="5363" width="6.7109375" style="1" customWidth="1"/>
    <col min="5364" max="5364" width="11.140625" style="1" customWidth="1"/>
    <col min="5365" max="5365" width="9.5703125" style="1" customWidth="1"/>
    <col min="5366" max="5367" width="11.140625" style="1" customWidth="1"/>
    <col min="5368" max="5368" width="8.85546875" style="1" customWidth="1"/>
    <col min="5369" max="5609" width="9.140625" style="1"/>
    <col min="5610" max="5610" width="4" style="1" customWidth="1"/>
    <col min="5611" max="5611" width="31.42578125" style="1" customWidth="1"/>
    <col min="5612" max="5612" width="5.7109375" style="1" customWidth="1"/>
    <col min="5613" max="5613" width="8.42578125" style="1" customWidth="1"/>
    <col min="5614" max="5614" width="6.140625" style="1" customWidth="1"/>
    <col min="5615" max="5615" width="6.5703125" style="1" customWidth="1"/>
    <col min="5616" max="5616" width="7.28515625" style="1" customWidth="1"/>
    <col min="5617" max="5617" width="8.28515625" style="1" customWidth="1"/>
    <col min="5618" max="5618" width="7.28515625" style="1" customWidth="1"/>
    <col min="5619" max="5619" width="6.7109375" style="1" customWidth="1"/>
    <col min="5620" max="5620" width="11.140625" style="1" customWidth="1"/>
    <col min="5621" max="5621" width="9.5703125" style="1" customWidth="1"/>
    <col min="5622" max="5623" width="11.140625" style="1" customWidth="1"/>
    <col min="5624" max="5624" width="8.85546875" style="1" customWidth="1"/>
    <col min="5625" max="5865" width="9.140625" style="1"/>
    <col min="5866" max="5866" width="4" style="1" customWidth="1"/>
    <col min="5867" max="5867" width="31.42578125" style="1" customWidth="1"/>
    <col min="5868" max="5868" width="5.7109375" style="1" customWidth="1"/>
    <col min="5869" max="5869" width="8.42578125" style="1" customWidth="1"/>
    <col min="5870" max="5870" width="6.140625" style="1" customWidth="1"/>
    <col min="5871" max="5871" width="6.5703125" style="1" customWidth="1"/>
    <col min="5872" max="5872" width="7.28515625" style="1" customWidth="1"/>
    <col min="5873" max="5873" width="8.28515625" style="1" customWidth="1"/>
    <col min="5874" max="5874" width="7.28515625" style="1" customWidth="1"/>
    <col min="5875" max="5875" width="6.7109375" style="1" customWidth="1"/>
    <col min="5876" max="5876" width="11.140625" style="1" customWidth="1"/>
    <col min="5877" max="5877" width="9.5703125" style="1" customWidth="1"/>
    <col min="5878" max="5879" width="11.140625" style="1" customWidth="1"/>
    <col min="5880" max="5880" width="8.85546875" style="1" customWidth="1"/>
    <col min="5881" max="6121" width="9.140625" style="1"/>
    <col min="6122" max="6122" width="4" style="1" customWidth="1"/>
    <col min="6123" max="6123" width="31.42578125" style="1" customWidth="1"/>
    <col min="6124" max="6124" width="5.7109375" style="1" customWidth="1"/>
    <col min="6125" max="6125" width="8.42578125" style="1" customWidth="1"/>
    <col min="6126" max="6126" width="6.140625" style="1" customWidth="1"/>
    <col min="6127" max="6127" width="6.5703125" style="1" customWidth="1"/>
    <col min="6128" max="6128" width="7.28515625" style="1" customWidth="1"/>
    <col min="6129" max="6129" width="8.28515625" style="1" customWidth="1"/>
    <col min="6130" max="6130" width="7.28515625" style="1" customWidth="1"/>
    <col min="6131" max="6131" width="6.7109375" style="1" customWidth="1"/>
    <col min="6132" max="6132" width="11.140625" style="1" customWidth="1"/>
    <col min="6133" max="6133" width="9.5703125" style="1" customWidth="1"/>
    <col min="6134" max="6135" width="11.140625" style="1" customWidth="1"/>
    <col min="6136" max="6136" width="8.85546875" style="1" customWidth="1"/>
    <col min="6137" max="6377" width="9.140625" style="1"/>
    <col min="6378" max="6378" width="4" style="1" customWidth="1"/>
    <col min="6379" max="6379" width="31.42578125" style="1" customWidth="1"/>
    <col min="6380" max="6380" width="5.7109375" style="1" customWidth="1"/>
    <col min="6381" max="6381" width="8.42578125" style="1" customWidth="1"/>
    <col min="6382" max="6382" width="6.140625" style="1" customWidth="1"/>
    <col min="6383" max="6383" width="6.5703125" style="1" customWidth="1"/>
    <col min="6384" max="6384" width="7.28515625" style="1" customWidth="1"/>
    <col min="6385" max="6385" width="8.28515625" style="1" customWidth="1"/>
    <col min="6386" max="6386" width="7.28515625" style="1" customWidth="1"/>
    <col min="6387" max="6387" width="6.7109375" style="1" customWidth="1"/>
    <col min="6388" max="6388" width="11.140625" style="1" customWidth="1"/>
    <col min="6389" max="6389" width="9.5703125" style="1" customWidth="1"/>
    <col min="6390" max="6391" width="11.140625" style="1" customWidth="1"/>
    <col min="6392" max="6392" width="8.85546875" style="1" customWidth="1"/>
    <col min="6393" max="6633" width="9.140625" style="1"/>
    <col min="6634" max="6634" width="4" style="1" customWidth="1"/>
    <col min="6635" max="6635" width="31.42578125" style="1" customWidth="1"/>
    <col min="6636" max="6636" width="5.7109375" style="1" customWidth="1"/>
    <col min="6637" max="6637" width="8.42578125" style="1" customWidth="1"/>
    <col min="6638" max="6638" width="6.140625" style="1" customWidth="1"/>
    <col min="6639" max="6639" width="6.5703125" style="1" customWidth="1"/>
    <col min="6640" max="6640" width="7.28515625" style="1" customWidth="1"/>
    <col min="6641" max="6641" width="8.28515625" style="1" customWidth="1"/>
    <col min="6642" max="6642" width="7.28515625" style="1" customWidth="1"/>
    <col min="6643" max="6643" width="6.7109375" style="1" customWidth="1"/>
    <col min="6644" max="6644" width="11.140625" style="1" customWidth="1"/>
    <col min="6645" max="6645" width="9.5703125" style="1" customWidth="1"/>
    <col min="6646" max="6647" width="11.140625" style="1" customWidth="1"/>
    <col min="6648" max="6648" width="8.85546875" style="1" customWidth="1"/>
    <col min="6649" max="6889" width="9.140625" style="1"/>
    <col min="6890" max="6890" width="4" style="1" customWidth="1"/>
    <col min="6891" max="6891" width="31.42578125" style="1" customWidth="1"/>
    <col min="6892" max="6892" width="5.7109375" style="1" customWidth="1"/>
    <col min="6893" max="6893" width="8.42578125" style="1" customWidth="1"/>
    <col min="6894" max="6894" width="6.140625" style="1" customWidth="1"/>
    <col min="6895" max="6895" width="6.5703125" style="1" customWidth="1"/>
    <col min="6896" max="6896" width="7.28515625" style="1" customWidth="1"/>
    <col min="6897" max="6897" width="8.28515625" style="1" customWidth="1"/>
    <col min="6898" max="6898" width="7.28515625" style="1" customWidth="1"/>
    <col min="6899" max="6899" width="6.7109375" style="1" customWidth="1"/>
    <col min="6900" max="6900" width="11.140625" style="1" customWidth="1"/>
    <col min="6901" max="6901" width="9.5703125" style="1" customWidth="1"/>
    <col min="6902" max="6903" width="11.140625" style="1" customWidth="1"/>
    <col min="6904" max="6904" width="8.85546875" style="1" customWidth="1"/>
    <col min="6905" max="7145" width="9.140625" style="1"/>
    <col min="7146" max="7146" width="4" style="1" customWidth="1"/>
    <col min="7147" max="7147" width="31.42578125" style="1" customWidth="1"/>
    <col min="7148" max="7148" width="5.7109375" style="1" customWidth="1"/>
    <col min="7149" max="7149" width="8.42578125" style="1" customWidth="1"/>
    <col min="7150" max="7150" width="6.140625" style="1" customWidth="1"/>
    <col min="7151" max="7151" width="6.5703125" style="1" customWidth="1"/>
    <col min="7152" max="7152" width="7.28515625" style="1" customWidth="1"/>
    <col min="7153" max="7153" width="8.28515625" style="1" customWidth="1"/>
    <col min="7154" max="7154" width="7.28515625" style="1" customWidth="1"/>
    <col min="7155" max="7155" width="6.7109375" style="1" customWidth="1"/>
    <col min="7156" max="7156" width="11.140625" style="1" customWidth="1"/>
    <col min="7157" max="7157" width="9.5703125" style="1" customWidth="1"/>
    <col min="7158" max="7159" width="11.140625" style="1" customWidth="1"/>
    <col min="7160" max="7160" width="8.85546875" style="1" customWidth="1"/>
    <col min="7161" max="7401" width="9.140625" style="1"/>
    <col min="7402" max="7402" width="4" style="1" customWidth="1"/>
    <col min="7403" max="7403" width="31.42578125" style="1" customWidth="1"/>
    <col min="7404" max="7404" width="5.7109375" style="1" customWidth="1"/>
    <col min="7405" max="7405" width="8.42578125" style="1" customWidth="1"/>
    <col min="7406" max="7406" width="6.140625" style="1" customWidth="1"/>
    <col min="7407" max="7407" width="6.5703125" style="1" customWidth="1"/>
    <col min="7408" max="7408" width="7.28515625" style="1" customWidth="1"/>
    <col min="7409" max="7409" width="8.28515625" style="1" customWidth="1"/>
    <col min="7410" max="7410" width="7.28515625" style="1" customWidth="1"/>
    <col min="7411" max="7411" width="6.7109375" style="1" customWidth="1"/>
    <col min="7412" max="7412" width="11.140625" style="1" customWidth="1"/>
    <col min="7413" max="7413" width="9.5703125" style="1" customWidth="1"/>
    <col min="7414" max="7415" width="11.140625" style="1" customWidth="1"/>
    <col min="7416" max="7416" width="8.85546875" style="1" customWidth="1"/>
    <col min="7417" max="7657" width="9.140625" style="1"/>
    <col min="7658" max="7658" width="4" style="1" customWidth="1"/>
    <col min="7659" max="7659" width="31.42578125" style="1" customWidth="1"/>
    <col min="7660" max="7660" width="5.7109375" style="1" customWidth="1"/>
    <col min="7661" max="7661" width="8.42578125" style="1" customWidth="1"/>
    <col min="7662" max="7662" width="6.140625" style="1" customWidth="1"/>
    <col min="7663" max="7663" width="6.5703125" style="1" customWidth="1"/>
    <col min="7664" max="7664" width="7.28515625" style="1" customWidth="1"/>
    <col min="7665" max="7665" width="8.28515625" style="1" customWidth="1"/>
    <col min="7666" max="7666" width="7.28515625" style="1" customWidth="1"/>
    <col min="7667" max="7667" width="6.7109375" style="1" customWidth="1"/>
    <col min="7668" max="7668" width="11.140625" style="1" customWidth="1"/>
    <col min="7669" max="7669" width="9.5703125" style="1" customWidth="1"/>
    <col min="7670" max="7671" width="11.140625" style="1" customWidth="1"/>
    <col min="7672" max="7672" width="8.85546875" style="1" customWidth="1"/>
    <col min="7673" max="7913" width="9.140625" style="1"/>
    <col min="7914" max="7914" width="4" style="1" customWidth="1"/>
    <col min="7915" max="7915" width="31.42578125" style="1" customWidth="1"/>
    <col min="7916" max="7916" width="5.7109375" style="1" customWidth="1"/>
    <col min="7917" max="7917" width="8.42578125" style="1" customWidth="1"/>
    <col min="7918" max="7918" width="6.140625" style="1" customWidth="1"/>
    <col min="7919" max="7919" width="6.5703125" style="1" customWidth="1"/>
    <col min="7920" max="7920" width="7.28515625" style="1" customWidth="1"/>
    <col min="7921" max="7921" width="8.28515625" style="1" customWidth="1"/>
    <col min="7922" max="7922" width="7.28515625" style="1" customWidth="1"/>
    <col min="7923" max="7923" width="6.7109375" style="1" customWidth="1"/>
    <col min="7924" max="7924" width="11.140625" style="1" customWidth="1"/>
    <col min="7925" max="7925" width="9.5703125" style="1" customWidth="1"/>
    <col min="7926" max="7927" width="11.140625" style="1" customWidth="1"/>
    <col min="7928" max="7928" width="8.85546875" style="1" customWidth="1"/>
    <col min="7929" max="8169" width="9.140625" style="1"/>
    <col min="8170" max="8170" width="4" style="1" customWidth="1"/>
    <col min="8171" max="8171" width="31.42578125" style="1" customWidth="1"/>
    <col min="8172" max="8172" width="5.7109375" style="1" customWidth="1"/>
    <col min="8173" max="8173" width="8.42578125" style="1" customWidth="1"/>
    <col min="8174" max="8174" width="6.140625" style="1" customWidth="1"/>
    <col min="8175" max="8175" width="6.5703125" style="1" customWidth="1"/>
    <col min="8176" max="8176" width="7.28515625" style="1" customWidth="1"/>
    <col min="8177" max="8177" width="8.28515625" style="1" customWidth="1"/>
    <col min="8178" max="8178" width="7.28515625" style="1" customWidth="1"/>
    <col min="8179" max="8179" width="6.7109375" style="1" customWidth="1"/>
    <col min="8180" max="8180" width="11.140625" style="1" customWidth="1"/>
    <col min="8181" max="8181" width="9.5703125" style="1" customWidth="1"/>
    <col min="8182" max="8183" width="11.140625" style="1" customWidth="1"/>
    <col min="8184" max="8184" width="8.85546875" style="1" customWidth="1"/>
    <col min="8185" max="8425" width="9.140625" style="1"/>
    <col min="8426" max="8426" width="4" style="1" customWidth="1"/>
    <col min="8427" max="8427" width="31.42578125" style="1" customWidth="1"/>
    <col min="8428" max="8428" width="5.7109375" style="1" customWidth="1"/>
    <col min="8429" max="8429" width="8.42578125" style="1" customWidth="1"/>
    <col min="8430" max="8430" width="6.140625" style="1" customWidth="1"/>
    <col min="8431" max="8431" width="6.5703125" style="1" customWidth="1"/>
    <col min="8432" max="8432" width="7.28515625" style="1" customWidth="1"/>
    <col min="8433" max="8433" width="8.28515625" style="1" customWidth="1"/>
    <col min="8434" max="8434" width="7.28515625" style="1" customWidth="1"/>
    <col min="8435" max="8435" width="6.7109375" style="1" customWidth="1"/>
    <col min="8436" max="8436" width="11.140625" style="1" customWidth="1"/>
    <col min="8437" max="8437" width="9.5703125" style="1" customWidth="1"/>
    <col min="8438" max="8439" width="11.140625" style="1" customWidth="1"/>
    <col min="8440" max="8440" width="8.85546875" style="1" customWidth="1"/>
    <col min="8441" max="8681" width="9.140625" style="1"/>
    <col min="8682" max="8682" width="4" style="1" customWidth="1"/>
    <col min="8683" max="8683" width="31.42578125" style="1" customWidth="1"/>
    <col min="8684" max="8684" width="5.7109375" style="1" customWidth="1"/>
    <col min="8685" max="8685" width="8.42578125" style="1" customWidth="1"/>
    <col min="8686" max="8686" width="6.140625" style="1" customWidth="1"/>
    <col min="8687" max="8687" width="6.5703125" style="1" customWidth="1"/>
    <col min="8688" max="8688" width="7.28515625" style="1" customWidth="1"/>
    <col min="8689" max="8689" width="8.28515625" style="1" customWidth="1"/>
    <col min="8690" max="8690" width="7.28515625" style="1" customWidth="1"/>
    <col min="8691" max="8691" width="6.7109375" style="1" customWidth="1"/>
    <col min="8692" max="8692" width="11.140625" style="1" customWidth="1"/>
    <col min="8693" max="8693" width="9.5703125" style="1" customWidth="1"/>
    <col min="8694" max="8695" width="11.140625" style="1" customWidth="1"/>
    <col min="8696" max="8696" width="8.85546875" style="1" customWidth="1"/>
    <col min="8697" max="8937" width="9.140625" style="1"/>
    <col min="8938" max="8938" width="4" style="1" customWidth="1"/>
    <col min="8939" max="8939" width="31.42578125" style="1" customWidth="1"/>
    <col min="8940" max="8940" width="5.7109375" style="1" customWidth="1"/>
    <col min="8941" max="8941" width="8.42578125" style="1" customWidth="1"/>
    <col min="8942" max="8942" width="6.140625" style="1" customWidth="1"/>
    <col min="8943" max="8943" width="6.5703125" style="1" customWidth="1"/>
    <col min="8944" max="8944" width="7.28515625" style="1" customWidth="1"/>
    <col min="8945" max="8945" width="8.28515625" style="1" customWidth="1"/>
    <col min="8946" max="8946" width="7.28515625" style="1" customWidth="1"/>
    <col min="8947" max="8947" width="6.7109375" style="1" customWidth="1"/>
    <col min="8948" max="8948" width="11.140625" style="1" customWidth="1"/>
    <col min="8949" max="8949" width="9.5703125" style="1" customWidth="1"/>
    <col min="8950" max="8951" width="11.140625" style="1" customWidth="1"/>
    <col min="8952" max="8952" width="8.85546875" style="1" customWidth="1"/>
    <col min="8953" max="9193" width="9.140625" style="1"/>
    <col min="9194" max="9194" width="4" style="1" customWidth="1"/>
    <col min="9195" max="9195" width="31.42578125" style="1" customWidth="1"/>
    <col min="9196" max="9196" width="5.7109375" style="1" customWidth="1"/>
    <col min="9197" max="9197" width="8.42578125" style="1" customWidth="1"/>
    <col min="9198" max="9198" width="6.140625" style="1" customWidth="1"/>
    <col min="9199" max="9199" width="6.5703125" style="1" customWidth="1"/>
    <col min="9200" max="9200" width="7.28515625" style="1" customWidth="1"/>
    <col min="9201" max="9201" width="8.28515625" style="1" customWidth="1"/>
    <col min="9202" max="9202" width="7.28515625" style="1" customWidth="1"/>
    <col min="9203" max="9203" width="6.7109375" style="1" customWidth="1"/>
    <col min="9204" max="9204" width="11.140625" style="1" customWidth="1"/>
    <col min="9205" max="9205" width="9.5703125" style="1" customWidth="1"/>
    <col min="9206" max="9207" width="11.140625" style="1" customWidth="1"/>
    <col min="9208" max="9208" width="8.85546875" style="1" customWidth="1"/>
    <col min="9209" max="9449" width="9.140625" style="1"/>
    <col min="9450" max="9450" width="4" style="1" customWidth="1"/>
    <col min="9451" max="9451" width="31.42578125" style="1" customWidth="1"/>
    <col min="9452" max="9452" width="5.7109375" style="1" customWidth="1"/>
    <col min="9453" max="9453" width="8.42578125" style="1" customWidth="1"/>
    <col min="9454" max="9454" width="6.140625" style="1" customWidth="1"/>
    <col min="9455" max="9455" width="6.5703125" style="1" customWidth="1"/>
    <col min="9456" max="9456" width="7.28515625" style="1" customWidth="1"/>
    <col min="9457" max="9457" width="8.28515625" style="1" customWidth="1"/>
    <col min="9458" max="9458" width="7.28515625" style="1" customWidth="1"/>
    <col min="9459" max="9459" width="6.7109375" style="1" customWidth="1"/>
    <col min="9460" max="9460" width="11.140625" style="1" customWidth="1"/>
    <col min="9461" max="9461" width="9.5703125" style="1" customWidth="1"/>
    <col min="9462" max="9463" width="11.140625" style="1" customWidth="1"/>
    <col min="9464" max="9464" width="8.85546875" style="1" customWidth="1"/>
    <col min="9465" max="9705" width="9.140625" style="1"/>
    <col min="9706" max="9706" width="4" style="1" customWidth="1"/>
    <col min="9707" max="9707" width="31.42578125" style="1" customWidth="1"/>
    <col min="9708" max="9708" width="5.7109375" style="1" customWidth="1"/>
    <col min="9709" max="9709" width="8.42578125" style="1" customWidth="1"/>
    <col min="9710" max="9710" width="6.140625" style="1" customWidth="1"/>
    <col min="9711" max="9711" width="6.5703125" style="1" customWidth="1"/>
    <col min="9712" max="9712" width="7.28515625" style="1" customWidth="1"/>
    <col min="9713" max="9713" width="8.28515625" style="1" customWidth="1"/>
    <col min="9714" max="9714" width="7.28515625" style="1" customWidth="1"/>
    <col min="9715" max="9715" width="6.7109375" style="1" customWidth="1"/>
    <col min="9716" max="9716" width="11.140625" style="1" customWidth="1"/>
    <col min="9717" max="9717" width="9.5703125" style="1" customWidth="1"/>
    <col min="9718" max="9719" width="11.140625" style="1" customWidth="1"/>
    <col min="9720" max="9720" width="8.85546875" style="1" customWidth="1"/>
    <col min="9721" max="9961" width="9.140625" style="1"/>
    <col min="9962" max="9962" width="4" style="1" customWidth="1"/>
    <col min="9963" max="9963" width="31.42578125" style="1" customWidth="1"/>
    <col min="9964" max="9964" width="5.7109375" style="1" customWidth="1"/>
    <col min="9965" max="9965" width="8.42578125" style="1" customWidth="1"/>
    <col min="9966" max="9966" width="6.140625" style="1" customWidth="1"/>
    <col min="9967" max="9967" width="6.5703125" style="1" customWidth="1"/>
    <col min="9968" max="9968" width="7.28515625" style="1" customWidth="1"/>
    <col min="9969" max="9969" width="8.28515625" style="1" customWidth="1"/>
    <col min="9970" max="9970" width="7.28515625" style="1" customWidth="1"/>
    <col min="9971" max="9971" width="6.7109375" style="1" customWidth="1"/>
    <col min="9972" max="9972" width="11.140625" style="1" customWidth="1"/>
    <col min="9973" max="9973" width="9.5703125" style="1" customWidth="1"/>
    <col min="9974" max="9975" width="11.140625" style="1" customWidth="1"/>
    <col min="9976" max="9976" width="8.85546875" style="1" customWidth="1"/>
    <col min="9977" max="10217" width="9.140625" style="1"/>
    <col min="10218" max="10218" width="4" style="1" customWidth="1"/>
    <col min="10219" max="10219" width="31.42578125" style="1" customWidth="1"/>
    <col min="10220" max="10220" width="5.7109375" style="1" customWidth="1"/>
    <col min="10221" max="10221" width="8.42578125" style="1" customWidth="1"/>
    <col min="10222" max="10222" width="6.140625" style="1" customWidth="1"/>
    <col min="10223" max="10223" width="6.5703125" style="1" customWidth="1"/>
    <col min="10224" max="10224" width="7.28515625" style="1" customWidth="1"/>
    <col min="10225" max="10225" width="8.28515625" style="1" customWidth="1"/>
    <col min="10226" max="10226" width="7.28515625" style="1" customWidth="1"/>
    <col min="10227" max="10227" width="6.7109375" style="1" customWidth="1"/>
    <col min="10228" max="10228" width="11.140625" style="1" customWidth="1"/>
    <col min="10229" max="10229" width="9.5703125" style="1" customWidth="1"/>
    <col min="10230" max="10231" width="11.140625" style="1" customWidth="1"/>
    <col min="10232" max="10232" width="8.85546875" style="1" customWidth="1"/>
    <col min="10233" max="10473" width="9.140625" style="1"/>
    <col min="10474" max="10474" width="4" style="1" customWidth="1"/>
    <col min="10475" max="10475" width="31.42578125" style="1" customWidth="1"/>
    <col min="10476" max="10476" width="5.7109375" style="1" customWidth="1"/>
    <col min="10477" max="10477" width="8.42578125" style="1" customWidth="1"/>
    <col min="10478" max="10478" width="6.140625" style="1" customWidth="1"/>
    <col min="10479" max="10479" width="6.5703125" style="1" customWidth="1"/>
    <col min="10480" max="10480" width="7.28515625" style="1" customWidth="1"/>
    <col min="10481" max="10481" width="8.28515625" style="1" customWidth="1"/>
    <col min="10482" max="10482" width="7.28515625" style="1" customWidth="1"/>
    <col min="10483" max="10483" width="6.7109375" style="1" customWidth="1"/>
    <col min="10484" max="10484" width="11.140625" style="1" customWidth="1"/>
    <col min="10485" max="10485" width="9.5703125" style="1" customWidth="1"/>
    <col min="10486" max="10487" width="11.140625" style="1" customWidth="1"/>
    <col min="10488" max="10488" width="8.85546875" style="1" customWidth="1"/>
    <col min="10489" max="10729" width="9.140625" style="1"/>
    <col min="10730" max="10730" width="4" style="1" customWidth="1"/>
    <col min="10731" max="10731" width="31.42578125" style="1" customWidth="1"/>
    <col min="10732" max="10732" width="5.7109375" style="1" customWidth="1"/>
    <col min="10733" max="10733" width="8.42578125" style="1" customWidth="1"/>
    <col min="10734" max="10734" width="6.140625" style="1" customWidth="1"/>
    <col min="10735" max="10735" width="6.5703125" style="1" customWidth="1"/>
    <col min="10736" max="10736" width="7.28515625" style="1" customWidth="1"/>
    <col min="10737" max="10737" width="8.28515625" style="1" customWidth="1"/>
    <col min="10738" max="10738" width="7.28515625" style="1" customWidth="1"/>
    <col min="10739" max="10739" width="6.7109375" style="1" customWidth="1"/>
    <col min="10740" max="10740" width="11.140625" style="1" customWidth="1"/>
    <col min="10741" max="10741" width="9.5703125" style="1" customWidth="1"/>
    <col min="10742" max="10743" width="11.140625" style="1" customWidth="1"/>
    <col min="10744" max="10744" width="8.85546875" style="1" customWidth="1"/>
    <col min="10745" max="10985" width="9.140625" style="1"/>
    <col min="10986" max="10986" width="4" style="1" customWidth="1"/>
    <col min="10987" max="10987" width="31.42578125" style="1" customWidth="1"/>
    <col min="10988" max="10988" width="5.7109375" style="1" customWidth="1"/>
    <col min="10989" max="10989" width="8.42578125" style="1" customWidth="1"/>
    <col min="10990" max="10990" width="6.140625" style="1" customWidth="1"/>
    <col min="10991" max="10991" width="6.5703125" style="1" customWidth="1"/>
    <col min="10992" max="10992" width="7.28515625" style="1" customWidth="1"/>
    <col min="10993" max="10993" width="8.28515625" style="1" customWidth="1"/>
    <col min="10994" max="10994" width="7.28515625" style="1" customWidth="1"/>
    <col min="10995" max="10995" width="6.7109375" style="1" customWidth="1"/>
    <col min="10996" max="10996" width="11.140625" style="1" customWidth="1"/>
    <col min="10997" max="10997" width="9.5703125" style="1" customWidth="1"/>
    <col min="10998" max="10999" width="11.140625" style="1" customWidth="1"/>
    <col min="11000" max="11000" width="8.85546875" style="1" customWidth="1"/>
    <col min="11001" max="11241" width="9.140625" style="1"/>
    <col min="11242" max="11242" width="4" style="1" customWidth="1"/>
    <col min="11243" max="11243" width="31.42578125" style="1" customWidth="1"/>
    <col min="11244" max="11244" width="5.7109375" style="1" customWidth="1"/>
    <col min="11245" max="11245" width="8.42578125" style="1" customWidth="1"/>
    <col min="11246" max="11246" width="6.140625" style="1" customWidth="1"/>
    <col min="11247" max="11247" width="6.5703125" style="1" customWidth="1"/>
    <col min="11248" max="11248" width="7.28515625" style="1" customWidth="1"/>
    <col min="11249" max="11249" width="8.28515625" style="1" customWidth="1"/>
    <col min="11250" max="11250" width="7.28515625" style="1" customWidth="1"/>
    <col min="11251" max="11251" width="6.7109375" style="1" customWidth="1"/>
    <col min="11252" max="11252" width="11.140625" style="1" customWidth="1"/>
    <col min="11253" max="11253" width="9.5703125" style="1" customWidth="1"/>
    <col min="11254" max="11255" width="11.140625" style="1" customWidth="1"/>
    <col min="11256" max="11256" width="8.85546875" style="1" customWidth="1"/>
    <col min="11257" max="11497" width="9.140625" style="1"/>
    <col min="11498" max="11498" width="4" style="1" customWidth="1"/>
    <col min="11499" max="11499" width="31.42578125" style="1" customWidth="1"/>
    <col min="11500" max="11500" width="5.7109375" style="1" customWidth="1"/>
    <col min="11501" max="11501" width="8.42578125" style="1" customWidth="1"/>
    <col min="11502" max="11502" width="6.140625" style="1" customWidth="1"/>
    <col min="11503" max="11503" width="6.5703125" style="1" customWidth="1"/>
    <col min="11504" max="11504" width="7.28515625" style="1" customWidth="1"/>
    <col min="11505" max="11505" width="8.28515625" style="1" customWidth="1"/>
    <col min="11506" max="11506" width="7.28515625" style="1" customWidth="1"/>
    <col min="11507" max="11507" width="6.7109375" style="1" customWidth="1"/>
    <col min="11508" max="11508" width="11.140625" style="1" customWidth="1"/>
    <col min="11509" max="11509" width="9.5703125" style="1" customWidth="1"/>
    <col min="11510" max="11511" width="11.140625" style="1" customWidth="1"/>
    <col min="11512" max="11512" width="8.85546875" style="1" customWidth="1"/>
    <col min="11513" max="11753" width="9.140625" style="1"/>
    <col min="11754" max="11754" width="4" style="1" customWidth="1"/>
    <col min="11755" max="11755" width="31.42578125" style="1" customWidth="1"/>
    <col min="11756" max="11756" width="5.7109375" style="1" customWidth="1"/>
    <col min="11757" max="11757" width="8.42578125" style="1" customWidth="1"/>
    <col min="11758" max="11758" width="6.140625" style="1" customWidth="1"/>
    <col min="11759" max="11759" width="6.5703125" style="1" customWidth="1"/>
    <col min="11760" max="11760" width="7.28515625" style="1" customWidth="1"/>
    <col min="11761" max="11761" width="8.28515625" style="1" customWidth="1"/>
    <col min="11762" max="11762" width="7.28515625" style="1" customWidth="1"/>
    <col min="11763" max="11763" width="6.7109375" style="1" customWidth="1"/>
    <col min="11764" max="11764" width="11.140625" style="1" customWidth="1"/>
    <col min="11765" max="11765" width="9.5703125" style="1" customWidth="1"/>
    <col min="11766" max="11767" width="11.140625" style="1" customWidth="1"/>
    <col min="11768" max="11768" width="8.85546875" style="1" customWidth="1"/>
    <col min="11769" max="12009" width="9.140625" style="1"/>
    <col min="12010" max="12010" width="4" style="1" customWidth="1"/>
    <col min="12011" max="12011" width="31.42578125" style="1" customWidth="1"/>
    <col min="12012" max="12012" width="5.7109375" style="1" customWidth="1"/>
    <col min="12013" max="12013" width="8.42578125" style="1" customWidth="1"/>
    <col min="12014" max="12014" width="6.140625" style="1" customWidth="1"/>
    <col min="12015" max="12015" width="6.5703125" style="1" customWidth="1"/>
    <col min="12016" max="12016" width="7.28515625" style="1" customWidth="1"/>
    <col min="12017" max="12017" width="8.28515625" style="1" customWidth="1"/>
    <col min="12018" max="12018" width="7.28515625" style="1" customWidth="1"/>
    <col min="12019" max="12019" width="6.7109375" style="1" customWidth="1"/>
    <col min="12020" max="12020" width="11.140625" style="1" customWidth="1"/>
    <col min="12021" max="12021" width="9.5703125" style="1" customWidth="1"/>
    <col min="12022" max="12023" width="11.140625" style="1" customWidth="1"/>
    <col min="12024" max="12024" width="8.85546875" style="1" customWidth="1"/>
    <col min="12025" max="12265" width="9.140625" style="1"/>
    <col min="12266" max="12266" width="4" style="1" customWidth="1"/>
    <col min="12267" max="12267" width="31.42578125" style="1" customWidth="1"/>
    <col min="12268" max="12268" width="5.7109375" style="1" customWidth="1"/>
    <col min="12269" max="12269" width="8.42578125" style="1" customWidth="1"/>
    <col min="12270" max="12270" width="6.140625" style="1" customWidth="1"/>
    <col min="12271" max="12271" width="6.5703125" style="1" customWidth="1"/>
    <col min="12272" max="12272" width="7.28515625" style="1" customWidth="1"/>
    <col min="12273" max="12273" width="8.28515625" style="1" customWidth="1"/>
    <col min="12274" max="12274" width="7.28515625" style="1" customWidth="1"/>
    <col min="12275" max="12275" width="6.7109375" style="1" customWidth="1"/>
    <col min="12276" max="12276" width="11.140625" style="1" customWidth="1"/>
    <col min="12277" max="12277" width="9.5703125" style="1" customWidth="1"/>
    <col min="12278" max="12279" width="11.140625" style="1" customWidth="1"/>
    <col min="12280" max="12280" width="8.85546875" style="1" customWidth="1"/>
    <col min="12281" max="12521" width="9.140625" style="1"/>
    <col min="12522" max="12522" width="4" style="1" customWidth="1"/>
    <col min="12523" max="12523" width="31.42578125" style="1" customWidth="1"/>
    <col min="12524" max="12524" width="5.7109375" style="1" customWidth="1"/>
    <col min="12525" max="12525" width="8.42578125" style="1" customWidth="1"/>
    <col min="12526" max="12526" width="6.140625" style="1" customWidth="1"/>
    <col min="12527" max="12527" width="6.5703125" style="1" customWidth="1"/>
    <col min="12528" max="12528" width="7.28515625" style="1" customWidth="1"/>
    <col min="12529" max="12529" width="8.28515625" style="1" customWidth="1"/>
    <col min="12530" max="12530" width="7.28515625" style="1" customWidth="1"/>
    <col min="12531" max="12531" width="6.7109375" style="1" customWidth="1"/>
    <col min="12532" max="12532" width="11.140625" style="1" customWidth="1"/>
    <col min="12533" max="12533" width="9.5703125" style="1" customWidth="1"/>
    <col min="12534" max="12535" width="11.140625" style="1" customWidth="1"/>
    <col min="12536" max="12536" width="8.85546875" style="1" customWidth="1"/>
    <col min="12537" max="12777" width="9.140625" style="1"/>
    <col min="12778" max="12778" width="4" style="1" customWidth="1"/>
    <col min="12779" max="12779" width="31.42578125" style="1" customWidth="1"/>
    <col min="12780" max="12780" width="5.7109375" style="1" customWidth="1"/>
    <col min="12781" max="12781" width="8.42578125" style="1" customWidth="1"/>
    <col min="12782" max="12782" width="6.140625" style="1" customWidth="1"/>
    <col min="12783" max="12783" width="6.5703125" style="1" customWidth="1"/>
    <col min="12784" max="12784" width="7.28515625" style="1" customWidth="1"/>
    <col min="12785" max="12785" width="8.28515625" style="1" customWidth="1"/>
    <col min="12786" max="12786" width="7.28515625" style="1" customWidth="1"/>
    <col min="12787" max="12787" width="6.7109375" style="1" customWidth="1"/>
    <col min="12788" max="12788" width="11.140625" style="1" customWidth="1"/>
    <col min="12789" max="12789" width="9.5703125" style="1" customWidth="1"/>
    <col min="12790" max="12791" width="11.140625" style="1" customWidth="1"/>
    <col min="12792" max="12792" width="8.85546875" style="1" customWidth="1"/>
    <col min="12793" max="13033" width="9.140625" style="1"/>
    <col min="13034" max="13034" width="4" style="1" customWidth="1"/>
    <col min="13035" max="13035" width="31.42578125" style="1" customWidth="1"/>
    <col min="13036" max="13036" width="5.7109375" style="1" customWidth="1"/>
    <col min="13037" max="13037" width="8.42578125" style="1" customWidth="1"/>
    <col min="13038" max="13038" width="6.140625" style="1" customWidth="1"/>
    <col min="13039" max="13039" width="6.5703125" style="1" customWidth="1"/>
    <col min="13040" max="13040" width="7.28515625" style="1" customWidth="1"/>
    <col min="13041" max="13041" width="8.28515625" style="1" customWidth="1"/>
    <col min="13042" max="13042" width="7.28515625" style="1" customWidth="1"/>
    <col min="13043" max="13043" width="6.7109375" style="1" customWidth="1"/>
    <col min="13044" max="13044" width="11.140625" style="1" customWidth="1"/>
    <col min="13045" max="13045" width="9.5703125" style="1" customWidth="1"/>
    <col min="13046" max="13047" width="11.140625" style="1" customWidth="1"/>
    <col min="13048" max="13048" width="8.85546875" style="1" customWidth="1"/>
    <col min="13049" max="13289" width="9.140625" style="1"/>
    <col min="13290" max="13290" width="4" style="1" customWidth="1"/>
    <col min="13291" max="13291" width="31.42578125" style="1" customWidth="1"/>
    <col min="13292" max="13292" width="5.7109375" style="1" customWidth="1"/>
    <col min="13293" max="13293" width="8.42578125" style="1" customWidth="1"/>
    <col min="13294" max="13294" width="6.140625" style="1" customWidth="1"/>
    <col min="13295" max="13295" width="6.5703125" style="1" customWidth="1"/>
    <col min="13296" max="13296" width="7.28515625" style="1" customWidth="1"/>
    <col min="13297" max="13297" width="8.28515625" style="1" customWidth="1"/>
    <col min="13298" max="13298" width="7.28515625" style="1" customWidth="1"/>
    <col min="13299" max="13299" width="6.7109375" style="1" customWidth="1"/>
    <col min="13300" max="13300" width="11.140625" style="1" customWidth="1"/>
    <col min="13301" max="13301" width="9.5703125" style="1" customWidth="1"/>
    <col min="13302" max="13303" width="11.140625" style="1" customWidth="1"/>
    <col min="13304" max="13304" width="8.85546875" style="1" customWidth="1"/>
    <col min="13305" max="13545" width="9.140625" style="1"/>
    <col min="13546" max="13546" width="4" style="1" customWidth="1"/>
    <col min="13547" max="13547" width="31.42578125" style="1" customWidth="1"/>
    <col min="13548" max="13548" width="5.7109375" style="1" customWidth="1"/>
    <col min="13549" max="13549" width="8.42578125" style="1" customWidth="1"/>
    <col min="13550" max="13550" width="6.140625" style="1" customWidth="1"/>
    <col min="13551" max="13551" width="6.5703125" style="1" customWidth="1"/>
    <col min="13552" max="13552" width="7.28515625" style="1" customWidth="1"/>
    <col min="13553" max="13553" width="8.28515625" style="1" customWidth="1"/>
    <col min="13554" max="13554" width="7.28515625" style="1" customWidth="1"/>
    <col min="13555" max="13555" width="6.7109375" style="1" customWidth="1"/>
    <col min="13556" max="13556" width="11.140625" style="1" customWidth="1"/>
    <col min="13557" max="13557" width="9.5703125" style="1" customWidth="1"/>
    <col min="13558" max="13559" width="11.140625" style="1" customWidth="1"/>
    <col min="13560" max="13560" width="8.85546875" style="1" customWidth="1"/>
    <col min="13561" max="13801" width="9.140625" style="1"/>
    <col min="13802" max="13802" width="4" style="1" customWidth="1"/>
    <col min="13803" max="13803" width="31.42578125" style="1" customWidth="1"/>
    <col min="13804" max="13804" width="5.7109375" style="1" customWidth="1"/>
    <col min="13805" max="13805" width="8.42578125" style="1" customWidth="1"/>
    <col min="13806" max="13806" width="6.140625" style="1" customWidth="1"/>
    <col min="13807" max="13807" width="6.5703125" style="1" customWidth="1"/>
    <col min="13808" max="13808" width="7.28515625" style="1" customWidth="1"/>
    <col min="13809" max="13809" width="8.28515625" style="1" customWidth="1"/>
    <col min="13810" max="13810" width="7.28515625" style="1" customWidth="1"/>
    <col min="13811" max="13811" width="6.7109375" style="1" customWidth="1"/>
    <col min="13812" max="13812" width="11.140625" style="1" customWidth="1"/>
    <col min="13813" max="13813" width="9.5703125" style="1" customWidth="1"/>
    <col min="13814" max="13815" width="11.140625" style="1" customWidth="1"/>
    <col min="13816" max="13816" width="8.85546875" style="1" customWidth="1"/>
    <col min="13817" max="14057" width="9.140625" style="1"/>
    <col min="14058" max="14058" width="4" style="1" customWidth="1"/>
    <col min="14059" max="14059" width="31.42578125" style="1" customWidth="1"/>
    <col min="14060" max="14060" width="5.7109375" style="1" customWidth="1"/>
    <col min="14061" max="14061" width="8.42578125" style="1" customWidth="1"/>
    <col min="14062" max="14062" width="6.140625" style="1" customWidth="1"/>
    <col min="14063" max="14063" width="6.5703125" style="1" customWidth="1"/>
    <col min="14064" max="14064" width="7.28515625" style="1" customWidth="1"/>
    <col min="14065" max="14065" width="8.28515625" style="1" customWidth="1"/>
    <col min="14066" max="14066" width="7.28515625" style="1" customWidth="1"/>
    <col min="14067" max="14067" width="6.7109375" style="1" customWidth="1"/>
    <col min="14068" max="14068" width="11.140625" style="1" customWidth="1"/>
    <col min="14069" max="14069" width="9.5703125" style="1" customWidth="1"/>
    <col min="14070" max="14071" width="11.140625" style="1" customWidth="1"/>
    <col min="14072" max="14072" width="8.85546875" style="1" customWidth="1"/>
    <col min="14073" max="14313" width="9.140625" style="1"/>
    <col min="14314" max="14314" width="4" style="1" customWidth="1"/>
    <col min="14315" max="14315" width="31.42578125" style="1" customWidth="1"/>
    <col min="14316" max="14316" width="5.7109375" style="1" customWidth="1"/>
    <col min="14317" max="14317" width="8.42578125" style="1" customWidth="1"/>
    <col min="14318" max="14318" width="6.140625" style="1" customWidth="1"/>
    <col min="14319" max="14319" width="6.5703125" style="1" customWidth="1"/>
    <col min="14320" max="14320" width="7.28515625" style="1" customWidth="1"/>
    <col min="14321" max="14321" width="8.28515625" style="1" customWidth="1"/>
    <col min="14322" max="14322" width="7.28515625" style="1" customWidth="1"/>
    <col min="14323" max="14323" width="6.7109375" style="1" customWidth="1"/>
    <col min="14324" max="14324" width="11.140625" style="1" customWidth="1"/>
    <col min="14325" max="14325" width="9.5703125" style="1" customWidth="1"/>
    <col min="14326" max="14327" width="11.140625" style="1" customWidth="1"/>
    <col min="14328" max="14328" width="8.85546875" style="1" customWidth="1"/>
    <col min="14329" max="14569" width="9.140625" style="1"/>
    <col min="14570" max="14570" width="4" style="1" customWidth="1"/>
    <col min="14571" max="14571" width="31.42578125" style="1" customWidth="1"/>
    <col min="14572" max="14572" width="5.7109375" style="1" customWidth="1"/>
    <col min="14573" max="14573" width="8.42578125" style="1" customWidth="1"/>
    <col min="14574" max="14574" width="6.140625" style="1" customWidth="1"/>
    <col min="14575" max="14575" width="6.5703125" style="1" customWidth="1"/>
    <col min="14576" max="14576" width="7.28515625" style="1" customWidth="1"/>
    <col min="14577" max="14577" width="8.28515625" style="1" customWidth="1"/>
    <col min="14578" max="14578" width="7.28515625" style="1" customWidth="1"/>
    <col min="14579" max="14579" width="6.7109375" style="1" customWidth="1"/>
    <col min="14580" max="14580" width="11.140625" style="1" customWidth="1"/>
    <col min="14581" max="14581" width="9.5703125" style="1" customWidth="1"/>
    <col min="14582" max="14583" width="11.140625" style="1" customWidth="1"/>
    <col min="14584" max="14584" width="8.85546875" style="1" customWidth="1"/>
    <col min="14585" max="14825" width="9.140625" style="1"/>
    <col min="14826" max="14826" width="4" style="1" customWidth="1"/>
    <col min="14827" max="14827" width="31.42578125" style="1" customWidth="1"/>
    <col min="14828" max="14828" width="5.7109375" style="1" customWidth="1"/>
    <col min="14829" max="14829" width="8.42578125" style="1" customWidth="1"/>
    <col min="14830" max="14830" width="6.140625" style="1" customWidth="1"/>
    <col min="14831" max="14831" width="6.5703125" style="1" customWidth="1"/>
    <col min="14832" max="14832" width="7.28515625" style="1" customWidth="1"/>
    <col min="14833" max="14833" width="8.28515625" style="1" customWidth="1"/>
    <col min="14834" max="14834" width="7.28515625" style="1" customWidth="1"/>
    <col min="14835" max="14835" width="6.7109375" style="1" customWidth="1"/>
    <col min="14836" max="14836" width="11.140625" style="1" customWidth="1"/>
    <col min="14837" max="14837" width="9.5703125" style="1" customWidth="1"/>
    <col min="14838" max="14839" width="11.140625" style="1" customWidth="1"/>
    <col min="14840" max="14840" width="8.85546875" style="1" customWidth="1"/>
    <col min="14841" max="15081" width="9.140625" style="1"/>
    <col min="15082" max="15082" width="4" style="1" customWidth="1"/>
    <col min="15083" max="15083" width="31.42578125" style="1" customWidth="1"/>
    <col min="15084" max="15084" width="5.7109375" style="1" customWidth="1"/>
    <col min="15085" max="15085" width="8.42578125" style="1" customWidth="1"/>
    <col min="15086" max="15086" width="6.140625" style="1" customWidth="1"/>
    <col min="15087" max="15087" width="6.5703125" style="1" customWidth="1"/>
    <col min="15088" max="15088" width="7.28515625" style="1" customWidth="1"/>
    <col min="15089" max="15089" width="8.28515625" style="1" customWidth="1"/>
    <col min="15090" max="15090" width="7.28515625" style="1" customWidth="1"/>
    <col min="15091" max="15091" width="6.7109375" style="1" customWidth="1"/>
    <col min="15092" max="15092" width="11.140625" style="1" customWidth="1"/>
    <col min="15093" max="15093" width="9.5703125" style="1" customWidth="1"/>
    <col min="15094" max="15095" width="11.140625" style="1" customWidth="1"/>
    <col min="15096" max="15096" width="8.85546875" style="1" customWidth="1"/>
    <col min="15097" max="15337" width="9.140625" style="1"/>
    <col min="15338" max="15338" width="4" style="1" customWidth="1"/>
    <col min="15339" max="15339" width="31.42578125" style="1" customWidth="1"/>
    <col min="15340" max="15340" width="5.7109375" style="1" customWidth="1"/>
    <col min="15341" max="15341" width="8.42578125" style="1" customWidth="1"/>
    <col min="15342" max="15342" width="6.140625" style="1" customWidth="1"/>
    <col min="15343" max="15343" width="6.5703125" style="1" customWidth="1"/>
    <col min="15344" max="15344" width="7.28515625" style="1" customWidth="1"/>
    <col min="15345" max="15345" width="8.28515625" style="1" customWidth="1"/>
    <col min="15346" max="15346" width="7.28515625" style="1" customWidth="1"/>
    <col min="15347" max="15347" width="6.7109375" style="1" customWidth="1"/>
    <col min="15348" max="15348" width="11.140625" style="1" customWidth="1"/>
    <col min="15349" max="15349" width="9.5703125" style="1" customWidth="1"/>
    <col min="15350" max="15351" width="11.140625" style="1" customWidth="1"/>
    <col min="15352" max="15352" width="8.85546875" style="1" customWidth="1"/>
    <col min="15353" max="15593" width="9.140625" style="1"/>
    <col min="15594" max="15594" width="4" style="1" customWidth="1"/>
    <col min="15595" max="15595" width="31.42578125" style="1" customWidth="1"/>
    <col min="15596" max="15596" width="5.7109375" style="1" customWidth="1"/>
    <col min="15597" max="15597" width="8.42578125" style="1" customWidth="1"/>
    <col min="15598" max="15598" width="6.140625" style="1" customWidth="1"/>
    <col min="15599" max="15599" width="6.5703125" style="1" customWidth="1"/>
    <col min="15600" max="15600" width="7.28515625" style="1" customWidth="1"/>
    <col min="15601" max="15601" width="8.28515625" style="1" customWidth="1"/>
    <col min="15602" max="15602" width="7.28515625" style="1" customWidth="1"/>
    <col min="15603" max="15603" width="6.7109375" style="1" customWidth="1"/>
    <col min="15604" max="15604" width="11.140625" style="1" customWidth="1"/>
    <col min="15605" max="15605" width="9.5703125" style="1" customWidth="1"/>
    <col min="15606" max="15607" width="11.140625" style="1" customWidth="1"/>
    <col min="15608" max="15608" width="8.85546875" style="1" customWidth="1"/>
    <col min="15609" max="15849" width="9.140625" style="1"/>
    <col min="15850" max="15850" width="4" style="1" customWidth="1"/>
    <col min="15851" max="15851" width="31.42578125" style="1" customWidth="1"/>
    <col min="15852" max="15852" width="5.7109375" style="1" customWidth="1"/>
    <col min="15853" max="15853" width="8.42578125" style="1" customWidth="1"/>
    <col min="15854" max="15854" width="6.140625" style="1" customWidth="1"/>
    <col min="15855" max="15855" width="6.5703125" style="1" customWidth="1"/>
    <col min="15856" max="15856" width="7.28515625" style="1" customWidth="1"/>
    <col min="15857" max="15857" width="8.28515625" style="1" customWidth="1"/>
    <col min="15858" max="15858" width="7.28515625" style="1" customWidth="1"/>
    <col min="15859" max="15859" width="6.7109375" style="1" customWidth="1"/>
    <col min="15860" max="15860" width="11.140625" style="1" customWidth="1"/>
    <col min="15861" max="15861" width="9.5703125" style="1" customWidth="1"/>
    <col min="15862" max="15863" width="11.140625" style="1" customWidth="1"/>
    <col min="15864" max="15864" width="8.85546875" style="1" customWidth="1"/>
    <col min="15865" max="16105" width="9.140625" style="1"/>
    <col min="16106" max="16106" width="4" style="1" customWidth="1"/>
    <col min="16107" max="16107" width="31.42578125" style="1" customWidth="1"/>
    <col min="16108" max="16108" width="5.7109375" style="1" customWidth="1"/>
    <col min="16109" max="16109" width="8.42578125" style="1" customWidth="1"/>
    <col min="16110" max="16110" width="6.140625" style="1" customWidth="1"/>
    <col min="16111" max="16111" width="6.5703125" style="1" customWidth="1"/>
    <col min="16112" max="16112" width="7.28515625" style="1" customWidth="1"/>
    <col min="16113" max="16113" width="8.28515625" style="1" customWidth="1"/>
    <col min="16114" max="16114" width="7.28515625" style="1" customWidth="1"/>
    <col min="16115" max="16115" width="6.7109375" style="1" customWidth="1"/>
    <col min="16116" max="16116" width="11.140625" style="1" customWidth="1"/>
    <col min="16117" max="16117" width="9.5703125" style="1" customWidth="1"/>
    <col min="16118" max="16119" width="11.140625" style="1" customWidth="1"/>
    <col min="16120" max="16120" width="8.85546875" style="1" customWidth="1"/>
    <col min="16121" max="16384" width="9.140625" style="1"/>
  </cols>
  <sheetData>
    <row r="1" spans="1:233" s="30" customFormat="1" ht="12.75" customHeight="1">
      <c r="A1" s="56" t="s">
        <v>32</v>
      </c>
      <c r="B1" s="57"/>
      <c r="C1" s="58"/>
      <c r="D1" s="59"/>
      <c r="E1" s="60"/>
      <c r="F1" s="60"/>
      <c r="G1" s="60"/>
      <c r="H1" s="60"/>
      <c r="I1" s="60"/>
      <c r="J1" s="60"/>
      <c r="K1" s="60"/>
      <c r="L1" s="61"/>
      <c r="M1" s="1"/>
      <c r="N1" s="55" t="s">
        <v>51</v>
      </c>
      <c r="O1" s="55"/>
      <c r="P1" s="55"/>
      <c r="Q1" s="55"/>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37"/>
    </row>
    <row r="2" spans="1:233" s="30" customFormat="1">
      <c r="A2" s="56" t="s">
        <v>30</v>
      </c>
      <c r="B2" s="57"/>
      <c r="C2" s="58"/>
      <c r="D2" s="59"/>
      <c r="E2" s="60"/>
      <c r="F2" s="60"/>
      <c r="G2" s="60"/>
      <c r="H2" s="60"/>
      <c r="I2" s="60"/>
      <c r="J2" s="60"/>
      <c r="K2" s="60"/>
      <c r="L2" s="61"/>
      <c r="M2" s="1"/>
      <c r="N2" s="55"/>
      <c r="O2" s="55"/>
      <c r="P2" s="55"/>
      <c r="Q2" s="55"/>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37"/>
    </row>
    <row r="3" spans="1:233" s="30" customFormat="1">
      <c r="A3" s="56" t="s">
        <v>31</v>
      </c>
      <c r="B3" s="57"/>
      <c r="C3" s="58"/>
      <c r="D3" s="59"/>
      <c r="E3" s="60"/>
      <c r="F3" s="60"/>
      <c r="G3" s="60"/>
      <c r="H3" s="60"/>
      <c r="I3" s="60"/>
      <c r="J3" s="60"/>
      <c r="K3" s="60"/>
      <c r="L3" s="61"/>
      <c r="M3" s="1"/>
      <c r="N3" s="55"/>
      <c r="O3" s="55"/>
      <c r="P3" s="55"/>
      <c r="Q3" s="55"/>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37"/>
    </row>
    <row r="4" spans="1:233" s="30" customFormat="1">
      <c r="A4" s="56" t="s">
        <v>33</v>
      </c>
      <c r="B4" s="57"/>
      <c r="C4" s="58"/>
      <c r="D4" s="31"/>
      <c r="E4" s="32"/>
      <c r="F4" s="32"/>
      <c r="G4" s="32"/>
      <c r="H4" s="32"/>
      <c r="I4" s="32"/>
      <c r="J4" s="32"/>
      <c r="K4" s="32"/>
      <c r="L4" s="33"/>
      <c r="M4" s="1"/>
      <c r="N4" s="55"/>
      <c r="O4" s="55"/>
      <c r="P4" s="55"/>
      <c r="Q4" s="55"/>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37"/>
    </row>
    <row r="5" spans="1:233" s="30" customFormat="1">
      <c r="A5" s="34" t="s">
        <v>34</v>
      </c>
      <c r="B5" s="35"/>
      <c r="C5" s="36"/>
      <c r="D5" s="31"/>
      <c r="E5" s="32"/>
      <c r="F5" s="32"/>
      <c r="G5" s="32"/>
      <c r="H5" s="32"/>
      <c r="I5" s="32"/>
      <c r="J5" s="32"/>
      <c r="K5" s="32"/>
      <c r="L5" s="33"/>
      <c r="M5" s="1"/>
      <c r="N5" s="55"/>
      <c r="O5" s="55"/>
      <c r="P5" s="55"/>
      <c r="Q5" s="55"/>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37"/>
    </row>
    <row r="6" spans="1:233" s="30" customFormat="1">
      <c r="A6" s="34" t="s">
        <v>35</v>
      </c>
      <c r="B6" s="35"/>
      <c r="C6" s="36"/>
      <c r="D6" s="38">
        <v>0.03</v>
      </c>
      <c r="E6" s="32"/>
      <c r="F6" s="32"/>
      <c r="G6" s="32"/>
      <c r="H6" s="32"/>
      <c r="I6" s="32"/>
      <c r="J6" s="32"/>
      <c r="K6" s="32"/>
      <c r="L6" s="33"/>
      <c r="M6" s="1"/>
      <c r="N6" s="55"/>
      <c r="O6" s="55"/>
      <c r="P6" s="55"/>
      <c r="Q6" s="55"/>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37"/>
    </row>
    <row r="7" spans="1:233" s="30" customFormat="1">
      <c r="A7" s="34" t="s">
        <v>36</v>
      </c>
      <c r="B7" s="35"/>
      <c r="C7" s="36"/>
      <c r="D7" s="31">
        <v>100</v>
      </c>
      <c r="E7" s="32"/>
      <c r="F7" s="32"/>
      <c r="G7" s="32"/>
      <c r="H7" s="32"/>
      <c r="I7" s="32"/>
      <c r="J7" s="32"/>
      <c r="K7" s="32"/>
      <c r="L7" s="33"/>
      <c r="M7" s="1"/>
      <c r="N7" s="55"/>
      <c r="O7" s="55"/>
      <c r="P7" s="55"/>
      <c r="Q7" s="55"/>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37"/>
    </row>
    <row r="8" spans="1:233" s="30" customFormat="1">
      <c r="A8" s="56" t="s">
        <v>37</v>
      </c>
      <c r="B8" s="57"/>
      <c r="C8" s="58"/>
      <c r="D8" s="59"/>
      <c r="E8" s="60"/>
      <c r="F8" s="60"/>
      <c r="G8" s="60"/>
      <c r="H8" s="60"/>
      <c r="I8" s="60"/>
      <c r="J8" s="60"/>
      <c r="K8" s="60"/>
      <c r="L8" s="61"/>
      <c r="M8" s="1"/>
      <c r="N8" s="55"/>
      <c r="O8" s="55"/>
      <c r="P8" s="55"/>
      <c r="Q8" s="55"/>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37"/>
    </row>
    <row r="11" spans="1:233" customFormat="1" ht="15"/>
    <row r="12" spans="1:233" ht="15.75" customHeight="1">
      <c r="A12" s="46" t="s">
        <v>0</v>
      </c>
      <c r="B12" s="46" t="s">
        <v>1</v>
      </c>
      <c r="C12" s="43" t="s">
        <v>7</v>
      </c>
      <c r="D12" s="48" t="s">
        <v>2</v>
      </c>
      <c r="E12" s="50" t="s">
        <v>3</v>
      </c>
      <c r="F12" s="52" t="s">
        <v>4</v>
      </c>
      <c r="G12" s="53"/>
      <c r="H12" s="53"/>
      <c r="I12" s="53"/>
      <c r="J12" s="53"/>
      <c r="K12" s="53"/>
      <c r="L12" s="53"/>
      <c r="M12" s="53"/>
      <c r="N12" s="53"/>
      <c r="O12" s="53"/>
      <c r="P12" s="53"/>
      <c r="Q12" s="53"/>
      <c r="R12" s="53"/>
      <c r="S12" s="53"/>
      <c r="T12" s="54"/>
      <c r="U12" s="42" t="s">
        <v>5</v>
      </c>
      <c r="V12" s="42"/>
      <c r="W12" s="42"/>
      <c r="X12" s="42"/>
      <c r="Y12" s="42"/>
      <c r="Z12" s="42"/>
      <c r="AA12" s="42"/>
      <c r="AB12" s="42"/>
      <c r="AC12" s="25"/>
      <c r="AD12" s="25"/>
      <c r="AE12" s="25"/>
      <c r="AF12" s="25"/>
      <c r="AG12" s="25"/>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row>
    <row r="13" spans="1:233" ht="75.75" customHeight="1">
      <c r="A13" s="47"/>
      <c r="B13" s="47"/>
      <c r="C13" s="44"/>
      <c r="D13" s="49"/>
      <c r="E13" s="51"/>
      <c r="F13" s="8" t="s">
        <v>8</v>
      </c>
      <c r="G13" s="8" t="s">
        <v>10</v>
      </c>
      <c r="H13" s="8" t="s">
        <v>6</v>
      </c>
      <c r="I13" s="8" t="s">
        <v>26</v>
      </c>
      <c r="J13" s="8" t="s">
        <v>13</v>
      </c>
      <c r="K13" s="8" t="s">
        <v>12</v>
      </c>
      <c r="L13" s="8" t="s">
        <v>11</v>
      </c>
      <c r="M13" s="8" t="s">
        <v>27</v>
      </c>
      <c r="N13" s="8" t="s">
        <v>28</v>
      </c>
      <c r="O13" s="8" t="s">
        <v>14</v>
      </c>
      <c r="P13" s="8" t="s">
        <v>15</v>
      </c>
      <c r="Q13" s="8" t="s">
        <v>38</v>
      </c>
      <c r="R13" s="8" t="s">
        <v>29</v>
      </c>
      <c r="S13" s="8" t="s">
        <v>19</v>
      </c>
      <c r="T13" s="8" t="s">
        <v>16</v>
      </c>
      <c r="U13" s="8" t="s">
        <v>9</v>
      </c>
      <c r="V13" s="8" t="s">
        <v>6</v>
      </c>
      <c r="W13" s="8" t="s">
        <v>20</v>
      </c>
      <c r="X13" s="8" t="s">
        <v>21</v>
      </c>
      <c r="Y13" s="8" t="s">
        <v>17</v>
      </c>
      <c r="Z13" s="8" t="s">
        <v>18</v>
      </c>
      <c r="AA13" s="8" t="s">
        <v>23</v>
      </c>
      <c r="AB13" s="8" t="s">
        <v>22</v>
      </c>
      <c r="AC13" s="40"/>
      <c r="AD13" s="8" t="s">
        <v>41</v>
      </c>
      <c r="AE13" s="8" t="s">
        <v>39</v>
      </c>
      <c r="AF13" s="8" t="s">
        <v>40</v>
      </c>
      <c r="AG13" s="8" t="s">
        <v>40</v>
      </c>
      <c r="AH13" s="8" t="s">
        <v>24</v>
      </c>
      <c r="AI13" s="8" t="s">
        <v>25</v>
      </c>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row>
    <row r="14" spans="1:233" s="24" customFormat="1" ht="15" customHeight="1">
      <c r="A14" s="18"/>
      <c r="B14" s="19"/>
      <c r="C14" s="20"/>
      <c r="D14" s="21"/>
      <c r="E14" s="22"/>
      <c r="F14" s="23"/>
      <c r="G14" s="23"/>
      <c r="H14" s="23"/>
      <c r="I14" s="23"/>
      <c r="J14" s="23"/>
      <c r="K14" s="23"/>
      <c r="L14" s="23"/>
      <c r="M14" s="23"/>
      <c r="N14" s="23"/>
      <c r="O14" s="23"/>
      <c r="P14" s="23"/>
      <c r="Q14" s="23"/>
      <c r="R14" s="23"/>
      <c r="S14" s="23"/>
      <c r="T14" s="23"/>
      <c r="U14" s="23"/>
      <c r="V14" s="23"/>
      <c r="W14" s="23"/>
      <c r="X14" s="23"/>
      <c r="Y14" s="23"/>
      <c r="Z14" s="23"/>
      <c r="AA14" s="23"/>
      <c r="AB14" s="23"/>
      <c r="AC14" s="40"/>
      <c r="AD14" s="23"/>
      <c r="AE14" s="23"/>
      <c r="AF14" s="23"/>
      <c r="AG14" s="23"/>
      <c r="AH14" s="23"/>
      <c r="AI14" s="23"/>
    </row>
    <row r="15" spans="1:233" ht="15" customHeight="1">
      <c r="A15" s="14"/>
      <c r="B15" s="15"/>
      <c r="C15" s="39" t="s">
        <v>42</v>
      </c>
      <c r="D15" s="10"/>
      <c r="E15" s="16">
        <v>10</v>
      </c>
      <c r="F15" s="11"/>
      <c r="G15" s="11"/>
      <c r="H15" s="12">
        <f>ROUND(F15*G15,2)</f>
        <v>0</v>
      </c>
      <c r="I15" s="11">
        <v>1000</v>
      </c>
      <c r="J15" s="11">
        <v>100</v>
      </c>
      <c r="K15" s="11">
        <v>103</v>
      </c>
      <c r="L15" s="28">
        <f>IFERROR(K15/J15,1)</f>
        <v>1.03</v>
      </c>
      <c r="M15" s="11">
        <f>ROUND(I15*L15,2)</f>
        <v>1030</v>
      </c>
      <c r="N15" s="11">
        <v>1000</v>
      </c>
      <c r="O15" s="11">
        <v>100</v>
      </c>
      <c r="P15" s="11">
        <v>103</v>
      </c>
      <c r="Q15" s="28">
        <f>IFERROR(P15/O15,1)</f>
        <v>1.03</v>
      </c>
      <c r="R15" s="11">
        <f>ROUND(N15*Q15,2)</f>
        <v>1030</v>
      </c>
      <c r="S15" s="11">
        <f>SUM(H15+I15+N15)</f>
        <v>2000</v>
      </c>
      <c r="T15" s="11">
        <f>SUM(H15+M15+R15)</f>
        <v>2060</v>
      </c>
      <c r="U15" s="13">
        <f>ROUND(F15*E15,2)</f>
        <v>0</v>
      </c>
      <c r="V15" s="13">
        <f>ROUND(E15*H15,2)</f>
        <v>0</v>
      </c>
      <c r="W15" s="13">
        <f>ROUND(E15*I15,2)</f>
        <v>10000</v>
      </c>
      <c r="X15" s="13">
        <f>ROUND(E15*M15,2)</f>
        <v>10300</v>
      </c>
      <c r="Y15" s="13">
        <f>ROUND(E15*N15,2)</f>
        <v>10000</v>
      </c>
      <c r="Z15" s="13">
        <f>ROUND(E15*R15,2)</f>
        <v>10300</v>
      </c>
      <c r="AA15" s="13">
        <f>SUM(V15+W15+Y15)</f>
        <v>20000</v>
      </c>
      <c r="AB15" s="13">
        <f>SUM(V15+X15+Z15)</f>
        <v>20600</v>
      </c>
      <c r="AC15" s="40"/>
      <c r="AD15" s="27">
        <f>IFERROR(K15/J15-1,0)</f>
        <v>0.03</v>
      </c>
      <c r="AE15" s="27">
        <f>IFERROR(P15/O15-1,0)</f>
        <v>0.03</v>
      </c>
      <c r="AF15" s="26">
        <f>SUM(X15-W15)</f>
        <v>300</v>
      </c>
      <c r="AG15" s="26">
        <f>SUM(Z15-Y15)</f>
        <v>300</v>
      </c>
      <c r="AH15" s="26" t="str">
        <f>IF(AND(ABS(AD15)&gt;=$D$6,ABS(AF15)&gt;=$D$7),"Jā","Nē")</f>
        <v>Jā</v>
      </c>
      <c r="AI15" s="26" t="str">
        <f>IF(AND(ABS(AE15)&gt;=$D$6,ABS(AG15)&gt;=$D$7),"Jā","Nē")</f>
        <v>Jā</v>
      </c>
    </row>
    <row r="16" spans="1:233" ht="15" customHeight="1">
      <c r="A16" s="14"/>
      <c r="B16" s="15"/>
      <c r="C16" s="39" t="s">
        <v>43</v>
      </c>
      <c r="D16" s="10"/>
      <c r="E16" s="16">
        <v>1</v>
      </c>
      <c r="F16" s="11"/>
      <c r="G16" s="11"/>
      <c r="H16" s="12">
        <f t="shared" ref="H16:H22" si="0">ROUND(F16*G16,2)</f>
        <v>0</v>
      </c>
      <c r="I16" s="11">
        <v>3000</v>
      </c>
      <c r="J16" s="11">
        <v>100</v>
      </c>
      <c r="K16" s="11">
        <v>103</v>
      </c>
      <c r="L16" s="28">
        <f t="shared" ref="L16:L22" si="1">IFERROR(K16/J16,1)</f>
        <v>1.03</v>
      </c>
      <c r="M16" s="11">
        <f t="shared" ref="M16:M22" si="2">ROUND(I16*L16,2)</f>
        <v>3090</v>
      </c>
      <c r="N16" s="11">
        <v>3000</v>
      </c>
      <c r="O16" s="11">
        <v>100</v>
      </c>
      <c r="P16" s="11">
        <v>103</v>
      </c>
      <c r="Q16" s="28">
        <f t="shared" ref="Q16:Q22" si="3">IFERROR(P16/O16,1)</f>
        <v>1.03</v>
      </c>
      <c r="R16" s="11">
        <f t="shared" ref="R16:R22" si="4">ROUND(N16*Q16,2)</f>
        <v>3090</v>
      </c>
      <c r="S16" s="11">
        <f t="shared" ref="S16:S22" si="5">SUM(H16+I16+N16)</f>
        <v>6000</v>
      </c>
      <c r="T16" s="11">
        <f t="shared" ref="T16:T22" si="6">SUM(H16+M16+R16)</f>
        <v>6180</v>
      </c>
      <c r="U16" s="13">
        <f t="shared" ref="U16:U22" si="7">ROUND(F16*E16,2)</f>
        <v>0</v>
      </c>
      <c r="V16" s="13">
        <f t="shared" ref="V16:V22" si="8">ROUND(E16*H16,2)</f>
        <v>0</v>
      </c>
      <c r="W16" s="13">
        <f t="shared" ref="W16:W22" si="9">ROUND(E16*I16,2)</f>
        <v>3000</v>
      </c>
      <c r="X16" s="13">
        <f t="shared" ref="X16:X22" si="10">ROUND(E16*M16,2)</f>
        <v>3090</v>
      </c>
      <c r="Y16" s="13">
        <f t="shared" ref="Y16:Y22" si="11">ROUND(E16*N16,2)</f>
        <v>3000</v>
      </c>
      <c r="Z16" s="13">
        <f t="shared" ref="Z16:Z22" si="12">ROUND(E16*R16,2)</f>
        <v>3090</v>
      </c>
      <c r="AA16" s="13">
        <f t="shared" ref="AA16:AA23" si="13">SUM(V16+W16+Y16)</f>
        <v>6000</v>
      </c>
      <c r="AB16" s="13">
        <f t="shared" ref="AB16:AB23" si="14">SUM(V16+X16+Z16)</f>
        <v>6180</v>
      </c>
      <c r="AC16" s="40"/>
      <c r="AD16" s="27">
        <f t="shared" ref="AD16:AD22" si="15">IFERROR(K16/J16-1,0)</f>
        <v>0.03</v>
      </c>
      <c r="AE16" s="27">
        <f t="shared" ref="AE16:AE22" si="16">IFERROR(P16/O16-1,0)</f>
        <v>0.03</v>
      </c>
      <c r="AF16" s="26">
        <f t="shared" ref="AF16:AF22" si="17">SUM(X16-W16)</f>
        <v>90</v>
      </c>
      <c r="AG16" s="26">
        <f t="shared" ref="AG16:AG22" si="18">SUM(Z16-Y16)</f>
        <v>90</v>
      </c>
      <c r="AH16" s="26" t="str">
        <f t="shared" ref="AH16:AH22" si="19">IF(AND(ABS(AD16)&gt;=$D$6,ABS(AF16)&gt;=$D$7),"Jā","Nē")</f>
        <v>Nē</v>
      </c>
      <c r="AI16" s="26" t="str">
        <f t="shared" ref="AI16:AI22" si="20">IF(AND(ABS(AE16)&gt;=$D$6,ABS(AG16)&gt;=$D$7),"Jā","Nē")</f>
        <v>Nē</v>
      </c>
    </row>
    <row r="17" spans="1:35" ht="15" customHeight="1">
      <c r="A17" s="14"/>
      <c r="B17" s="15"/>
      <c r="C17" s="39" t="s">
        <v>44</v>
      </c>
      <c r="D17" s="10"/>
      <c r="E17" s="16">
        <v>10</v>
      </c>
      <c r="F17" s="11"/>
      <c r="G17" s="11"/>
      <c r="H17" s="12">
        <f t="shared" si="0"/>
        <v>0</v>
      </c>
      <c r="I17" s="11">
        <v>1000</v>
      </c>
      <c r="J17" s="11">
        <v>100</v>
      </c>
      <c r="K17" s="11">
        <v>102</v>
      </c>
      <c r="L17" s="28">
        <f t="shared" si="1"/>
        <v>1.02</v>
      </c>
      <c r="M17" s="11">
        <f t="shared" si="2"/>
        <v>1020</v>
      </c>
      <c r="N17" s="11">
        <v>1000</v>
      </c>
      <c r="O17" s="11">
        <v>100</v>
      </c>
      <c r="P17" s="11">
        <v>102</v>
      </c>
      <c r="Q17" s="28">
        <f t="shared" si="3"/>
        <v>1.02</v>
      </c>
      <c r="R17" s="11">
        <f t="shared" si="4"/>
        <v>1020</v>
      </c>
      <c r="S17" s="11">
        <f t="shared" si="5"/>
        <v>2000</v>
      </c>
      <c r="T17" s="11">
        <f t="shared" si="6"/>
        <v>2040</v>
      </c>
      <c r="U17" s="13">
        <f t="shared" si="7"/>
        <v>0</v>
      </c>
      <c r="V17" s="13">
        <f t="shared" si="8"/>
        <v>0</v>
      </c>
      <c r="W17" s="13">
        <f t="shared" si="9"/>
        <v>10000</v>
      </c>
      <c r="X17" s="13">
        <f t="shared" si="10"/>
        <v>10200</v>
      </c>
      <c r="Y17" s="13">
        <f t="shared" si="11"/>
        <v>10000</v>
      </c>
      <c r="Z17" s="13">
        <f t="shared" si="12"/>
        <v>10200</v>
      </c>
      <c r="AA17" s="13">
        <f t="shared" si="13"/>
        <v>20000</v>
      </c>
      <c r="AB17" s="13">
        <f t="shared" si="14"/>
        <v>20400</v>
      </c>
      <c r="AC17" s="40"/>
      <c r="AD17" s="27">
        <f t="shared" si="15"/>
        <v>0.02</v>
      </c>
      <c r="AE17" s="27">
        <f t="shared" si="16"/>
        <v>0.02</v>
      </c>
      <c r="AF17" s="26">
        <f t="shared" si="17"/>
        <v>200</v>
      </c>
      <c r="AG17" s="26">
        <f t="shared" si="18"/>
        <v>200</v>
      </c>
      <c r="AH17" s="26" t="str">
        <f t="shared" si="19"/>
        <v>Nē</v>
      </c>
      <c r="AI17" s="26" t="str">
        <f t="shared" si="20"/>
        <v>Nē</v>
      </c>
    </row>
    <row r="18" spans="1:35" ht="15" customHeight="1">
      <c r="A18" s="14"/>
      <c r="B18" s="15"/>
      <c r="C18" s="39" t="s">
        <v>45</v>
      </c>
      <c r="D18" s="10"/>
      <c r="E18" s="16">
        <v>1</v>
      </c>
      <c r="F18" s="11"/>
      <c r="G18" s="11"/>
      <c r="H18" s="12">
        <f t="shared" si="0"/>
        <v>0</v>
      </c>
      <c r="I18" s="11">
        <v>1000</v>
      </c>
      <c r="J18" s="11">
        <v>100</v>
      </c>
      <c r="K18" s="11">
        <v>102</v>
      </c>
      <c r="L18" s="28">
        <f t="shared" si="1"/>
        <v>1.02</v>
      </c>
      <c r="M18" s="11">
        <f t="shared" si="2"/>
        <v>1020</v>
      </c>
      <c r="N18" s="11">
        <v>1000</v>
      </c>
      <c r="O18" s="11">
        <v>100</v>
      </c>
      <c r="P18" s="11">
        <v>102</v>
      </c>
      <c r="Q18" s="28">
        <f t="shared" si="3"/>
        <v>1.02</v>
      </c>
      <c r="R18" s="11">
        <f t="shared" si="4"/>
        <v>1020</v>
      </c>
      <c r="S18" s="11">
        <f t="shared" si="5"/>
        <v>2000</v>
      </c>
      <c r="T18" s="11">
        <f t="shared" si="6"/>
        <v>2040</v>
      </c>
      <c r="U18" s="13">
        <f t="shared" si="7"/>
        <v>0</v>
      </c>
      <c r="V18" s="13">
        <f t="shared" si="8"/>
        <v>0</v>
      </c>
      <c r="W18" s="13">
        <f t="shared" si="9"/>
        <v>1000</v>
      </c>
      <c r="X18" s="13">
        <f t="shared" si="10"/>
        <v>1020</v>
      </c>
      <c r="Y18" s="13">
        <f t="shared" si="11"/>
        <v>1000</v>
      </c>
      <c r="Z18" s="13">
        <f t="shared" si="12"/>
        <v>1020</v>
      </c>
      <c r="AA18" s="13">
        <f t="shared" si="13"/>
        <v>2000</v>
      </c>
      <c r="AB18" s="13">
        <f t="shared" si="14"/>
        <v>2040</v>
      </c>
      <c r="AC18" s="40"/>
      <c r="AD18" s="27">
        <f t="shared" si="15"/>
        <v>0.02</v>
      </c>
      <c r="AE18" s="27">
        <f t="shared" si="16"/>
        <v>0.02</v>
      </c>
      <c r="AF18" s="26">
        <f t="shared" si="17"/>
        <v>20</v>
      </c>
      <c r="AG18" s="26">
        <f t="shared" si="18"/>
        <v>20</v>
      </c>
      <c r="AH18" s="26" t="str">
        <f t="shared" si="19"/>
        <v>Nē</v>
      </c>
      <c r="AI18" s="26" t="str">
        <f t="shared" si="20"/>
        <v>Nē</v>
      </c>
    </row>
    <row r="19" spans="1:35" ht="15" customHeight="1">
      <c r="A19" s="14"/>
      <c r="B19" s="15"/>
      <c r="C19" s="39" t="s">
        <v>46</v>
      </c>
      <c r="D19" s="10"/>
      <c r="E19" s="16">
        <v>10</v>
      </c>
      <c r="F19" s="11"/>
      <c r="G19" s="11"/>
      <c r="H19" s="12">
        <f t="shared" si="0"/>
        <v>0</v>
      </c>
      <c r="I19" s="11">
        <v>1000</v>
      </c>
      <c r="J19" s="11">
        <v>100</v>
      </c>
      <c r="K19" s="11">
        <v>97</v>
      </c>
      <c r="L19" s="28">
        <f t="shared" si="1"/>
        <v>0.97</v>
      </c>
      <c r="M19" s="11">
        <f t="shared" si="2"/>
        <v>970</v>
      </c>
      <c r="N19" s="11">
        <v>1000</v>
      </c>
      <c r="O19" s="11">
        <v>100</v>
      </c>
      <c r="P19" s="11">
        <v>97</v>
      </c>
      <c r="Q19" s="28">
        <f t="shared" si="3"/>
        <v>0.97</v>
      </c>
      <c r="R19" s="11">
        <f t="shared" si="4"/>
        <v>970</v>
      </c>
      <c r="S19" s="11">
        <f t="shared" si="5"/>
        <v>2000</v>
      </c>
      <c r="T19" s="11">
        <f t="shared" si="6"/>
        <v>1940</v>
      </c>
      <c r="U19" s="13">
        <f t="shared" si="7"/>
        <v>0</v>
      </c>
      <c r="V19" s="13">
        <f t="shared" si="8"/>
        <v>0</v>
      </c>
      <c r="W19" s="13">
        <f t="shared" si="9"/>
        <v>10000</v>
      </c>
      <c r="X19" s="13">
        <f t="shared" si="10"/>
        <v>9700</v>
      </c>
      <c r="Y19" s="13">
        <f t="shared" si="11"/>
        <v>10000</v>
      </c>
      <c r="Z19" s="13">
        <f t="shared" si="12"/>
        <v>9700</v>
      </c>
      <c r="AA19" s="13">
        <f t="shared" si="13"/>
        <v>20000</v>
      </c>
      <c r="AB19" s="13">
        <f t="shared" si="14"/>
        <v>19400</v>
      </c>
      <c r="AC19" s="40"/>
      <c r="AD19" s="27">
        <f t="shared" si="15"/>
        <v>-0.03</v>
      </c>
      <c r="AE19" s="27">
        <f t="shared" si="16"/>
        <v>-0.03</v>
      </c>
      <c r="AF19" s="26">
        <f t="shared" si="17"/>
        <v>-300</v>
      </c>
      <c r="AG19" s="26">
        <f t="shared" si="18"/>
        <v>-300</v>
      </c>
      <c r="AH19" s="26" t="str">
        <f t="shared" si="19"/>
        <v>Jā</v>
      </c>
      <c r="AI19" s="26" t="str">
        <f t="shared" si="20"/>
        <v>Jā</v>
      </c>
    </row>
    <row r="20" spans="1:35" ht="15" customHeight="1">
      <c r="A20" s="14"/>
      <c r="B20" s="15"/>
      <c r="C20" s="39" t="s">
        <v>47</v>
      </c>
      <c r="D20" s="10"/>
      <c r="E20" s="16">
        <v>1</v>
      </c>
      <c r="F20" s="11"/>
      <c r="G20" s="11"/>
      <c r="H20" s="12">
        <f t="shared" si="0"/>
        <v>0</v>
      </c>
      <c r="I20" s="11">
        <v>3000</v>
      </c>
      <c r="J20" s="11">
        <v>100</v>
      </c>
      <c r="K20" s="11">
        <v>97</v>
      </c>
      <c r="L20" s="28">
        <f t="shared" si="1"/>
        <v>0.97</v>
      </c>
      <c r="M20" s="11">
        <f t="shared" si="2"/>
        <v>2910</v>
      </c>
      <c r="N20" s="11">
        <v>3000</v>
      </c>
      <c r="O20" s="11">
        <v>100</v>
      </c>
      <c r="P20" s="11">
        <v>97</v>
      </c>
      <c r="Q20" s="28">
        <f t="shared" si="3"/>
        <v>0.97</v>
      </c>
      <c r="R20" s="11">
        <f t="shared" si="4"/>
        <v>2910</v>
      </c>
      <c r="S20" s="11">
        <f t="shared" si="5"/>
        <v>6000</v>
      </c>
      <c r="T20" s="11">
        <f t="shared" si="6"/>
        <v>5820</v>
      </c>
      <c r="U20" s="13">
        <f t="shared" si="7"/>
        <v>0</v>
      </c>
      <c r="V20" s="13">
        <f t="shared" si="8"/>
        <v>0</v>
      </c>
      <c r="W20" s="13">
        <f t="shared" si="9"/>
        <v>3000</v>
      </c>
      <c r="X20" s="13">
        <f t="shared" si="10"/>
        <v>2910</v>
      </c>
      <c r="Y20" s="13">
        <f t="shared" si="11"/>
        <v>3000</v>
      </c>
      <c r="Z20" s="13">
        <f t="shared" si="12"/>
        <v>2910</v>
      </c>
      <c r="AA20" s="13">
        <f t="shared" si="13"/>
        <v>6000</v>
      </c>
      <c r="AB20" s="13">
        <f t="shared" si="14"/>
        <v>5820</v>
      </c>
      <c r="AC20" s="40"/>
      <c r="AD20" s="27">
        <f t="shared" si="15"/>
        <v>-0.03</v>
      </c>
      <c r="AE20" s="27">
        <f t="shared" si="16"/>
        <v>-0.03</v>
      </c>
      <c r="AF20" s="26">
        <f t="shared" si="17"/>
        <v>-90</v>
      </c>
      <c r="AG20" s="26">
        <f t="shared" si="18"/>
        <v>-90</v>
      </c>
      <c r="AH20" s="26" t="str">
        <f t="shared" si="19"/>
        <v>Nē</v>
      </c>
      <c r="AI20" s="26" t="str">
        <f t="shared" si="20"/>
        <v>Nē</v>
      </c>
    </row>
    <row r="21" spans="1:35" ht="15" customHeight="1">
      <c r="A21" s="14"/>
      <c r="B21" s="15"/>
      <c r="C21" s="39" t="s">
        <v>48</v>
      </c>
      <c r="D21" s="10"/>
      <c r="E21" s="16">
        <v>10</v>
      </c>
      <c r="F21" s="11"/>
      <c r="G21" s="11"/>
      <c r="H21" s="12">
        <f t="shared" si="0"/>
        <v>0</v>
      </c>
      <c r="I21" s="11">
        <v>1000</v>
      </c>
      <c r="J21" s="11">
        <v>100</v>
      </c>
      <c r="K21" s="11">
        <v>98</v>
      </c>
      <c r="L21" s="28">
        <f t="shared" si="1"/>
        <v>0.98</v>
      </c>
      <c r="M21" s="11">
        <f t="shared" si="2"/>
        <v>980</v>
      </c>
      <c r="N21" s="11">
        <v>1000</v>
      </c>
      <c r="O21" s="11">
        <v>100</v>
      </c>
      <c r="P21" s="11">
        <v>98</v>
      </c>
      <c r="Q21" s="28">
        <f t="shared" si="3"/>
        <v>0.98</v>
      </c>
      <c r="R21" s="11">
        <f t="shared" si="4"/>
        <v>980</v>
      </c>
      <c r="S21" s="11">
        <f t="shared" si="5"/>
        <v>2000</v>
      </c>
      <c r="T21" s="11">
        <f t="shared" si="6"/>
        <v>1960</v>
      </c>
      <c r="U21" s="13">
        <f t="shared" si="7"/>
        <v>0</v>
      </c>
      <c r="V21" s="13">
        <f t="shared" si="8"/>
        <v>0</v>
      </c>
      <c r="W21" s="13">
        <f t="shared" si="9"/>
        <v>10000</v>
      </c>
      <c r="X21" s="13">
        <f t="shared" si="10"/>
        <v>9800</v>
      </c>
      <c r="Y21" s="13">
        <f t="shared" si="11"/>
        <v>10000</v>
      </c>
      <c r="Z21" s="13">
        <f t="shared" si="12"/>
        <v>9800</v>
      </c>
      <c r="AA21" s="13">
        <f t="shared" si="13"/>
        <v>20000</v>
      </c>
      <c r="AB21" s="13">
        <f t="shared" si="14"/>
        <v>19600</v>
      </c>
      <c r="AC21" s="40"/>
      <c r="AD21" s="27">
        <f t="shared" si="15"/>
        <v>-0.02</v>
      </c>
      <c r="AE21" s="27">
        <f t="shared" si="16"/>
        <v>-0.02</v>
      </c>
      <c r="AF21" s="26">
        <f t="shared" si="17"/>
        <v>-200</v>
      </c>
      <c r="AG21" s="26">
        <f t="shared" si="18"/>
        <v>-200</v>
      </c>
      <c r="AH21" s="26" t="str">
        <f t="shared" si="19"/>
        <v>Nē</v>
      </c>
      <c r="AI21" s="26" t="str">
        <f t="shared" si="20"/>
        <v>Nē</v>
      </c>
    </row>
    <row r="22" spans="1:35" ht="15" customHeight="1">
      <c r="A22" s="14"/>
      <c r="B22" s="15"/>
      <c r="C22" s="39" t="s">
        <v>49</v>
      </c>
      <c r="D22" s="10"/>
      <c r="E22" s="16">
        <v>1</v>
      </c>
      <c r="F22" s="11"/>
      <c r="G22" s="11"/>
      <c r="H22" s="12">
        <f t="shared" si="0"/>
        <v>0</v>
      </c>
      <c r="I22" s="11">
        <v>1000</v>
      </c>
      <c r="J22" s="11">
        <v>100</v>
      </c>
      <c r="K22" s="11">
        <v>98</v>
      </c>
      <c r="L22" s="28">
        <f t="shared" si="1"/>
        <v>0.98</v>
      </c>
      <c r="M22" s="11">
        <f t="shared" si="2"/>
        <v>980</v>
      </c>
      <c r="N22" s="11">
        <v>1000</v>
      </c>
      <c r="O22" s="11">
        <v>100</v>
      </c>
      <c r="P22" s="11">
        <v>98</v>
      </c>
      <c r="Q22" s="28">
        <f t="shared" si="3"/>
        <v>0.98</v>
      </c>
      <c r="R22" s="11">
        <f t="shared" si="4"/>
        <v>980</v>
      </c>
      <c r="S22" s="11">
        <f t="shared" si="5"/>
        <v>2000</v>
      </c>
      <c r="T22" s="11">
        <f t="shared" si="6"/>
        <v>1960</v>
      </c>
      <c r="U22" s="13">
        <f t="shared" si="7"/>
        <v>0</v>
      </c>
      <c r="V22" s="13">
        <f t="shared" si="8"/>
        <v>0</v>
      </c>
      <c r="W22" s="13">
        <f t="shared" si="9"/>
        <v>1000</v>
      </c>
      <c r="X22" s="13">
        <f t="shared" si="10"/>
        <v>980</v>
      </c>
      <c r="Y22" s="13">
        <f t="shared" si="11"/>
        <v>1000</v>
      </c>
      <c r="Z22" s="13">
        <f t="shared" si="12"/>
        <v>980</v>
      </c>
      <c r="AA22" s="13">
        <f t="shared" si="13"/>
        <v>2000</v>
      </c>
      <c r="AB22" s="13">
        <f t="shared" si="14"/>
        <v>1960</v>
      </c>
      <c r="AC22" s="40"/>
      <c r="AD22" s="27">
        <f t="shared" si="15"/>
        <v>-0.02</v>
      </c>
      <c r="AE22" s="27">
        <f t="shared" si="16"/>
        <v>-0.02</v>
      </c>
      <c r="AF22" s="26">
        <f t="shared" si="17"/>
        <v>-20</v>
      </c>
      <c r="AG22" s="26">
        <f t="shared" si="18"/>
        <v>-20</v>
      </c>
      <c r="AH22" s="26" t="str">
        <f t="shared" si="19"/>
        <v>Nē</v>
      </c>
      <c r="AI22" s="26" t="str">
        <f t="shared" si="20"/>
        <v>Nē</v>
      </c>
    </row>
    <row r="23" spans="1:35" ht="15.75" customHeight="1">
      <c r="A23" s="14"/>
      <c r="B23" s="15"/>
      <c r="C23" s="9"/>
      <c r="D23" s="10"/>
      <c r="E23" s="17"/>
      <c r="F23" s="11"/>
      <c r="G23" s="11"/>
      <c r="H23" s="12"/>
      <c r="I23" s="11"/>
      <c r="J23" s="11"/>
      <c r="K23" s="11"/>
      <c r="L23" s="28"/>
      <c r="M23" s="11"/>
      <c r="N23" s="11"/>
      <c r="O23" s="11"/>
      <c r="P23" s="11"/>
      <c r="Q23" s="11"/>
      <c r="R23" s="11"/>
      <c r="S23" s="11"/>
      <c r="T23" s="11"/>
      <c r="U23" s="13"/>
      <c r="V23" s="13"/>
      <c r="W23" s="13"/>
      <c r="X23" s="13"/>
      <c r="Y23" s="13"/>
      <c r="Z23" s="13"/>
      <c r="AA23" s="13">
        <f t="shared" si="13"/>
        <v>0</v>
      </c>
      <c r="AB23" s="13">
        <f t="shared" si="14"/>
        <v>0</v>
      </c>
      <c r="AC23" s="41"/>
      <c r="AD23" s="27"/>
      <c r="AE23" s="27"/>
      <c r="AF23" s="26"/>
      <c r="AG23" s="26"/>
      <c r="AH23" s="26"/>
      <c r="AI23" s="26"/>
    </row>
    <row r="25" spans="1:35" ht="12.75" customHeight="1">
      <c r="A25" s="45" t="s">
        <v>50</v>
      </c>
      <c r="B25" s="45"/>
      <c r="C25" s="45"/>
      <c r="D25" s="45"/>
      <c r="E25" s="45"/>
      <c r="F25" s="45"/>
      <c r="G25" s="45"/>
      <c r="H25" s="45"/>
      <c r="I25" s="45"/>
      <c r="J25" s="45"/>
      <c r="K25" s="45"/>
      <c r="L25" s="45"/>
      <c r="M25" s="45"/>
      <c r="N25" s="45"/>
    </row>
    <row r="26" spans="1:35">
      <c r="A26" s="45"/>
      <c r="B26" s="45"/>
      <c r="C26" s="45"/>
      <c r="D26" s="45"/>
      <c r="E26" s="45"/>
      <c r="F26" s="45"/>
      <c r="G26" s="45"/>
      <c r="H26" s="45"/>
      <c r="I26" s="45"/>
      <c r="J26" s="45"/>
      <c r="K26" s="45"/>
      <c r="L26" s="45"/>
      <c r="M26" s="45"/>
      <c r="N26" s="45"/>
    </row>
    <row r="27" spans="1:35">
      <c r="A27" s="45"/>
      <c r="B27" s="45"/>
      <c r="C27" s="45"/>
      <c r="D27" s="45"/>
      <c r="E27" s="45"/>
      <c r="F27" s="45"/>
      <c r="G27" s="45"/>
      <c r="H27" s="45"/>
      <c r="I27" s="45"/>
      <c r="J27" s="45"/>
      <c r="K27" s="45"/>
      <c r="L27" s="45"/>
      <c r="M27" s="45"/>
      <c r="N27" s="45"/>
    </row>
    <row r="28" spans="1:35">
      <c r="A28" s="45"/>
      <c r="B28" s="45"/>
      <c r="C28" s="45"/>
      <c r="D28" s="45"/>
      <c r="E28" s="45"/>
      <c r="F28" s="45"/>
      <c r="G28" s="45"/>
      <c r="H28" s="45"/>
      <c r="I28" s="45"/>
      <c r="J28" s="45"/>
      <c r="K28" s="45"/>
      <c r="L28" s="45"/>
      <c r="M28" s="45"/>
      <c r="N28" s="45"/>
    </row>
    <row r="29" spans="1:35">
      <c r="A29" s="45"/>
      <c r="B29" s="45"/>
      <c r="C29" s="45"/>
      <c r="D29" s="45"/>
      <c r="E29" s="45"/>
      <c r="F29" s="45"/>
      <c r="G29" s="45"/>
      <c r="H29" s="45"/>
      <c r="I29" s="45"/>
      <c r="J29" s="45"/>
      <c r="K29" s="45"/>
      <c r="L29" s="45"/>
      <c r="M29" s="45"/>
      <c r="N29" s="45"/>
    </row>
    <row r="30" spans="1:35">
      <c r="A30" s="45"/>
      <c r="B30" s="45"/>
      <c r="C30" s="45"/>
      <c r="D30" s="45"/>
      <c r="E30" s="45"/>
      <c r="F30" s="45"/>
      <c r="G30" s="45"/>
      <c r="H30" s="45"/>
      <c r="I30" s="45"/>
      <c r="J30" s="45"/>
      <c r="K30" s="45"/>
      <c r="L30" s="45"/>
      <c r="M30" s="45"/>
      <c r="N30" s="45"/>
    </row>
    <row r="31" spans="1:35">
      <c r="A31" s="45"/>
      <c r="B31" s="45"/>
      <c r="C31" s="45"/>
      <c r="D31" s="45"/>
      <c r="E31" s="45"/>
      <c r="F31" s="45"/>
      <c r="G31" s="45"/>
      <c r="H31" s="45"/>
      <c r="I31" s="45"/>
      <c r="J31" s="45"/>
      <c r="K31" s="45"/>
      <c r="L31" s="45"/>
      <c r="M31" s="45"/>
      <c r="N31" s="45"/>
    </row>
    <row r="32" spans="1:35">
      <c r="A32" s="45"/>
      <c r="B32" s="45"/>
      <c r="C32" s="45"/>
      <c r="D32" s="45"/>
      <c r="E32" s="45"/>
      <c r="F32" s="45"/>
      <c r="G32" s="45"/>
      <c r="H32" s="45"/>
      <c r="I32" s="45"/>
      <c r="J32" s="45"/>
      <c r="K32" s="45"/>
      <c r="L32" s="45"/>
      <c r="M32" s="45"/>
      <c r="N32" s="45"/>
    </row>
    <row r="33" spans="1:14">
      <c r="A33" s="45"/>
      <c r="B33" s="45"/>
      <c r="C33" s="45"/>
      <c r="D33" s="45"/>
      <c r="E33" s="45"/>
      <c r="F33" s="45"/>
      <c r="G33" s="45"/>
      <c r="H33" s="45"/>
      <c r="I33" s="45"/>
      <c r="J33" s="45"/>
      <c r="K33" s="45"/>
      <c r="L33" s="45"/>
      <c r="M33" s="45"/>
      <c r="N33" s="45"/>
    </row>
    <row r="34" spans="1:14">
      <c r="A34" s="45"/>
      <c r="B34" s="45"/>
      <c r="C34" s="45"/>
      <c r="D34" s="45"/>
      <c r="E34" s="45"/>
      <c r="F34" s="45"/>
      <c r="G34" s="45"/>
      <c r="H34" s="45"/>
      <c r="I34" s="45"/>
      <c r="J34" s="45"/>
      <c r="K34" s="45"/>
      <c r="L34" s="45"/>
      <c r="M34" s="45"/>
      <c r="N34" s="45"/>
    </row>
    <row r="35" spans="1:14">
      <c r="A35" s="45"/>
      <c r="B35" s="45"/>
      <c r="C35" s="45"/>
      <c r="D35" s="45"/>
      <c r="E35" s="45"/>
      <c r="F35" s="45"/>
      <c r="G35" s="45"/>
      <c r="H35" s="45"/>
      <c r="I35" s="45"/>
      <c r="J35" s="45"/>
      <c r="K35" s="45"/>
      <c r="L35" s="45"/>
      <c r="M35" s="45"/>
      <c r="N35" s="45"/>
    </row>
    <row r="36" spans="1:14">
      <c r="A36" s="45"/>
      <c r="B36" s="45"/>
      <c r="C36" s="45"/>
      <c r="D36" s="45"/>
      <c r="E36" s="45"/>
      <c r="F36" s="45"/>
      <c r="G36" s="45"/>
      <c r="H36" s="45"/>
      <c r="I36" s="45"/>
      <c r="J36" s="45"/>
      <c r="K36" s="45"/>
      <c r="L36" s="45"/>
      <c r="M36" s="45"/>
      <c r="N36" s="45"/>
    </row>
    <row r="37" spans="1:14">
      <c r="A37" s="45"/>
      <c r="B37" s="45"/>
      <c r="C37" s="45"/>
      <c r="D37" s="45"/>
      <c r="E37" s="45"/>
      <c r="F37" s="45"/>
      <c r="G37" s="45"/>
      <c r="H37" s="45"/>
      <c r="I37" s="45"/>
      <c r="J37" s="45"/>
      <c r="K37" s="45"/>
      <c r="L37" s="45"/>
      <c r="M37" s="45"/>
      <c r="N37" s="45"/>
    </row>
    <row r="38" spans="1:14">
      <c r="A38" s="45"/>
      <c r="B38" s="45"/>
      <c r="C38" s="45"/>
      <c r="D38" s="45"/>
      <c r="E38" s="45"/>
      <c r="F38" s="45"/>
      <c r="G38" s="45"/>
      <c r="H38" s="45"/>
      <c r="I38" s="45"/>
      <c r="J38" s="45"/>
      <c r="K38" s="45"/>
      <c r="L38" s="45"/>
      <c r="M38" s="45"/>
      <c r="N38" s="45"/>
    </row>
    <row r="39" spans="1:14">
      <c r="A39" s="45"/>
      <c r="B39" s="45"/>
      <c r="C39" s="45"/>
      <c r="D39" s="45"/>
      <c r="E39" s="45"/>
      <c r="F39" s="45"/>
      <c r="G39" s="45"/>
      <c r="H39" s="45"/>
      <c r="I39" s="45"/>
      <c r="J39" s="45"/>
      <c r="K39" s="45"/>
      <c r="L39" s="45"/>
      <c r="M39" s="45"/>
      <c r="N39" s="45"/>
    </row>
    <row r="40" spans="1:14">
      <c r="A40" s="45"/>
      <c r="B40" s="45"/>
      <c r="C40" s="45"/>
      <c r="D40" s="45"/>
      <c r="E40" s="45"/>
      <c r="F40" s="45"/>
      <c r="G40" s="45"/>
      <c r="H40" s="45"/>
      <c r="I40" s="45"/>
      <c r="J40" s="45"/>
      <c r="K40" s="45"/>
      <c r="L40" s="45"/>
      <c r="M40" s="45"/>
      <c r="N40" s="45"/>
    </row>
    <row r="41" spans="1:14">
      <c r="A41" s="45"/>
      <c r="B41" s="45"/>
      <c r="C41" s="45"/>
      <c r="D41" s="45"/>
      <c r="E41" s="45"/>
      <c r="F41" s="45"/>
      <c r="G41" s="45"/>
      <c r="H41" s="45"/>
      <c r="I41" s="45"/>
      <c r="J41" s="45"/>
      <c r="K41" s="45"/>
      <c r="L41" s="45"/>
      <c r="M41" s="45"/>
      <c r="N41" s="45"/>
    </row>
    <row r="42" spans="1:14">
      <c r="A42" s="45"/>
      <c r="B42" s="45"/>
      <c r="C42" s="45"/>
      <c r="D42" s="45"/>
      <c r="E42" s="45"/>
      <c r="F42" s="45"/>
      <c r="G42" s="45"/>
      <c r="H42" s="45"/>
      <c r="I42" s="45"/>
      <c r="J42" s="45"/>
      <c r="K42" s="45"/>
      <c r="L42" s="45"/>
      <c r="M42" s="45"/>
      <c r="N42" s="45"/>
    </row>
    <row r="43" spans="1:14">
      <c r="A43" s="45"/>
      <c r="B43" s="45"/>
      <c r="C43" s="45"/>
      <c r="D43" s="45"/>
      <c r="E43" s="45"/>
      <c r="F43" s="45"/>
      <c r="G43" s="45"/>
      <c r="H43" s="45"/>
      <c r="I43" s="45"/>
      <c r="J43" s="45"/>
      <c r="K43" s="45"/>
      <c r="L43" s="45"/>
      <c r="M43" s="45"/>
      <c r="N43" s="45"/>
    </row>
    <row r="44" spans="1:14">
      <c r="A44" s="45"/>
      <c r="B44" s="45"/>
      <c r="C44" s="45"/>
      <c r="D44" s="45"/>
      <c r="E44" s="45"/>
      <c r="F44" s="45"/>
      <c r="G44" s="45"/>
      <c r="H44" s="45"/>
      <c r="I44" s="45"/>
      <c r="J44" s="45"/>
      <c r="K44" s="45"/>
      <c r="L44" s="45"/>
      <c r="M44" s="45"/>
      <c r="N44" s="45"/>
    </row>
    <row r="45" spans="1:14">
      <c r="A45" s="45"/>
      <c r="B45" s="45"/>
      <c r="C45" s="45"/>
      <c r="D45" s="45"/>
      <c r="E45" s="45"/>
      <c r="F45" s="45"/>
      <c r="G45" s="45"/>
      <c r="H45" s="45"/>
      <c r="I45" s="45"/>
      <c r="J45" s="45"/>
      <c r="K45" s="45"/>
      <c r="L45" s="45"/>
      <c r="M45" s="45"/>
      <c r="N45" s="45"/>
    </row>
    <row r="46" spans="1:14">
      <c r="A46" s="45"/>
      <c r="B46" s="45"/>
      <c r="C46" s="45"/>
      <c r="D46" s="45"/>
      <c r="E46" s="45"/>
      <c r="F46" s="45"/>
      <c r="G46" s="45"/>
      <c r="H46" s="45"/>
      <c r="I46" s="45"/>
      <c r="J46" s="45"/>
      <c r="K46" s="45"/>
      <c r="L46" s="45"/>
      <c r="M46" s="45"/>
      <c r="N46" s="45"/>
    </row>
    <row r="47" spans="1:14">
      <c r="A47" s="45"/>
      <c r="B47" s="45"/>
      <c r="C47" s="45"/>
      <c r="D47" s="45"/>
      <c r="E47" s="45"/>
      <c r="F47" s="45"/>
      <c r="G47" s="45"/>
      <c r="H47" s="45"/>
      <c r="I47" s="45"/>
      <c r="J47" s="45"/>
      <c r="K47" s="45"/>
      <c r="L47" s="45"/>
      <c r="M47" s="45"/>
      <c r="N47" s="45"/>
    </row>
    <row r="48" spans="1:14">
      <c r="A48" s="45"/>
      <c r="B48" s="45"/>
      <c r="C48" s="45"/>
      <c r="D48" s="45"/>
      <c r="E48" s="45"/>
      <c r="F48" s="45"/>
      <c r="G48" s="45"/>
      <c r="H48" s="45"/>
      <c r="I48" s="45"/>
      <c r="J48" s="45"/>
      <c r="K48" s="45"/>
      <c r="L48" s="45"/>
      <c r="M48" s="45"/>
      <c r="N48" s="45"/>
    </row>
    <row r="49" spans="1:14">
      <c r="A49" s="45"/>
      <c r="B49" s="45"/>
      <c r="C49" s="45"/>
      <c r="D49" s="45"/>
      <c r="E49" s="45"/>
      <c r="F49" s="45"/>
      <c r="G49" s="45"/>
      <c r="H49" s="45"/>
      <c r="I49" s="45"/>
      <c r="J49" s="45"/>
      <c r="K49" s="45"/>
      <c r="L49" s="45"/>
      <c r="M49" s="45"/>
      <c r="N49" s="45"/>
    </row>
    <row r="50" spans="1:14">
      <c r="A50" s="45"/>
      <c r="B50" s="45"/>
      <c r="C50" s="45"/>
      <c r="D50" s="45"/>
      <c r="E50" s="45"/>
      <c r="F50" s="45"/>
      <c r="G50" s="45"/>
      <c r="H50" s="45"/>
      <c r="I50" s="45"/>
      <c r="J50" s="45"/>
      <c r="K50" s="45"/>
      <c r="L50" s="45"/>
      <c r="M50" s="45"/>
      <c r="N50" s="45"/>
    </row>
    <row r="51" spans="1:14">
      <c r="A51" s="45"/>
      <c r="B51" s="45"/>
      <c r="C51" s="45"/>
      <c r="D51" s="45"/>
      <c r="E51" s="45"/>
      <c r="F51" s="45"/>
      <c r="G51" s="45"/>
      <c r="H51" s="45"/>
      <c r="I51" s="45"/>
      <c r="J51" s="45"/>
      <c r="K51" s="45"/>
      <c r="L51" s="45"/>
      <c r="M51" s="45"/>
      <c r="N51" s="45"/>
    </row>
    <row r="52" spans="1:14">
      <c r="A52" s="45"/>
      <c r="B52" s="45"/>
      <c r="C52" s="45"/>
      <c r="D52" s="45"/>
      <c r="E52" s="45"/>
      <c r="F52" s="45"/>
      <c r="G52" s="45"/>
      <c r="H52" s="45"/>
      <c r="I52" s="45"/>
      <c r="J52" s="45"/>
      <c r="K52" s="45"/>
      <c r="L52" s="45"/>
      <c r="M52" s="45"/>
      <c r="N52" s="45"/>
    </row>
    <row r="53" spans="1:14">
      <c r="A53" s="45"/>
      <c r="B53" s="45"/>
      <c r="C53" s="45"/>
      <c r="D53" s="45"/>
      <c r="E53" s="45"/>
      <c r="F53" s="45"/>
      <c r="G53" s="45"/>
      <c r="H53" s="45"/>
      <c r="I53" s="45"/>
      <c r="J53" s="45"/>
      <c r="K53" s="45"/>
      <c r="L53" s="45"/>
      <c r="M53" s="45"/>
      <c r="N53" s="45"/>
    </row>
    <row r="54" spans="1:14">
      <c r="A54" s="45"/>
      <c r="B54" s="45"/>
      <c r="C54" s="45"/>
      <c r="D54" s="45"/>
      <c r="E54" s="45"/>
      <c r="F54" s="45"/>
      <c r="G54" s="45"/>
      <c r="H54" s="45"/>
      <c r="I54" s="45"/>
      <c r="J54" s="45"/>
      <c r="K54" s="45"/>
      <c r="L54" s="45"/>
      <c r="M54" s="45"/>
      <c r="N54" s="45"/>
    </row>
    <row r="55" spans="1:14">
      <c r="A55" s="45"/>
      <c r="B55" s="45"/>
      <c r="C55" s="45"/>
      <c r="D55" s="45"/>
      <c r="E55" s="45"/>
      <c r="F55" s="45"/>
      <c r="G55" s="45"/>
      <c r="H55" s="45"/>
      <c r="I55" s="45"/>
      <c r="J55" s="45"/>
      <c r="K55" s="45"/>
      <c r="L55" s="45"/>
      <c r="M55" s="45"/>
      <c r="N55" s="45"/>
    </row>
    <row r="56" spans="1:14">
      <c r="A56" s="45"/>
      <c r="B56" s="45"/>
      <c r="C56" s="45"/>
      <c r="D56" s="45"/>
      <c r="E56" s="45"/>
      <c r="F56" s="45"/>
      <c r="G56" s="45"/>
      <c r="H56" s="45"/>
      <c r="I56" s="45"/>
      <c r="J56" s="45"/>
      <c r="K56" s="45"/>
      <c r="L56" s="45"/>
      <c r="M56" s="45"/>
      <c r="N56" s="45"/>
    </row>
    <row r="57" spans="1:14">
      <c r="A57" s="45"/>
      <c r="B57" s="45"/>
      <c r="C57" s="45"/>
      <c r="D57" s="45"/>
      <c r="E57" s="45"/>
      <c r="F57" s="45"/>
      <c r="G57" s="45"/>
      <c r="H57" s="45"/>
      <c r="I57" s="45"/>
      <c r="J57" s="45"/>
      <c r="K57" s="45"/>
      <c r="L57" s="45"/>
      <c r="M57" s="45"/>
      <c r="N57" s="45"/>
    </row>
    <row r="58" spans="1:14">
      <c r="A58" s="45"/>
      <c r="B58" s="45"/>
      <c r="C58" s="45"/>
      <c r="D58" s="45"/>
      <c r="E58" s="45"/>
      <c r="F58" s="45"/>
      <c r="G58" s="45"/>
      <c r="H58" s="45"/>
      <c r="I58" s="45"/>
      <c r="J58" s="45"/>
      <c r="K58" s="45"/>
      <c r="L58" s="45"/>
      <c r="M58" s="45"/>
      <c r="N58" s="45"/>
    </row>
    <row r="59" spans="1:14">
      <c r="A59" s="45"/>
      <c r="B59" s="45"/>
      <c r="C59" s="45"/>
      <c r="D59" s="45"/>
      <c r="E59" s="45"/>
      <c r="F59" s="45"/>
      <c r="G59" s="45"/>
      <c r="H59" s="45"/>
      <c r="I59" s="45"/>
      <c r="J59" s="45"/>
      <c r="K59" s="45"/>
      <c r="L59" s="45"/>
      <c r="M59" s="45"/>
      <c r="N59" s="45"/>
    </row>
    <row r="60" spans="1:14">
      <c r="A60" s="45"/>
      <c r="B60" s="45"/>
      <c r="C60" s="45"/>
      <c r="D60" s="45"/>
      <c r="E60" s="45"/>
      <c r="F60" s="45"/>
      <c r="G60" s="45"/>
      <c r="H60" s="45"/>
      <c r="I60" s="45"/>
      <c r="J60" s="45"/>
      <c r="K60" s="45"/>
      <c r="L60" s="45"/>
      <c r="M60" s="45"/>
      <c r="N60" s="45"/>
    </row>
    <row r="61" spans="1:14">
      <c r="A61" s="45"/>
      <c r="B61" s="45"/>
      <c r="C61" s="45"/>
      <c r="D61" s="45"/>
      <c r="E61" s="45"/>
      <c r="F61" s="45"/>
      <c r="G61" s="45"/>
      <c r="H61" s="45"/>
      <c r="I61" s="45"/>
      <c r="J61" s="45"/>
      <c r="K61" s="45"/>
      <c r="L61" s="45"/>
      <c r="M61" s="45"/>
      <c r="N61" s="45"/>
    </row>
    <row r="62" spans="1:14">
      <c r="A62" s="45"/>
      <c r="B62" s="45"/>
      <c r="C62" s="45"/>
      <c r="D62" s="45"/>
      <c r="E62" s="45"/>
      <c r="F62" s="45"/>
      <c r="G62" s="45"/>
      <c r="H62" s="45"/>
      <c r="I62" s="45"/>
      <c r="J62" s="45"/>
      <c r="K62" s="45"/>
      <c r="L62" s="45"/>
      <c r="M62" s="45"/>
      <c r="N62" s="45"/>
    </row>
    <row r="63" spans="1:14">
      <c r="A63" s="45"/>
      <c r="B63" s="45"/>
      <c r="C63" s="45"/>
      <c r="D63" s="45"/>
      <c r="E63" s="45"/>
      <c r="F63" s="45"/>
      <c r="G63" s="45"/>
      <c r="H63" s="45"/>
      <c r="I63" s="45"/>
      <c r="J63" s="45"/>
      <c r="K63" s="45"/>
      <c r="L63" s="45"/>
      <c r="M63" s="45"/>
      <c r="N63" s="45"/>
    </row>
    <row r="64" spans="1:14">
      <c r="A64" s="45"/>
      <c r="B64" s="45"/>
      <c r="C64" s="45"/>
      <c r="D64" s="45"/>
      <c r="E64" s="45"/>
      <c r="F64" s="45"/>
      <c r="G64" s="45"/>
      <c r="H64" s="45"/>
      <c r="I64" s="45"/>
      <c r="J64" s="45"/>
      <c r="K64" s="45"/>
      <c r="L64" s="45"/>
      <c r="M64" s="45"/>
      <c r="N64" s="45"/>
    </row>
    <row r="65" spans="1:14">
      <c r="A65" s="45"/>
      <c r="B65" s="45"/>
      <c r="C65" s="45"/>
      <c r="D65" s="45"/>
      <c r="E65" s="45"/>
      <c r="F65" s="45"/>
      <c r="G65" s="45"/>
      <c r="H65" s="45"/>
      <c r="I65" s="45"/>
      <c r="J65" s="45"/>
      <c r="K65" s="45"/>
      <c r="L65" s="45"/>
      <c r="M65" s="45"/>
      <c r="N65" s="45"/>
    </row>
    <row r="66" spans="1:14">
      <c r="A66" s="45"/>
      <c r="B66" s="45"/>
      <c r="C66" s="45"/>
      <c r="D66" s="45"/>
      <c r="E66" s="45"/>
      <c r="F66" s="45"/>
      <c r="G66" s="45"/>
      <c r="H66" s="45"/>
      <c r="I66" s="45"/>
      <c r="J66" s="45"/>
      <c r="K66" s="45"/>
      <c r="L66" s="45"/>
      <c r="M66" s="45"/>
      <c r="N66" s="45"/>
    </row>
    <row r="67" spans="1:14">
      <c r="A67" s="45"/>
      <c r="B67" s="45"/>
      <c r="C67" s="45"/>
      <c r="D67" s="45"/>
      <c r="E67" s="45"/>
      <c r="F67" s="45"/>
      <c r="G67" s="45"/>
      <c r="H67" s="45"/>
      <c r="I67" s="45"/>
      <c r="J67" s="45"/>
      <c r="K67" s="45"/>
      <c r="L67" s="45"/>
      <c r="M67" s="45"/>
      <c r="N67" s="45"/>
    </row>
    <row r="68" spans="1:14">
      <c r="A68" s="45"/>
      <c r="B68" s="45"/>
      <c r="C68" s="45"/>
      <c r="D68" s="45"/>
      <c r="E68" s="45"/>
      <c r="F68" s="45"/>
      <c r="G68" s="45"/>
      <c r="H68" s="45"/>
      <c r="I68" s="45"/>
      <c r="J68" s="45"/>
      <c r="K68" s="45"/>
      <c r="L68" s="45"/>
      <c r="M68" s="45"/>
      <c r="N68" s="45"/>
    </row>
    <row r="69" spans="1:14">
      <c r="A69" s="45"/>
      <c r="B69" s="45"/>
      <c r="C69" s="45"/>
      <c r="D69" s="45"/>
      <c r="E69" s="45"/>
      <c r="F69" s="45"/>
      <c r="G69" s="45"/>
      <c r="H69" s="45"/>
      <c r="I69" s="45"/>
      <c r="J69" s="45"/>
      <c r="K69" s="45"/>
      <c r="L69" s="45"/>
      <c r="M69" s="45"/>
      <c r="N69" s="45"/>
    </row>
    <row r="70" spans="1:14">
      <c r="A70" s="45"/>
      <c r="B70" s="45"/>
      <c r="C70" s="45"/>
      <c r="D70" s="45"/>
      <c r="E70" s="45"/>
      <c r="F70" s="45"/>
      <c r="G70" s="45"/>
      <c r="H70" s="45"/>
      <c r="I70" s="45"/>
      <c r="J70" s="45"/>
      <c r="K70" s="45"/>
      <c r="L70" s="45"/>
      <c r="M70" s="45"/>
      <c r="N70" s="45"/>
    </row>
    <row r="71" spans="1:14">
      <c r="A71" s="45"/>
      <c r="B71" s="45"/>
      <c r="C71" s="45"/>
      <c r="D71" s="45"/>
      <c r="E71" s="45"/>
      <c r="F71" s="45"/>
      <c r="G71" s="45"/>
      <c r="H71" s="45"/>
      <c r="I71" s="45"/>
      <c r="J71" s="45"/>
      <c r="K71" s="45"/>
      <c r="L71" s="45"/>
      <c r="M71" s="45"/>
      <c r="N71" s="45"/>
    </row>
    <row r="72" spans="1:14">
      <c r="A72" s="45"/>
      <c r="B72" s="45"/>
      <c r="C72" s="45"/>
      <c r="D72" s="45"/>
      <c r="E72" s="45"/>
      <c r="F72" s="45"/>
      <c r="G72" s="45"/>
      <c r="H72" s="45"/>
      <c r="I72" s="45"/>
      <c r="J72" s="45"/>
      <c r="K72" s="45"/>
      <c r="L72" s="45"/>
      <c r="M72" s="45"/>
      <c r="N72" s="45"/>
    </row>
    <row r="73" spans="1:14">
      <c r="A73" s="45"/>
      <c r="B73" s="45"/>
      <c r="C73" s="45"/>
      <c r="D73" s="45"/>
      <c r="E73" s="45"/>
      <c r="F73" s="45"/>
      <c r="G73" s="45"/>
      <c r="H73" s="45"/>
      <c r="I73" s="45"/>
      <c r="J73" s="45"/>
      <c r="K73" s="45"/>
      <c r="L73" s="45"/>
      <c r="M73" s="45"/>
      <c r="N73" s="45"/>
    </row>
    <row r="74" spans="1:14">
      <c r="A74" s="45"/>
      <c r="B74" s="45"/>
      <c r="C74" s="45"/>
      <c r="D74" s="45"/>
      <c r="E74" s="45"/>
      <c r="F74" s="45"/>
      <c r="G74" s="45"/>
      <c r="H74" s="45"/>
      <c r="I74" s="45"/>
      <c r="J74" s="45"/>
      <c r="K74" s="45"/>
      <c r="L74" s="45"/>
      <c r="M74" s="45"/>
      <c r="N74" s="45"/>
    </row>
    <row r="75" spans="1:14">
      <c r="A75" s="45"/>
      <c r="B75" s="45"/>
      <c r="C75" s="45"/>
      <c r="D75" s="45"/>
      <c r="E75" s="45"/>
      <c r="F75" s="45"/>
      <c r="G75" s="45"/>
      <c r="H75" s="45"/>
      <c r="I75" s="45"/>
      <c r="J75" s="45"/>
      <c r="K75" s="45"/>
      <c r="L75" s="45"/>
      <c r="M75" s="45"/>
      <c r="N75" s="45"/>
    </row>
    <row r="76" spans="1:14">
      <c r="A76" s="45"/>
      <c r="B76" s="45"/>
      <c r="C76" s="45"/>
      <c r="D76" s="45"/>
      <c r="E76" s="45"/>
      <c r="F76" s="45"/>
      <c r="G76" s="45"/>
      <c r="H76" s="45"/>
      <c r="I76" s="45"/>
      <c r="J76" s="45"/>
      <c r="K76" s="45"/>
      <c r="L76" s="45"/>
      <c r="M76" s="45"/>
      <c r="N76" s="45"/>
    </row>
    <row r="77" spans="1:14">
      <c r="A77" s="45"/>
      <c r="B77" s="45"/>
      <c r="C77" s="45"/>
      <c r="D77" s="45"/>
      <c r="E77" s="45"/>
      <c r="F77" s="45"/>
      <c r="G77" s="45"/>
      <c r="H77" s="45"/>
      <c r="I77" s="45"/>
      <c r="J77" s="45"/>
      <c r="K77" s="45"/>
      <c r="L77" s="45"/>
      <c r="M77" s="45"/>
      <c r="N77" s="45"/>
    </row>
    <row r="78" spans="1:14">
      <c r="A78" s="45"/>
      <c r="B78" s="45"/>
      <c r="C78" s="45"/>
      <c r="D78" s="45"/>
      <c r="E78" s="45"/>
      <c r="F78" s="45"/>
      <c r="G78" s="45"/>
      <c r="H78" s="45"/>
      <c r="I78" s="45"/>
      <c r="J78" s="45"/>
      <c r="K78" s="45"/>
      <c r="L78" s="45"/>
      <c r="M78" s="45"/>
      <c r="N78" s="45"/>
    </row>
    <row r="79" spans="1:14">
      <c r="A79" s="45"/>
      <c r="B79" s="45"/>
      <c r="C79" s="45"/>
      <c r="D79" s="45"/>
      <c r="E79" s="45"/>
      <c r="F79" s="45"/>
      <c r="G79" s="45"/>
      <c r="H79" s="45"/>
      <c r="I79" s="45"/>
      <c r="J79" s="45"/>
      <c r="K79" s="45"/>
      <c r="L79" s="45"/>
      <c r="M79" s="45"/>
      <c r="N79" s="45"/>
    </row>
    <row r="80" spans="1:14">
      <c r="A80" s="45"/>
      <c r="B80" s="45"/>
      <c r="C80" s="45"/>
      <c r="D80" s="45"/>
      <c r="E80" s="45"/>
      <c r="F80" s="45"/>
      <c r="G80" s="45"/>
      <c r="H80" s="45"/>
      <c r="I80" s="45"/>
      <c r="J80" s="45"/>
      <c r="K80" s="45"/>
      <c r="L80" s="45"/>
      <c r="M80" s="45"/>
      <c r="N80" s="45"/>
    </row>
    <row r="81" spans="1:14">
      <c r="A81" s="45"/>
      <c r="B81" s="45"/>
      <c r="C81" s="45"/>
      <c r="D81" s="45"/>
      <c r="E81" s="45"/>
      <c r="F81" s="45"/>
      <c r="G81" s="45"/>
      <c r="H81" s="45"/>
      <c r="I81" s="45"/>
      <c r="J81" s="45"/>
      <c r="K81" s="45"/>
      <c r="L81" s="45"/>
      <c r="M81" s="45"/>
      <c r="N81" s="45"/>
    </row>
    <row r="82" spans="1:14">
      <c r="A82" s="45"/>
      <c r="B82" s="45"/>
      <c r="C82" s="45"/>
      <c r="D82" s="45"/>
      <c r="E82" s="45"/>
      <c r="F82" s="45"/>
      <c r="G82" s="45"/>
      <c r="H82" s="45"/>
      <c r="I82" s="45"/>
      <c r="J82" s="45"/>
      <c r="K82" s="45"/>
      <c r="L82" s="45"/>
      <c r="M82" s="45"/>
      <c r="N82" s="45"/>
    </row>
    <row r="83" spans="1:14">
      <c r="A83" s="45"/>
      <c r="B83" s="45"/>
      <c r="C83" s="45"/>
      <c r="D83" s="45"/>
      <c r="E83" s="45"/>
      <c r="F83" s="45"/>
      <c r="G83" s="45"/>
      <c r="H83" s="45"/>
      <c r="I83" s="45"/>
      <c r="J83" s="45"/>
      <c r="K83" s="45"/>
      <c r="L83" s="45"/>
      <c r="M83" s="45"/>
      <c r="N83" s="45"/>
    </row>
    <row r="84" spans="1:14">
      <c r="A84" s="45"/>
      <c r="B84" s="45"/>
      <c r="C84" s="45"/>
      <c r="D84" s="45"/>
      <c r="E84" s="45"/>
      <c r="F84" s="45"/>
      <c r="G84" s="45"/>
      <c r="H84" s="45"/>
      <c r="I84" s="45"/>
      <c r="J84" s="45"/>
      <c r="K84" s="45"/>
      <c r="L84" s="45"/>
      <c r="M84" s="45"/>
      <c r="N84" s="45"/>
    </row>
    <row r="85" spans="1:14">
      <c r="A85" s="45"/>
      <c r="B85" s="45"/>
      <c r="C85" s="45"/>
      <c r="D85" s="45"/>
      <c r="E85" s="45"/>
      <c r="F85" s="45"/>
      <c r="G85" s="45"/>
      <c r="H85" s="45"/>
      <c r="I85" s="45"/>
      <c r="J85" s="45"/>
      <c r="K85" s="45"/>
      <c r="L85" s="45"/>
      <c r="M85" s="45"/>
      <c r="N85" s="45"/>
    </row>
    <row r="86" spans="1:14">
      <c r="A86" s="45"/>
      <c r="B86" s="45"/>
      <c r="C86" s="45"/>
      <c r="D86" s="45"/>
      <c r="E86" s="45"/>
      <c r="F86" s="45"/>
      <c r="G86" s="45"/>
      <c r="H86" s="45"/>
      <c r="I86" s="45"/>
      <c r="J86" s="45"/>
      <c r="K86" s="45"/>
      <c r="L86" s="45"/>
      <c r="M86" s="45"/>
      <c r="N86" s="45"/>
    </row>
    <row r="87" spans="1:14">
      <c r="A87" s="45"/>
      <c r="B87" s="45"/>
      <c r="C87" s="45"/>
      <c r="D87" s="45"/>
      <c r="E87" s="45"/>
      <c r="F87" s="45"/>
      <c r="G87" s="45"/>
      <c r="H87" s="45"/>
      <c r="I87" s="45"/>
      <c r="J87" s="45"/>
      <c r="K87" s="45"/>
      <c r="L87" s="45"/>
      <c r="M87" s="45"/>
      <c r="N87" s="45"/>
    </row>
    <row r="88" spans="1:14">
      <c r="A88" s="45"/>
      <c r="B88" s="45"/>
      <c r="C88" s="45"/>
      <c r="D88" s="45"/>
      <c r="E88" s="45"/>
      <c r="F88" s="45"/>
      <c r="G88" s="45"/>
      <c r="H88" s="45"/>
      <c r="I88" s="45"/>
      <c r="J88" s="45"/>
      <c r="K88" s="45"/>
      <c r="L88" s="45"/>
      <c r="M88" s="45"/>
      <c r="N88" s="45"/>
    </row>
    <row r="89" spans="1:14">
      <c r="A89" s="45"/>
      <c r="B89" s="45"/>
      <c r="C89" s="45"/>
      <c r="D89" s="45"/>
      <c r="E89" s="45"/>
      <c r="F89" s="45"/>
      <c r="G89" s="45"/>
      <c r="H89" s="45"/>
      <c r="I89" s="45"/>
      <c r="J89" s="45"/>
      <c r="K89" s="45"/>
      <c r="L89" s="45"/>
      <c r="M89" s="45"/>
      <c r="N89" s="45"/>
    </row>
    <row r="90" spans="1:14">
      <c r="A90" s="45"/>
      <c r="B90" s="45"/>
      <c r="C90" s="45"/>
      <c r="D90" s="45"/>
      <c r="E90" s="45"/>
      <c r="F90" s="45"/>
      <c r="G90" s="45"/>
      <c r="H90" s="45"/>
      <c r="I90" s="45"/>
      <c r="J90" s="45"/>
      <c r="K90" s="45"/>
      <c r="L90" s="45"/>
      <c r="M90" s="45"/>
      <c r="N90" s="45"/>
    </row>
    <row r="91" spans="1:14">
      <c r="A91" s="45"/>
      <c r="B91" s="45"/>
      <c r="C91" s="45"/>
      <c r="D91" s="45"/>
      <c r="E91" s="45"/>
      <c r="F91" s="45"/>
      <c r="G91" s="45"/>
      <c r="H91" s="45"/>
      <c r="I91" s="45"/>
      <c r="J91" s="45"/>
      <c r="K91" s="45"/>
      <c r="L91" s="45"/>
      <c r="M91" s="45"/>
      <c r="N91" s="45"/>
    </row>
    <row r="92" spans="1:14">
      <c r="A92" s="45"/>
      <c r="B92" s="45"/>
      <c r="C92" s="45"/>
      <c r="D92" s="45"/>
      <c r="E92" s="45"/>
      <c r="F92" s="45"/>
      <c r="G92" s="45"/>
      <c r="H92" s="45"/>
      <c r="I92" s="45"/>
      <c r="J92" s="45"/>
      <c r="K92" s="45"/>
      <c r="L92" s="45"/>
      <c r="M92" s="45"/>
      <c r="N92" s="45"/>
    </row>
    <row r="93" spans="1:14">
      <c r="A93" s="45"/>
      <c r="B93" s="45"/>
      <c r="C93" s="45"/>
      <c r="D93" s="45"/>
      <c r="E93" s="45"/>
      <c r="F93" s="45"/>
      <c r="G93" s="45"/>
      <c r="H93" s="45"/>
      <c r="I93" s="45"/>
      <c r="J93" s="45"/>
      <c r="K93" s="45"/>
      <c r="L93" s="45"/>
      <c r="M93" s="45"/>
      <c r="N93" s="45"/>
    </row>
    <row r="94" spans="1:14">
      <c r="A94" s="45"/>
      <c r="B94" s="45"/>
      <c r="C94" s="45"/>
      <c r="D94" s="45"/>
      <c r="E94" s="45"/>
      <c r="F94" s="45"/>
      <c r="G94" s="45"/>
      <c r="H94" s="45"/>
      <c r="I94" s="45"/>
      <c r="J94" s="45"/>
      <c r="K94" s="45"/>
      <c r="L94" s="45"/>
      <c r="M94" s="45"/>
      <c r="N94" s="45"/>
    </row>
    <row r="95" spans="1:14">
      <c r="A95" s="45"/>
      <c r="B95" s="45"/>
      <c r="C95" s="45"/>
      <c r="D95" s="45"/>
      <c r="E95" s="45"/>
      <c r="F95" s="45"/>
      <c r="G95" s="45"/>
      <c r="H95" s="45"/>
      <c r="I95" s="45"/>
      <c r="J95" s="45"/>
      <c r="K95" s="45"/>
      <c r="L95" s="45"/>
      <c r="M95" s="45"/>
      <c r="N95" s="45"/>
    </row>
    <row r="96" spans="1:14">
      <c r="A96" s="45"/>
      <c r="B96" s="45"/>
      <c r="C96" s="45"/>
      <c r="D96" s="45"/>
      <c r="E96" s="45"/>
      <c r="F96" s="45"/>
      <c r="G96" s="45"/>
      <c r="H96" s="45"/>
      <c r="I96" s="45"/>
      <c r="J96" s="45"/>
      <c r="K96" s="45"/>
      <c r="L96" s="45"/>
      <c r="M96" s="45"/>
      <c r="N96" s="45"/>
    </row>
    <row r="97" spans="1:14">
      <c r="A97" s="45"/>
      <c r="B97" s="45"/>
      <c r="C97" s="45"/>
      <c r="D97" s="45"/>
      <c r="E97" s="45"/>
      <c r="F97" s="45"/>
      <c r="G97" s="45"/>
      <c r="H97" s="45"/>
      <c r="I97" s="45"/>
      <c r="J97" s="45"/>
      <c r="K97" s="45"/>
      <c r="L97" s="45"/>
      <c r="M97" s="45"/>
      <c r="N97" s="45"/>
    </row>
    <row r="98" spans="1:14">
      <c r="A98" s="45"/>
      <c r="B98" s="45"/>
      <c r="C98" s="45"/>
      <c r="D98" s="45"/>
      <c r="E98" s="45"/>
      <c r="F98" s="45"/>
      <c r="G98" s="45"/>
      <c r="H98" s="45"/>
      <c r="I98" s="45"/>
      <c r="J98" s="45"/>
      <c r="K98" s="45"/>
      <c r="L98" s="45"/>
      <c r="M98" s="45"/>
      <c r="N98" s="45"/>
    </row>
    <row r="99" spans="1:14">
      <c r="A99" s="45"/>
      <c r="B99" s="45"/>
      <c r="C99" s="45"/>
      <c r="D99" s="45"/>
      <c r="E99" s="45"/>
      <c r="F99" s="45"/>
      <c r="G99" s="45"/>
      <c r="H99" s="45"/>
      <c r="I99" s="45"/>
      <c r="J99" s="45"/>
      <c r="K99" s="45"/>
      <c r="L99" s="45"/>
      <c r="M99" s="45"/>
      <c r="N99" s="45"/>
    </row>
    <row r="100" spans="1:14">
      <c r="A100" s="45"/>
      <c r="B100" s="45"/>
      <c r="C100" s="45"/>
      <c r="D100" s="45"/>
      <c r="E100" s="45"/>
      <c r="F100" s="45"/>
      <c r="G100" s="45"/>
      <c r="H100" s="45"/>
      <c r="I100" s="45"/>
      <c r="J100" s="45"/>
      <c r="K100" s="45"/>
      <c r="L100" s="45"/>
      <c r="M100" s="45"/>
      <c r="N100" s="45"/>
    </row>
    <row r="101" spans="1:14">
      <c r="A101" s="45"/>
      <c r="B101" s="45"/>
      <c r="C101" s="45"/>
      <c r="D101" s="45"/>
      <c r="E101" s="45"/>
      <c r="F101" s="45"/>
      <c r="G101" s="45"/>
      <c r="H101" s="45"/>
      <c r="I101" s="45"/>
      <c r="J101" s="45"/>
      <c r="K101" s="45"/>
      <c r="L101" s="45"/>
      <c r="M101" s="45"/>
      <c r="N101" s="45"/>
    </row>
    <row r="102" spans="1:14">
      <c r="A102" s="45"/>
      <c r="B102" s="45"/>
      <c r="C102" s="45"/>
      <c r="D102" s="45"/>
      <c r="E102" s="45"/>
      <c r="F102" s="45"/>
      <c r="G102" s="45"/>
      <c r="H102" s="45"/>
      <c r="I102" s="45"/>
      <c r="J102" s="45"/>
      <c r="K102" s="45"/>
      <c r="L102" s="45"/>
      <c r="M102" s="45"/>
      <c r="N102" s="45"/>
    </row>
    <row r="103" spans="1:14">
      <c r="A103" s="45"/>
      <c r="B103" s="45"/>
      <c r="C103" s="45"/>
      <c r="D103" s="45"/>
      <c r="E103" s="45"/>
      <c r="F103" s="45"/>
      <c r="G103" s="45"/>
      <c r="H103" s="45"/>
      <c r="I103" s="45"/>
      <c r="J103" s="45"/>
      <c r="K103" s="45"/>
      <c r="L103" s="45"/>
      <c r="M103" s="45"/>
      <c r="N103" s="45"/>
    </row>
    <row r="104" spans="1:14">
      <c r="A104" s="45"/>
      <c r="B104" s="45"/>
      <c r="C104" s="45"/>
      <c r="D104" s="45"/>
      <c r="E104" s="45"/>
      <c r="F104" s="45"/>
      <c r="G104" s="45"/>
      <c r="H104" s="45"/>
      <c r="I104" s="45"/>
      <c r="J104" s="45"/>
      <c r="K104" s="45"/>
      <c r="L104" s="45"/>
      <c r="M104" s="45"/>
      <c r="N104" s="45"/>
    </row>
    <row r="105" spans="1:14">
      <c r="A105" s="45"/>
      <c r="B105" s="45"/>
      <c r="C105" s="45"/>
      <c r="D105" s="45"/>
      <c r="E105" s="45"/>
      <c r="F105" s="45"/>
      <c r="G105" s="45"/>
      <c r="H105" s="45"/>
      <c r="I105" s="45"/>
      <c r="J105" s="45"/>
      <c r="K105" s="45"/>
      <c r="L105" s="45"/>
      <c r="M105" s="45"/>
      <c r="N105" s="45"/>
    </row>
    <row r="106" spans="1:14">
      <c r="A106" s="45"/>
      <c r="B106" s="45"/>
      <c r="C106" s="45"/>
      <c r="D106" s="45"/>
      <c r="E106" s="45"/>
      <c r="F106" s="45"/>
      <c r="G106" s="45"/>
      <c r="H106" s="45"/>
      <c r="I106" s="45"/>
      <c r="J106" s="45"/>
      <c r="K106" s="45"/>
      <c r="L106" s="45"/>
      <c r="M106" s="45"/>
      <c r="N106" s="45"/>
    </row>
    <row r="107" spans="1:14">
      <c r="A107" s="45"/>
      <c r="B107" s="45"/>
      <c r="C107" s="45"/>
      <c r="D107" s="45"/>
      <c r="E107" s="45"/>
      <c r="F107" s="45"/>
      <c r="G107" s="45"/>
      <c r="H107" s="45"/>
      <c r="I107" s="45"/>
      <c r="J107" s="45"/>
      <c r="K107" s="45"/>
      <c r="L107" s="45"/>
      <c r="M107" s="45"/>
      <c r="N107" s="45"/>
    </row>
    <row r="108" spans="1:14">
      <c r="A108" s="45"/>
      <c r="B108" s="45"/>
      <c r="C108" s="45"/>
      <c r="D108" s="45"/>
      <c r="E108" s="45"/>
      <c r="F108" s="45"/>
      <c r="G108" s="45"/>
      <c r="H108" s="45"/>
      <c r="I108" s="45"/>
      <c r="J108" s="45"/>
      <c r="K108" s="45"/>
      <c r="L108" s="45"/>
      <c r="M108" s="45"/>
      <c r="N108" s="45"/>
    </row>
    <row r="109" spans="1:14">
      <c r="A109" s="45"/>
      <c r="B109" s="45"/>
      <c r="C109" s="45"/>
      <c r="D109" s="45"/>
      <c r="E109" s="45"/>
      <c r="F109" s="45"/>
      <c r="G109" s="45"/>
      <c r="H109" s="45"/>
      <c r="I109" s="45"/>
      <c r="J109" s="45"/>
      <c r="K109" s="45"/>
      <c r="L109" s="45"/>
      <c r="M109" s="45"/>
      <c r="N109" s="45"/>
    </row>
    <row r="110" spans="1:14">
      <c r="A110" s="45"/>
      <c r="B110" s="45"/>
      <c r="C110" s="45"/>
      <c r="D110" s="45"/>
      <c r="E110" s="45"/>
      <c r="F110" s="45"/>
      <c r="G110" s="45"/>
      <c r="H110" s="45"/>
      <c r="I110" s="45"/>
      <c r="J110" s="45"/>
      <c r="K110" s="45"/>
      <c r="L110" s="45"/>
      <c r="M110" s="45"/>
      <c r="N110" s="45"/>
    </row>
    <row r="111" spans="1:14">
      <c r="A111" s="45"/>
      <c r="B111" s="45"/>
      <c r="C111" s="45"/>
      <c r="D111" s="45"/>
      <c r="E111" s="45"/>
      <c r="F111" s="45"/>
      <c r="G111" s="45"/>
      <c r="H111" s="45"/>
      <c r="I111" s="45"/>
      <c r="J111" s="45"/>
      <c r="K111" s="45"/>
      <c r="L111" s="45"/>
      <c r="M111" s="45"/>
      <c r="N111" s="45"/>
    </row>
    <row r="112" spans="1:14">
      <c r="A112" s="45"/>
      <c r="B112" s="45"/>
      <c r="C112" s="45"/>
      <c r="D112" s="45"/>
      <c r="E112" s="45"/>
      <c r="F112" s="45"/>
      <c r="G112" s="45"/>
      <c r="H112" s="45"/>
      <c r="I112" s="45"/>
      <c r="J112" s="45"/>
      <c r="K112" s="45"/>
      <c r="L112" s="45"/>
      <c r="M112" s="45"/>
      <c r="N112" s="45"/>
    </row>
    <row r="113" spans="1:14">
      <c r="A113" s="45"/>
      <c r="B113" s="45"/>
      <c r="C113" s="45"/>
      <c r="D113" s="45"/>
      <c r="E113" s="45"/>
      <c r="F113" s="45"/>
      <c r="G113" s="45"/>
      <c r="H113" s="45"/>
      <c r="I113" s="45"/>
      <c r="J113" s="45"/>
      <c r="K113" s="45"/>
      <c r="L113" s="45"/>
      <c r="M113" s="45"/>
      <c r="N113" s="45"/>
    </row>
    <row r="114" spans="1:14">
      <c r="A114" s="45"/>
      <c r="B114" s="45"/>
      <c r="C114" s="45"/>
      <c r="D114" s="45"/>
      <c r="E114" s="45"/>
      <c r="F114" s="45"/>
      <c r="G114" s="45"/>
      <c r="H114" s="45"/>
      <c r="I114" s="45"/>
      <c r="J114" s="45"/>
      <c r="K114" s="45"/>
      <c r="L114" s="45"/>
      <c r="M114" s="45"/>
      <c r="N114" s="45"/>
    </row>
    <row r="115" spans="1:14">
      <c r="A115" s="45"/>
      <c r="B115" s="45"/>
      <c r="C115" s="45"/>
      <c r="D115" s="45"/>
      <c r="E115" s="45"/>
      <c r="F115" s="45"/>
      <c r="G115" s="45"/>
      <c r="H115" s="45"/>
      <c r="I115" s="45"/>
      <c r="J115" s="45"/>
      <c r="K115" s="45"/>
      <c r="L115" s="45"/>
      <c r="M115" s="45"/>
      <c r="N115" s="45"/>
    </row>
    <row r="116" spans="1:14">
      <c r="A116" s="45"/>
      <c r="B116" s="45"/>
      <c r="C116" s="45"/>
      <c r="D116" s="45"/>
      <c r="E116" s="45"/>
      <c r="F116" s="45"/>
      <c r="G116" s="45"/>
      <c r="H116" s="45"/>
      <c r="I116" s="45"/>
      <c r="J116" s="45"/>
      <c r="K116" s="45"/>
      <c r="L116" s="45"/>
      <c r="M116" s="45"/>
      <c r="N116" s="45"/>
    </row>
    <row r="117" spans="1:14">
      <c r="A117" s="45"/>
      <c r="B117" s="45"/>
      <c r="C117" s="45"/>
      <c r="D117" s="45"/>
      <c r="E117" s="45"/>
      <c r="F117" s="45"/>
      <c r="G117" s="45"/>
      <c r="H117" s="45"/>
      <c r="I117" s="45"/>
      <c r="J117" s="45"/>
      <c r="K117" s="45"/>
      <c r="L117" s="45"/>
      <c r="M117" s="45"/>
      <c r="N117" s="45"/>
    </row>
    <row r="118" spans="1:14">
      <c r="A118" s="29"/>
      <c r="B118" s="29"/>
      <c r="C118" s="29"/>
      <c r="D118" s="29"/>
      <c r="E118" s="29"/>
      <c r="F118" s="29"/>
      <c r="G118" s="29"/>
      <c r="H118" s="29"/>
      <c r="I118" s="29"/>
      <c r="J118" s="29"/>
      <c r="K118" s="29"/>
      <c r="L118" s="29"/>
      <c r="M118" s="29"/>
      <c r="N118" s="29"/>
    </row>
  </sheetData>
  <sheetProtection formatCells="0" formatColumns="0" formatRows="0" insertColumns="0" insertRows="0" insertHyperlinks="0" deleteColumns="0" deleteRows="0" sort="0" autoFilter="0" pivotTables="0"/>
  <protectedRanges>
    <protectedRange sqref="F14:AI14" name="Diapazons1"/>
    <protectedRange sqref="F15:AI23" name="Diapazons1_1"/>
  </protectedRanges>
  <autoFilter ref="A13:HY23" xr:uid="{00000000-0009-0000-0000-000002000000}"/>
  <mergeCells count="18">
    <mergeCell ref="N1:Q8"/>
    <mergeCell ref="A1:C1"/>
    <mergeCell ref="A2:C2"/>
    <mergeCell ref="A3:C3"/>
    <mergeCell ref="A8:C8"/>
    <mergeCell ref="D1:L1"/>
    <mergeCell ref="D2:L2"/>
    <mergeCell ref="D3:L3"/>
    <mergeCell ref="D8:L8"/>
    <mergeCell ref="A4:C4"/>
    <mergeCell ref="U12:AB12"/>
    <mergeCell ref="C12:C13"/>
    <mergeCell ref="A25:N117"/>
    <mergeCell ref="A12:A13"/>
    <mergeCell ref="B12:B13"/>
    <mergeCell ref="D12:D13"/>
    <mergeCell ref="E12:E13"/>
    <mergeCell ref="F12:T12"/>
  </mergeCells>
  <phoneticPr fontId="21" type="noConversion"/>
  <pageMargins left="0.70866141732283472" right="0.70866141732283472" top="0.74803149606299213" bottom="0.74803149606299213" header="0.31496062992125984" footer="0.31496062992125984"/>
  <pageSetup paperSize="9" scale="28" fitToHeight="0" orientation="landscape" r:id="rId1"/>
  <headerFooter>
    <oddFooter>&amp;C&amp;"time,Italic"&amp;10&amp;P /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tame</vt:lpstr>
      <vt:lpstr>tame!Print_Area</vt:lpstr>
      <vt:lpstr>tame!Print_Titles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Matīss Lupkins</dc:creator>
  <cp:lastModifiedBy>Vadims Fjodorovs</cp:lastModifiedBy>
  <cp:lastPrinted>2024-06-26T13:22:46Z</cp:lastPrinted>
  <dcterms:created xsi:type="dcterms:W3CDTF">2014-02-14T08:06:14Z</dcterms:created>
  <dcterms:modified xsi:type="dcterms:W3CDTF">2026-07-06T13:03:33Z</dcterms:modified>
</cp:coreProperties>
</file>