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vceli-my.sharepoint.com/personal/geide_lvceli_lv/Documents/LVC/Projektu vadiba/2026/DAS/P106_Vartaja/P106_Vartaja_DA_DAS/SA_P106_Vartajas tilts/"/>
    </mc:Choice>
  </mc:AlternateContent>
  <xr:revisionPtr revIDLastSave="1041" documentId="11_AD4DB5DC24592F3AC710B0A61DDF40945BDEDD80" xr6:coauthVersionLast="47" xr6:coauthVersionMax="47" xr10:uidLastSave="{9EB11650-D334-4D2E-9735-76226365D0A2}"/>
  <bookViews>
    <workbookView xWindow="-120" yWindow="-120" windowWidth="29040" windowHeight="15720" xr2:uid="{00000000-000D-0000-FFFF-FFFF00000000}"/>
  </bookViews>
  <sheets>
    <sheet name="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1" l="1"/>
  <c r="M26" i="1"/>
  <c r="M13" i="1" l="1"/>
  <c r="M24" i="1"/>
  <c r="M9" i="1" l="1"/>
  <c r="M22" i="1" l="1"/>
  <c r="M20" i="1"/>
  <c r="M18" i="1"/>
  <c r="M14" i="1"/>
</calcChain>
</file>

<file path=xl/sharedStrings.xml><?xml version="1.0" encoding="utf-8"?>
<sst xmlns="http://schemas.openxmlformats.org/spreadsheetml/2006/main" count="64" uniqueCount="43">
  <si>
    <t>Apstiprināts ar LVC 17.06.2024. rīkojumu Nr.253</t>
  </si>
  <si>
    <t>DEFEKTU AKTS</t>
  </si>
  <si>
    <t>Nr.</t>
  </si>
  <si>
    <t>Defekta veids</t>
  </si>
  <si>
    <t>Nepieciešamie darbi</t>
  </si>
  <si>
    <t>Piezīmes</t>
  </si>
  <si>
    <t>Darbu adrese</t>
  </si>
  <si>
    <t>Mērv.</t>
  </si>
  <si>
    <t>Darbu apjoms</t>
  </si>
  <si>
    <t>Kopā</t>
  </si>
  <si>
    <t>kreisā puse</t>
  </si>
  <si>
    <t>labā puse</t>
  </si>
  <si>
    <t>ceļa platumā</t>
  </si>
  <si>
    <t>no km</t>
  </si>
  <si>
    <t>līdz km</t>
  </si>
  <si>
    <t>ŠIS DOKUMENTS IR ELEKTRONISKI PARAKSTĪTS AR DROŠU ELEKTRONISKO PARAKSTU UN SATUR LAIKA ZĪMOGU</t>
  </si>
  <si>
    <t>Vārtajas tilts valsts reģionālā autoceļa P106 Ezere-Embūte-Grobiņa 67,238km.</t>
  </si>
  <si>
    <t>m3</t>
  </si>
  <si>
    <t>m2</t>
  </si>
  <si>
    <t>t</t>
  </si>
  <si>
    <t>Konstrukciju remonts ar remontjavu R3</t>
  </si>
  <si>
    <t>Betona bojājumi tilta sijās</t>
  </si>
  <si>
    <t>Balstu uzkalas ar sāļu izskalojumiem un apsūnojumu.</t>
  </si>
  <si>
    <t>Pāļu režģoga virsmas tīrīšana ar augsta spiediena ūdens strūklu</t>
  </si>
  <si>
    <t>Vertikālas plaisas balsta statos, betona atslāņošnās, atsegts stiegrojums ūdens līmeņa maiņas zonā.</t>
  </si>
  <si>
    <t>Stiegrojuma izgatavošana un uzstādīšana apbetonējuma konstrukcijai</t>
  </si>
  <si>
    <t>Betona piegāde un iestrāde apbetonējuma kosntrukcijai</t>
  </si>
  <si>
    <t>Veidņu uzstādīšana apbetonējuma konstrukcijai</t>
  </si>
  <si>
    <t>Krūmi nodalījumu joslā pie tilta konusiem.</t>
  </si>
  <si>
    <t>Teritorijas attīrīšana no krūmiem</t>
  </si>
  <si>
    <t>Krūmi uz un pie tilta konusiem nodalījumu jaoslā.</t>
  </si>
  <si>
    <r>
      <t>Izstrādātājs:</t>
    </r>
    <r>
      <rPr>
        <sz val="10"/>
        <rFont val="Arial Narrow"/>
        <family val="2"/>
        <charset val="186"/>
      </rPr>
      <t>Būvniecības pārvaldes, Tiltu daļa, Vadošais tiltu projektu vadītājs  Roberts Auziņš</t>
    </r>
  </si>
  <si>
    <r>
      <t xml:space="preserve">DAS izstrādātāja palīgs: </t>
    </r>
    <r>
      <rPr>
        <sz val="10"/>
        <rFont val="Arial Narrow"/>
        <family val="2"/>
        <charset val="186"/>
      </rPr>
      <t>Būvniecības pārvaldes, Tiltu daļas būvinženieris A.Geide</t>
    </r>
  </si>
  <si>
    <t>Nav pildījuma gājēju ietvēm</t>
  </si>
  <si>
    <t>Aizsargbarjeras gājēju drošībai izbūve</t>
  </si>
  <si>
    <t>Šķērsām gājeju ietvei nozakto margu pusē</t>
  </si>
  <si>
    <t>Aizlieguma zīmju uzstādīšana</t>
  </si>
  <si>
    <t>gab</t>
  </si>
  <si>
    <t>m</t>
  </si>
  <si>
    <t>Pie tilta kreisajā pusē uzstādīt ceļazīmes 309 "Gājējiem iet aizliegts".</t>
  </si>
  <si>
    <t>Bojāto siju galu remonts virs režģoga.</t>
  </si>
  <si>
    <t>Ceļa zīmju stabu uzstādīšana</t>
  </si>
  <si>
    <t>Apstiprināts PVG 18.03.2026, protokols Nr.12.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</si>
</sst>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10"/>
      <name val="Arial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2" fillId="0" borderId="0" xfId="1" applyFont="1"/>
    <xf numFmtId="0" fontId="1" fillId="2" borderId="0" xfId="1" applyFill="1"/>
    <xf numFmtId="0" fontId="1" fillId="0" borderId="0" xfId="1"/>
    <xf numFmtId="0" fontId="4" fillId="2" borderId="0" xfId="1" applyFont="1" applyFill="1"/>
    <xf numFmtId="0" fontId="4" fillId="0" borderId="0" xfId="1" applyFont="1"/>
    <xf numFmtId="0" fontId="4" fillId="2" borderId="2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1" fillId="2" borderId="0" xfId="2" applyFill="1" applyAlignment="1">
      <alignment horizontal="left" vertical="center" wrapText="1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164" fontId="4" fillId="0" borderId="2" xfId="1" applyNumberFormat="1" applyFont="1" applyBorder="1" applyAlignment="1">
      <alignment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vertical="center"/>
    </xf>
    <xf numFmtId="164" fontId="4" fillId="0" borderId="9" xfId="1" applyNumberFormat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2" fontId="1" fillId="2" borderId="0" xfId="1" applyNumberFormat="1" applyFill="1"/>
    <xf numFmtId="2" fontId="4" fillId="0" borderId="8" xfId="1" applyNumberFormat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center" vertical="center"/>
    </xf>
    <xf numFmtId="2" fontId="1" fillId="2" borderId="0" xfId="2" applyNumberFormat="1" applyFill="1" applyAlignment="1">
      <alignment horizontal="left" vertical="center" wrapText="1"/>
    </xf>
    <xf numFmtId="2" fontId="1" fillId="0" borderId="0" xfId="1" applyNumberFormat="1"/>
    <xf numFmtId="1" fontId="4" fillId="2" borderId="7" xfId="1" applyNumberFormat="1" applyFont="1" applyFill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164" fontId="4" fillId="0" borderId="8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center" wrapText="1"/>
    </xf>
    <xf numFmtId="2" fontId="4" fillId="0" borderId="8" xfId="1" applyNumberFormat="1" applyFont="1" applyBorder="1"/>
    <xf numFmtId="2" fontId="4" fillId="0" borderId="9" xfId="1" applyNumberFormat="1" applyFont="1" applyBorder="1"/>
    <xf numFmtId="1" fontId="4" fillId="2" borderId="8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164" fontId="4" fillId="2" borderId="10" xfId="1" applyNumberFormat="1" applyFont="1" applyFill="1" applyBorder="1" applyAlignment="1">
      <alignment horizontal="center" vertical="center" wrapText="1"/>
    </xf>
    <xf numFmtId="1" fontId="4" fillId="2" borderId="10" xfId="1" applyNumberFormat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1" fontId="4" fillId="2" borderId="9" xfId="1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vertical="top"/>
    </xf>
    <xf numFmtId="0" fontId="5" fillId="2" borderId="0" xfId="1" applyFont="1" applyFill="1"/>
    <xf numFmtId="0" fontId="4" fillId="2" borderId="0" xfId="1" applyFont="1" applyFill="1" applyAlignment="1">
      <alignment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top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2" fontId="4" fillId="2" borderId="0" xfId="1" applyNumberFormat="1" applyFont="1" applyFill="1" applyAlignment="1">
      <alignment horizontal="center" vertical="center"/>
    </xf>
    <xf numFmtId="4" fontId="5" fillId="2" borderId="0" xfId="0" applyNumberFormat="1" applyFont="1" applyFill="1" applyAlignment="1" applyProtection="1">
      <alignment vertical="top" wrapText="1"/>
      <protection locked="0"/>
    </xf>
    <xf numFmtId="1" fontId="4" fillId="0" borderId="7" xfId="1" applyNumberFormat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0" fontId="4" fillId="0" borderId="7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2" fontId="5" fillId="2" borderId="0" xfId="1" applyNumberFormat="1" applyFont="1" applyFill="1" applyAlignment="1">
      <alignment horizontal="center"/>
    </xf>
    <xf numFmtId="2" fontId="4" fillId="0" borderId="0" xfId="1" applyNumberFormat="1" applyFont="1"/>
    <xf numFmtId="0" fontId="4" fillId="0" borderId="2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/>
    </xf>
    <xf numFmtId="0" fontId="2" fillId="2" borderId="0" xfId="1" applyFont="1" applyFill="1" applyAlignment="1">
      <alignment horizontal="left" vertical="top"/>
    </xf>
    <xf numFmtId="0" fontId="3" fillId="2" borderId="0" xfId="1" applyFont="1" applyFill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2" fontId="4" fillId="2" borderId="2" xfId="1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left" wrapText="1"/>
    </xf>
    <xf numFmtId="0" fontId="1" fillId="2" borderId="0" xfId="1" applyFill="1" applyAlignment="1">
      <alignment horizontal="center" vertical="top"/>
    </xf>
    <xf numFmtId="2" fontId="4" fillId="0" borderId="3" xfId="1" applyNumberFormat="1" applyFont="1" applyBorder="1" applyAlignment="1">
      <alignment horizontal="center" vertical="center" wrapText="1"/>
    </xf>
    <xf numFmtId="2" fontId="4" fillId="0" borderId="4" xfId="1" applyNumberFormat="1" applyFont="1" applyBorder="1" applyAlignment="1">
      <alignment horizontal="center" vertical="center" wrapText="1"/>
    </xf>
    <xf numFmtId="2" fontId="4" fillId="0" borderId="7" xfId="1" applyNumberFormat="1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2" fontId="5" fillId="0" borderId="3" xfId="1" applyNumberFormat="1" applyFont="1" applyBorder="1" applyAlignment="1">
      <alignment horizontal="center"/>
    </xf>
    <xf numFmtId="2" fontId="5" fillId="0" borderId="7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/>
    </xf>
    <xf numFmtId="2" fontId="5" fillId="0" borderId="8" xfId="1" applyNumberFormat="1" applyFont="1" applyBorder="1" applyAlignment="1">
      <alignment horizontal="center"/>
    </xf>
    <xf numFmtId="2" fontId="5" fillId="0" borderId="9" xfId="1" applyNumberFormat="1" applyFont="1" applyBorder="1" applyAlignment="1">
      <alignment horizontal="center"/>
    </xf>
    <xf numFmtId="4" fontId="5" fillId="2" borderId="0" xfId="0" applyNumberFormat="1" applyFont="1" applyFill="1" applyAlignment="1" applyProtection="1">
      <alignment horizontal="left" vertical="top" wrapText="1"/>
      <protection locked="0"/>
    </xf>
    <xf numFmtId="1" fontId="5" fillId="0" borderId="3" xfId="1" applyNumberFormat="1" applyFont="1" applyBorder="1" applyAlignment="1">
      <alignment horizontal="center" wrapText="1"/>
    </xf>
    <xf numFmtId="1" fontId="5" fillId="0" borderId="4" xfId="1" applyNumberFormat="1" applyFont="1" applyBorder="1" applyAlignment="1">
      <alignment horizontal="center" wrapText="1"/>
    </xf>
    <xf numFmtId="1" fontId="5" fillId="0" borderId="7" xfId="1" applyNumberFormat="1" applyFont="1" applyBorder="1" applyAlignment="1">
      <alignment horizont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2" fontId="5" fillId="0" borderId="4" xfId="1" applyNumberFormat="1" applyFont="1" applyBorder="1" applyAlignment="1">
      <alignment horizontal="center"/>
    </xf>
    <xf numFmtId="0" fontId="1" fillId="0" borderId="0" xfId="1" applyFill="1"/>
  </cellXfs>
  <cellStyles count="3">
    <cellStyle name="Normal 2 2" xfId="2" xr:uid="{FF82C59D-2D99-46F0-B388-5E79D6E99E31}"/>
    <cellStyle name="Normal_DEF_AKTA_VEIDLAPA" xfId="1" xr:uid="{F75FEC97-BA6F-44CB-9620-57BCAA7BE829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23" zoomScale="115" zoomScaleNormal="115" workbookViewId="0">
      <selection activeCell="C56" sqref="C56"/>
    </sheetView>
  </sheetViews>
  <sheetFormatPr defaultColWidth="9.140625" defaultRowHeight="12.75" x14ac:dyDescent="0.2"/>
  <cols>
    <col min="1" max="1" width="4" style="3" customWidth="1"/>
    <col min="2" max="2" width="22" style="3" customWidth="1"/>
    <col min="3" max="3" width="41.42578125" style="3" customWidth="1"/>
    <col min="4" max="4" width="37" style="3" customWidth="1"/>
    <col min="5" max="10" width="6.7109375" style="3" customWidth="1"/>
    <col min="11" max="11" width="6.42578125" style="3" customWidth="1"/>
    <col min="12" max="12" width="8.5703125" style="21" customWidth="1"/>
    <col min="13" max="13" width="10" style="21" customWidth="1"/>
    <col min="14" max="14" width="15.28515625" style="3" customWidth="1"/>
    <col min="15" max="15" width="5.5703125" style="3" customWidth="1"/>
    <col min="16" max="16" width="2.85546875" style="3" customWidth="1"/>
    <col min="17" max="17" width="8.85546875" style="3" customWidth="1"/>
    <col min="18" max="18" width="9.140625" style="3"/>
    <col min="19" max="26" width="5.7109375" style="3" customWidth="1"/>
    <col min="27" max="27" width="6.140625" style="3" customWidth="1"/>
    <col min="28" max="16382" width="9.140625" style="3"/>
    <col min="16383" max="16383" width="0.140625" style="3" customWidth="1"/>
    <col min="16384" max="16384" width="27.140625" style="3" customWidth="1"/>
  </cols>
  <sheetData>
    <row r="1" spans="1:13" s="1" customFormat="1" ht="12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3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6.75" customHeight="1" x14ac:dyDescent="0.2">
      <c r="A3" s="2"/>
      <c r="B3" s="2"/>
      <c r="D3" s="2"/>
      <c r="E3" s="2"/>
      <c r="F3" s="2"/>
      <c r="G3" s="2"/>
      <c r="H3" s="2"/>
      <c r="I3" s="2"/>
      <c r="J3" s="2"/>
      <c r="K3" s="2"/>
      <c r="L3" s="17"/>
    </row>
    <row r="4" spans="1:13" s="5" customFormat="1" x14ac:dyDescent="0.2">
      <c r="A4" s="64" t="s">
        <v>16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s="5" customFormat="1" ht="12.75" customHeight="1" x14ac:dyDescent="0.2">
      <c r="A5" s="65" t="s">
        <v>2</v>
      </c>
      <c r="B5" s="65" t="s">
        <v>3</v>
      </c>
      <c r="C5" s="66" t="s">
        <v>4</v>
      </c>
      <c r="D5" s="69" t="s">
        <v>5</v>
      </c>
      <c r="E5" s="65" t="s">
        <v>6</v>
      </c>
      <c r="F5" s="65"/>
      <c r="G5" s="65"/>
      <c r="H5" s="65"/>
      <c r="I5" s="65"/>
      <c r="J5" s="65"/>
      <c r="K5" s="65" t="s">
        <v>7</v>
      </c>
      <c r="L5" s="71" t="s">
        <v>8</v>
      </c>
      <c r="M5" s="74" t="s">
        <v>9</v>
      </c>
    </row>
    <row r="6" spans="1:13" s="5" customFormat="1" x14ac:dyDescent="0.2">
      <c r="A6" s="65"/>
      <c r="B6" s="65"/>
      <c r="C6" s="67"/>
      <c r="D6" s="70"/>
      <c r="E6" s="65" t="s">
        <v>10</v>
      </c>
      <c r="F6" s="65"/>
      <c r="G6" s="65" t="s">
        <v>11</v>
      </c>
      <c r="H6" s="65"/>
      <c r="I6" s="77" t="s">
        <v>12</v>
      </c>
      <c r="J6" s="78"/>
      <c r="K6" s="65"/>
      <c r="L6" s="71"/>
      <c r="M6" s="75"/>
    </row>
    <row r="7" spans="1:13" s="5" customFormat="1" ht="12.75" customHeight="1" x14ac:dyDescent="0.2">
      <c r="A7" s="65"/>
      <c r="B7" s="65"/>
      <c r="C7" s="68"/>
      <c r="D7" s="70"/>
      <c r="E7" s="6" t="s">
        <v>13</v>
      </c>
      <c r="F7" s="6" t="s">
        <v>14</v>
      </c>
      <c r="G7" s="6" t="s">
        <v>13</v>
      </c>
      <c r="H7" s="6" t="s">
        <v>14</v>
      </c>
      <c r="I7" s="6" t="s">
        <v>13</v>
      </c>
      <c r="J7" s="6" t="s">
        <v>14</v>
      </c>
      <c r="K7" s="65"/>
      <c r="L7" s="71"/>
      <c r="M7" s="76"/>
    </row>
    <row r="8" spans="1:13" s="5" customFormat="1" ht="17.100000000000001" customHeight="1" x14ac:dyDescent="0.2">
      <c r="A8" s="6">
        <v>1</v>
      </c>
      <c r="B8" s="6">
        <v>2</v>
      </c>
      <c r="C8" s="27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7">
        <v>11</v>
      </c>
      <c r="L8" s="22">
        <v>12</v>
      </c>
      <c r="M8" s="47">
        <v>13</v>
      </c>
    </row>
    <row r="9" spans="1:13" s="5" customFormat="1" ht="17.100000000000001" customHeight="1" x14ac:dyDescent="0.2">
      <c r="A9" s="69">
        <v>1</v>
      </c>
      <c r="B9" s="69" t="s">
        <v>30</v>
      </c>
      <c r="C9" s="66" t="s">
        <v>29</v>
      </c>
      <c r="D9" s="69" t="s">
        <v>28</v>
      </c>
      <c r="E9" s="12"/>
      <c r="F9" s="12"/>
      <c r="G9" s="12">
        <v>67.215000000000003</v>
      </c>
      <c r="H9" s="12">
        <v>67.233999999999995</v>
      </c>
      <c r="I9" s="12"/>
      <c r="J9" s="12"/>
      <c r="K9" s="12" t="s">
        <v>18</v>
      </c>
      <c r="L9" s="30">
        <v>20</v>
      </c>
      <c r="M9" s="102">
        <f>SUM(L9:L12)</f>
        <v>60</v>
      </c>
    </row>
    <row r="10" spans="1:13" s="5" customFormat="1" ht="17.100000000000001" customHeight="1" x14ac:dyDescent="0.2">
      <c r="A10" s="70"/>
      <c r="B10" s="70"/>
      <c r="C10" s="67"/>
      <c r="D10" s="70"/>
      <c r="E10" s="31"/>
      <c r="F10" s="31"/>
      <c r="G10" s="31">
        <v>67.242000000000004</v>
      </c>
      <c r="H10" s="32">
        <v>67.260000000000005</v>
      </c>
      <c r="I10" s="31"/>
      <c r="J10" s="31"/>
      <c r="K10" s="31" t="s">
        <v>18</v>
      </c>
      <c r="L10" s="33">
        <v>20</v>
      </c>
      <c r="M10" s="103"/>
    </row>
    <row r="11" spans="1:13" s="5" customFormat="1" ht="17.100000000000001" customHeight="1" x14ac:dyDescent="0.2">
      <c r="A11" s="70"/>
      <c r="B11" s="70"/>
      <c r="C11" s="67"/>
      <c r="D11" s="70"/>
      <c r="E11" s="31">
        <v>67.215000000000003</v>
      </c>
      <c r="F11" s="31">
        <v>67.233999999999995</v>
      </c>
      <c r="G11" s="31"/>
      <c r="H11" s="31"/>
      <c r="I11" s="31"/>
      <c r="J11" s="31"/>
      <c r="K11" s="31" t="s">
        <v>18</v>
      </c>
      <c r="L11" s="33">
        <v>10</v>
      </c>
      <c r="M11" s="103"/>
    </row>
    <row r="12" spans="1:13" s="5" customFormat="1" ht="17.100000000000001" customHeight="1" x14ac:dyDescent="0.2">
      <c r="A12" s="105"/>
      <c r="B12" s="105"/>
      <c r="C12" s="68"/>
      <c r="D12" s="105"/>
      <c r="E12" s="34">
        <v>67.242000000000004</v>
      </c>
      <c r="F12" s="35">
        <v>67.260000000000005</v>
      </c>
      <c r="G12" s="34"/>
      <c r="H12" s="34"/>
      <c r="I12" s="34"/>
      <c r="J12" s="34"/>
      <c r="K12" s="34" t="s">
        <v>18</v>
      </c>
      <c r="L12" s="36">
        <v>10</v>
      </c>
      <c r="M12" s="104"/>
    </row>
    <row r="13" spans="1:13" s="5" customFormat="1" x14ac:dyDescent="0.2">
      <c r="A13" s="10">
        <v>2</v>
      </c>
      <c r="B13" s="26" t="s">
        <v>21</v>
      </c>
      <c r="C13" s="57" t="s">
        <v>20</v>
      </c>
      <c r="D13" s="26" t="s">
        <v>40</v>
      </c>
      <c r="E13" s="10"/>
      <c r="F13" s="10"/>
      <c r="G13" s="9"/>
      <c r="H13" s="11"/>
      <c r="I13" s="10">
        <v>67.224999999999994</v>
      </c>
      <c r="J13" s="10">
        <v>67.251000000000005</v>
      </c>
      <c r="K13" s="10" t="s">
        <v>17</v>
      </c>
      <c r="L13" s="23">
        <v>0.9</v>
      </c>
      <c r="M13" s="48">
        <f>SUM(L13)</f>
        <v>0.9</v>
      </c>
    </row>
    <row r="14" spans="1:13" s="5" customFormat="1" ht="14.25" customHeight="1" x14ac:dyDescent="0.2">
      <c r="A14" s="61">
        <v>3</v>
      </c>
      <c r="B14" s="60" t="s">
        <v>22</v>
      </c>
      <c r="C14" s="92" t="s">
        <v>23</v>
      </c>
      <c r="D14" s="94"/>
      <c r="E14" s="16"/>
      <c r="F14" s="16"/>
      <c r="G14" s="24"/>
      <c r="H14" s="25"/>
      <c r="I14" s="98">
        <v>67.233999999999995</v>
      </c>
      <c r="J14" s="98"/>
      <c r="K14" s="16" t="s">
        <v>18</v>
      </c>
      <c r="L14" s="28">
        <v>25</v>
      </c>
      <c r="M14" s="85">
        <f>SUM(L14+L15)</f>
        <v>50</v>
      </c>
    </row>
    <row r="15" spans="1:13" s="5" customFormat="1" ht="11.25" customHeight="1" x14ac:dyDescent="0.2">
      <c r="A15" s="61"/>
      <c r="B15" s="60"/>
      <c r="C15" s="93"/>
      <c r="D15" s="95"/>
      <c r="E15" s="13"/>
      <c r="F15" s="13"/>
      <c r="G15" s="14"/>
      <c r="H15" s="15"/>
      <c r="I15" s="88">
        <v>67.242000000000004</v>
      </c>
      <c r="J15" s="88"/>
      <c r="K15" s="13" t="s">
        <v>18</v>
      </c>
      <c r="L15" s="29">
        <v>25</v>
      </c>
      <c r="M15" s="86"/>
    </row>
    <row r="16" spans="1:13" s="5" customFormat="1" x14ac:dyDescent="0.2">
      <c r="A16" s="61"/>
      <c r="B16" s="60"/>
      <c r="C16" s="91" t="s">
        <v>20</v>
      </c>
      <c r="D16" s="87"/>
      <c r="E16" s="16"/>
      <c r="F16" s="16"/>
      <c r="G16" s="24"/>
      <c r="H16" s="25"/>
      <c r="I16" s="98">
        <v>67.233999999999995</v>
      </c>
      <c r="J16" s="98"/>
      <c r="K16" s="16" t="s">
        <v>17</v>
      </c>
      <c r="L16" s="18">
        <v>0.3</v>
      </c>
      <c r="M16" s="99">
        <v>0.6</v>
      </c>
    </row>
    <row r="17" spans="1:14" s="5" customFormat="1" x14ac:dyDescent="0.2">
      <c r="A17" s="61"/>
      <c r="B17" s="60"/>
      <c r="C17" s="91"/>
      <c r="D17" s="87"/>
      <c r="E17" s="13"/>
      <c r="F17" s="13"/>
      <c r="G17" s="14"/>
      <c r="H17" s="15"/>
      <c r="I17" s="88">
        <v>67.242000000000004</v>
      </c>
      <c r="J17" s="88"/>
      <c r="K17" s="13" t="s">
        <v>17</v>
      </c>
      <c r="L17" s="19">
        <v>0.3</v>
      </c>
      <c r="M17" s="100"/>
      <c r="N17" s="59"/>
    </row>
    <row r="18" spans="1:14" s="5" customFormat="1" ht="14.25" customHeight="1" x14ac:dyDescent="0.2">
      <c r="A18" s="61">
        <v>4</v>
      </c>
      <c r="B18" s="87" t="s">
        <v>24</v>
      </c>
      <c r="C18" s="96" t="s">
        <v>25</v>
      </c>
      <c r="D18" s="79"/>
      <c r="E18" s="16"/>
      <c r="F18" s="16"/>
      <c r="G18" s="24"/>
      <c r="H18" s="25"/>
      <c r="I18" s="98">
        <v>67.233999999999995</v>
      </c>
      <c r="J18" s="98"/>
      <c r="K18" s="16" t="s">
        <v>19</v>
      </c>
      <c r="L18" s="18">
        <v>0.53</v>
      </c>
      <c r="M18" s="99">
        <f>SUM(L18+L19)</f>
        <v>1.06</v>
      </c>
    </row>
    <row r="19" spans="1:14" s="5" customFormat="1" ht="15" customHeight="1" x14ac:dyDescent="0.2">
      <c r="A19" s="61"/>
      <c r="B19" s="87"/>
      <c r="C19" s="97"/>
      <c r="D19" s="81"/>
      <c r="E19" s="13"/>
      <c r="F19" s="13"/>
      <c r="G19" s="14"/>
      <c r="H19" s="15"/>
      <c r="I19" s="88">
        <v>67.242000000000004</v>
      </c>
      <c r="J19" s="88"/>
      <c r="K19" s="13" t="s">
        <v>19</v>
      </c>
      <c r="L19" s="19">
        <v>0.53</v>
      </c>
      <c r="M19" s="100"/>
    </row>
    <row r="20" spans="1:14" s="5" customFormat="1" x14ac:dyDescent="0.2">
      <c r="A20" s="61"/>
      <c r="B20" s="87"/>
      <c r="C20" s="96" t="s">
        <v>26</v>
      </c>
      <c r="D20" s="79"/>
      <c r="E20" s="16"/>
      <c r="F20" s="16"/>
      <c r="G20" s="24"/>
      <c r="H20" s="25"/>
      <c r="I20" s="98">
        <v>67.233999999999995</v>
      </c>
      <c r="J20" s="98"/>
      <c r="K20" s="16" t="s">
        <v>17</v>
      </c>
      <c r="L20" s="18">
        <v>3.2</v>
      </c>
      <c r="M20" s="99">
        <f>SUM(L20+L21)</f>
        <v>6.4</v>
      </c>
    </row>
    <row r="21" spans="1:14" s="5" customFormat="1" ht="15" customHeight="1" x14ac:dyDescent="0.2">
      <c r="A21" s="61"/>
      <c r="B21" s="87"/>
      <c r="C21" s="97"/>
      <c r="D21" s="81"/>
      <c r="E21" s="13"/>
      <c r="F21" s="13"/>
      <c r="G21" s="14"/>
      <c r="H21" s="15"/>
      <c r="I21" s="88">
        <v>67.242000000000004</v>
      </c>
      <c r="J21" s="88"/>
      <c r="K21" s="13" t="s">
        <v>17</v>
      </c>
      <c r="L21" s="19">
        <v>3.2</v>
      </c>
      <c r="M21" s="100"/>
    </row>
    <row r="22" spans="1:14" s="5" customFormat="1" x14ac:dyDescent="0.2">
      <c r="A22" s="61"/>
      <c r="B22" s="87"/>
      <c r="C22" s="96" t="s">
        <v>27</v>
      </c>
      <c r="D22" s="79"/>
      <c r="E22" s="16"/>
      <c r="F22" s="16"/>
      <c r="G22" s="24"/>
      <c r="H22" s="25"/>
      <c r="I22" s="98">
        <v>67.233999999999995</v>
      </c>
      <c r="J22" s="98"/>
      <c r="K22" s="16" t="s">
        <v>18</v>
      </c>
      <c r="L22" s="18">
        <v>38.64</v>
      </c>
      <c r="M22" s="99">
        <f>SUM(L22+L23)</f>
        <v>77.28</v>
      </c>
    </row>
    <row r="23" spans="1:14" s="5" customFormat="1" ht="15" customHeight="1" x14ac:dyDescent="0.2">
      <c r="A23" s="61"/>
      <c r="B23" s="87"/>
      <c r="C23" s="97"/>
      <c r="D23" s="81"/>
      <c r="E23" s="13"/>
      <c r="F23" s="13"/>
      <c r="G23" s="14"/>
      <c r="H23" s="15"/>
      <c r="I23" s="88">
        <v>67.242000000000004</v>
      </c>
      <c r="J23" s="88"/>
      <c r="K23" s="13" t="s">
        <v>18</v>
      </c>
      <c r="L23" s="19">
        <v>38.64</v>
      </c>
      <c r="M23" s="100"/>
    </row>
    <row r="24" spans="1:14" s="5" customFormat="1" ht="15" customHeight="1" x14ac:dyDescent="0.2">
      <c r="A24" s="82">
        <v>5</v>
      </c>
      <c r="B24" s="79" t="s">
        <v>33</v>
      </c>
      <c r="C24" s="66" t="s">
        <v>34</v>
      </c>
      <c r="D24" s="79" t="s">
        <v>35</v>
      </c>
      <c r="E24" s="89">
        <v>67.224999999999994</v>
      </c>
      <c r="F24" s="90"/>
      <c r="G24" s="53"/>
      <c r="H24" s="54"/>
      <c r="I24" s="55"/>
      <c r="J24" s="55"/>
      <c r="K24" s="52" t="s">
        <v>38</v>
      </c>
      <c r="L24" s="56">
        <v>1</v>
      </c>
      <c r="M24" s="85">
        <f>SUM(L24:L25)</f>
        <v>2</v>
      </c>
    </row>
    <row r="25" spans="1:14" s="5" customFormat="1" ht="15" customHeight="1" x14ac:dyDescent="0.2">
      <c r="A25" s="83"/>
      <c r="B25" s="80"/>
      <c r="C25" s="68"/>
      <c r="D25" s="81"/>
      <c r="E25" s="89">
        <v>67.251000000000005</v>
      </c>
      <c r="F25" s="90"/>
      <c r="G25" s="9"/>
      <c r="H25" s="11"/>
      <c r="I25" s="51"/>
      <c r="J25" s="51"/>
      <c r="K25" s="10" t="s">
        <v>38</v>
      </c>
      <c r="L25" s="23">
        <v>1</v>
      </c>
      <c r="M25" s="86"/>
    </row>
    <row r="26" spans="1:14" s="5" customFormat="1" ht="15" customHeight="1" x14ac:dyDescent="0.2">
      <c r="A26" s="83"/>
      <c r="B26" s="80"/>
      <c r="C26" s="66" t="s">
        <v>36</v>
      </c>
      <c r="D26" s="66" t="s">
        <v>39</v>
      </c>
      <c r="E26" s="108">
        <v>67.224999999999994</v>
      </c>
      <c r="F26" s="109"/>
      <c r="G26" s="24"/>
      <c r="H26" s="25"/>
      <c r="I26" s="49"/>
      <c r="J26" s="49"/>
      <c r="K26" s="16" t="s">
        <v>37</v>
      </c>
      <c r="L26" s="18">
        <v>1</v>
      </c>
      <c r="M26" s="85">
        <f>SUM(L26:L27)</f>
        <v>2</v>
      </c>
    </row>
    <row r="27" spans="1:14" s="5" customFormat="1" ht="15" customHeight="1" x14ac:dyDescent="0.2">
      <c r="A27" s="83"/>
      <c r="B27" s="80"/>
      <c r="C27" s="68"/>
      <c r="D27" s="67"/>
      <c r="E27" s="106">
        <v>67.251000000000005</v>
      </c>
      <c r="F27" s="107"/>
      <c r="G27" s="14"/>
      <c r="H27" s="15"/>
      <c r="I27" s="50"/>
      <c r="J27" s="50"/>
      <c r="K27" s="13" t="s">
        <v>37</v>
      </c>
      <c r="L27" s="19">
        <v>1</v>
      </c>
      <c r="M27" s="110"/>
    </row>
    <row r="28" spans="1:14" s="5" customFormat="1" ht="15" customHeight="1" x14ac:dyDescent="0.2">
      <c r="A28" s="83"/>
      <c r="B28" s="80"/>
      <c r="C28" s="66" t="s">
        <v>41</v>
      </c>
      <c r="D28" s="67"/>
      <c r="E28" s="108">
        <v>67.224999999999994</v>
      </c>
      <c r="F28" s="109"/>
      <c r="G28" s="24"/>
      <c r="H28" s="25"/>
      <c r="I28" s="49"/>
      <c r="J28" s="49"/>
      <c r="K28" s="16" t="s">
        <v>37</v>
      </c>
      <c r="L28" s="18">
        <v>1</v>
      </c>
      <c r="M28" s="85">
        <f>SUM(L28:L29)</f>
        <v>2</v>
      </c>
    </row>
    <row r="29" spans="1:14" s="5" customFormat="1" ht="15" customHeight="1" x14ac:dyDescent="0.2">
      <c r="A29" s="84"/>
      <c r="B29" s="81"/>
      <c r="C29" s="68"/>
      <c r="D29" s="68"/>
      <c r="E29" s="106">
        <v>67.251000000000005</v>
      </c>
      <c r="F29" s="107"/>
      <c r="G29" s="14"/>
      <c r="H29" s="15"/>
      <c r="I29" s="50"/>
      <c r="J29" s="50"/>
      <c r="K29" s="13" t="s">
        <v>37</v>
      </c>
      <c r="L29" s="19">
        <v>1</v>
      </c>
      <c r="M29" s="86"/>
    </row>
    <row r="30" spans="1:14" s="5" customFormat="1" x14ac:dyDescent="0.2">
      <c r="A30" s="40"/>
      <c r="B30" s="41"/>
      <c r="C30" s="42"/>
      <c r="D30" s="42"/>
      <c r="E30" s="40"/>
      <c r="F30" s="40"/>
      <c r="G30" s="43"/>
      <c r="H30" s="44"/>
      <c r="I30" s="4"/>
      <c r="J30" s="4"/>
      <c r="K30" s="40"/>
      <c r="L30" s="45"/>
      <c r="M30" s="58"/>
    </row>
    <row r="31" spans="1:14" s="5" customFormat="1" ht="13.5" customHeight="1" x14ac:dyDescent="0.2">
      <c r="A31" s="40"/>
      <c r="B31" s="101" t="s">
        <v>32</v>
      </c>
      <c r="C31" s="101"/>
      <c r="D31" s="46"/>
      <c r="E31" s="40"/>
      <c r="F31" s="40"/>
      <c r="G31" s="43"/>
      <c r="H31" s="44"/>
      <c r="I31" s="4"/>
      <c r="J31" s="4"/>
      <c r="K31" s="40"/>
      <c r="L31" s="45"/>
      <c r="M31" s="58"/>
    </row>
    <row r="32" spans="1:14" s="5" customFormat="1" x14ac:dyDescent="0.2">
      <c r="A32" s="40"/>
      <c r="B32" s="38" t="s">
        <v>31</v>
      </c>
      <c r="C32" s="39"/>
      <c r="D32" s="4"/>
      <c r="E32" s="40"/>
      <c r="F32" s="40"/>
      <c r="G32" s="43"/>
      <c r="H32" s="44"/>
      <c r="I32" s="4"/>
      <c r="J32" s="4"/>
      <c r="K32" s="40"/>
      <c r="L32" s="45"/>
      <c r="M32" s="58"/>
    </row>
    <row r="33" spans="1:13" s="5" customFormat="1" ht="12.75" customHeight="1" x14ac:dyDescent="0.2">
      <c r="A33" s="40"/>
      <c r="B33" s="4"/>
      <c r="C33" s="4"/>
      <c r="D33" s="4"/>
      <c r="E33" s="40"/>
      <c r="F33" s="40"/>
      <c r="G33" s="43"/>
      <c r="H33" s="44"/>
      <c r="I33" s="4"/>
      <c r="J33" s="4"/>
      <c r="K33" s="40"/>
      <c r="L33" s="45"/>
      <c r="M33" s="58"/>
    </row>
    <row r="34" spans="1:13" s="5" customFormat="1" x14ac:dyDescent="0.2">
      <c r="A34" s="2"/>
      <c r="B34" s="72" t="s">
        <v>42</v>
      </c>
      <c r="C34" s="72"/>
      <c r="D34" s="72"/>
      <c r="E34" s="2"/>
      <c r="F34" s="2"/>
      <c r="G34" s="2"/>
      <c r="H34" s="2"/>
      <c r="I34" s="2"/>
      <c r="J34" s="2"/>
      <c r="K34" s="2"/>
      <c r="L34" s="17"/>
      <c r="M34" s="17"/>
    </row>
    <row r="35" spans="1:13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7"/>
      <c r="M35" s="17"/>
    </row>
    <row r="36" spans="1:13" x14ac:dyDescent="0.2">
      <c r="A36" s="73" t="s">
        <v>15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7"/>
      <c r="M37" s="17"/>
    </row>
    <row r="38" spans="1:13" ht="15" customHeight="1" x14ac:dyDescent="0.2">
      <c r="A38" s="2"/>
      <c r="B38" s="2"/>
      <c r="C38" s="37"/>
      <c r="D38" s="37"/>
      <c r="E38" s="2"/>
      <c r="F38" s="2"/>
      <c r="G38" s="2"/>
      <c r="H38" s="2"/>
      <c r="I38" s="2"/>
      <c r="J38" s="2"/>
      <c r="K38" s="2"/>
      <c r="L38" s="17"/>
      <c r="M38" s="17"/>
    </row>
    <row r="39" spans="1:13" ht="13.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0"/>
      <c r="M39" s="20"/>
    </row>
    <row r="40" spans="1:13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7"/>
      <c r="M40" s="17"/>
    </row>
    <row r="41" spans="1:13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7"/>
      <c r="M41" s="17"/>
    </row>
    <row r="42" spans="1:13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7"/>
      <c r="M42" s="17"/>
    </row>
    <row r="43" spans="1:13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7"/>
      <c r="M43" s="17"/>
    </row>
    <row r="44" spans="1:13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7"/>
      <c r="M44" s="17"/>
    </row>
    <row r="45" spans="1:13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7"/>
      <c r="M45" s="17"/>
    </row>
    <row r="46" spans="1:1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7"/>
      <c r="M46" s="17"/>
    </row>
    <row r="47" spans="1:13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7"/>
      <c r="M47" s="17"/>
    </row>
    <row r="48" spans="1:13" x14ac:dyDescent="0.2">
      <c r="A48" s="111"/>
      <c r="B48" s="111"/>
    </row>
    <row r="49" spans="1:3" x14ac:dyDescent="0.2">
      <c r="A49" s="111"/>
      <c r="B49" s="111"/>
      <c r="C49" s="111"/>
    </row>
    <row r="50" spans="1:3" x14ac:dyDescent="0.2">
      <c r="A50" s="111"/>
      <c r="B50" s="111"/>
      <c r="C50" s="111"/>
    </row>
    <row r="51" spans="1:3" x14ac:dyDescent="0.2">
      <c r="A51" s="111"/>
      <c r="B51" s="111"/>
      <c r="C51" s="111"/>
    </row>
    <row r="52" spans="1:3" x14ac:dyDescent="0.2">
      <c r="A52" s="111"/>
      <c r="B52" s="111"/>
      <c r="C52" s="111"/>
    </row>
    <row r="53" spans="1:3" x14ac:dyDescent="0.2">
      <c r="A53" s="111"/>
      <c r="B53" s="111"/>
      <c r="C53" s="111"/>
    </row>
    <row r="54" spans="1:3" x14ac:dyDescent="0.2">
      <c r="A54" s="111"/>
      <c r="B54" s="111"/>
      <c r="C54" s="111"/>
    </row>
    <row r="55" spans="1:3" x14ac:dyDescent="0.2">
      <c r="A55" s="111"/>
      <c r="B55" s="111"/>
      <c r="C55" s="111"/>
    </row>
    <row r="56" spans="1:3" x14ac:dyDescent="0.2">
      <c r="A56" s="111"/>
      <c r="B56" s="111"/>
      <c r="C56" s="111"/>
    </row>
    <row r="57" spans="1:3" x14ac:dyDescent="0.2">
      <c r="A57" s="111"/>
      <c r="B57" s="111"/>
      <c r="C57" s="111"/>
    </row>
    <row r="58" spans="1:3" x14ac:dyDescent="0.2">
      <c r="A58" s="111"/>
      <c r="B58" s="111"/>
      <c r="C58" s="111"/>
    </row>
    <row r="59" spans="1:3" x14ac:dyDescent="0.2">
      <c r="A59" s="111"/>
      <c r="B59" s="111"/>
      <c r="C59" s="111"/>
    </row>
    <row r="60" spans="1:3" x14ac:dyDescent="0.2">
      <c r="A60" s="111"/>
      <c r="B60" s="111"/>
      <c r="C60" s="111"/>
    </row>
    <row r="61" spans="1:3" x14ac:dyDescent="0.2">
      <c r="A61" s="111"/>
      <c r="B61" s="111"/>
      <c r="C61" s="111"/>
    </row>
    <row r="62" spans="1:3" x14ac:dyDescent="0.2">
      <c r="A62" s="111"/>
      <c r="B62" s="111"/>
      <c r="C62" s="111"/>
    </row>
    <row r="63" spans="1:3" x14ac:dyDescent="0.2">
      <c r="A63" s="111"/>
      <c r="B63" s="111"/>
      <c r="C63" s="111"/>
    </row>
    <row r="64" spans="1:3" x14ac:dyDescent="0.2">
      <c r="A64" s="111"/>
      <c r="B64" s="111"/>
      <c r="C64" s="111"/>
    </row>
    <row r="65" spans="1:3" x14ac:dyDescent="0.2">
      <c r="A65" s="111"/>
      <c r="B65" s="111"/>
      <c r="C65" s="111"/>
    </row>
    <row r="66" spans="1:3" x14ac:dyDescent="0.2">
      <c r="A66" s="111"/>
      <c r="B66" s="111"/>
      <c r="C66" s="111"/>
    </row>
    <row r="67" spans="1:3" x14ac:dyDescent="0.2">
      <c r="A67" s="111"/>
      <c r="B67" s="111"/>
      <c r="C67" s="111"/>
    </row>
    <row r="68" spans="1:3" x14ac:dyDescent="0.2">
      <c r="A68" s="111"/>
      <c r="B68" s="111"/>
      <c r="C68" s="111"/>
    </row>
    <row r="69" spans="1:3" x14ac:dyDescent="0.2">
      <c r="A69" s="111"/>
      <c r="B69" s="111"/>
      <c r="C69" s="111"/>
    </row>
    <row r="70" spans="1:3" x14ac:dyDescent="0.2">
      <c r="A70" s="111"/>
      <c r="B70" s="111"/>
      <c r="C70" s="111"/>
    </row>
    <row r="71" spans="1:3" x14ac:dyDescent="0.2">
      <c r="A71" s="111"/>
      <c r="B71" s="111"/>
      <c r="C71" s="111"/>
    </row>
  </sheetData>
  <mergeCells count="67">
    <mergeCell ref="E27:F27"/>
    <mergeCell ref="E28:F28"/>
    <mergeCell ref="C26:C27"/>
    <mergeCell ref="C28:C29"/>
    <mergeCell ref="M26:M27"/>
    <mergeCell ref="M28:M29"/>
    <mergeCell ref="E26:F26"/>
    <mergeCell ref="E29:F29"/>
    <mergeCell ref="B31:C31"/>
    <mergeCell ref="M9:M12"/>
    <mergeCell ref="A18:A23"/>
    <mergeCell ref="D18:D19"/>
    <mergeCell ref="D20:D21"/>
    <mergeCell ref="D22:D23"/>
    <mergeCell ref="A9:A12"/>
    <mergeCell ref="B9:B12"/>
    <mergeCell ref="D9:D12"/>
    <mergeCell ref="C9:C12"/>
    <mergeCell ref="M16:M17"/>
    <mergeCell ref="M14:M15"/>
    <mergeCell ref="I14:J14"/>
    <mergeCell ref="I16:J16"/>
    <mergeCell ref="I15:J15"/>
    <mergeCell ref="M18:M19"/>
    <mergeCell ref="M20:M21"/>
    <mergeCell ref="C22:C23"/>
    <mergeCell ref="I22:J22"/>
    <mergeCell ref="I23:J23"/>
    <mergeCell ref="M22:M23"/>
    <mergeCell ref="C18:C19"/>
    <mergeCell ref="I18:J18"/>
    <mergeCell ref="I19:J19"/>
    <mergeCell ref="I20:J20"/>
    <mergeCell ref="I21:J21"/>
    <mergeCell ref="C20:C21"/>
    <mergeCell ref="B34:D34"/>
    <mergeCell ref="A36:M36"/>
    <mergeCell ref="M5:M7"/>
    <mergeCell ref="E6:F6"/>
    <mergeCell ref="G6:H6"/>
    <mergeCell ref="I6:J6"/>
    <mergeCell ref="B24:B29"/>
    <mergeCell ref="A24:A29"/>
    <mergeCell ref="C24:C25"/>
    <mergeCell ref="D24:D25"/>
    <mergeCell ref="D26:D29"/>
    <mergeCell ref="M24:M25"/>
    <mergeCell ref="B18:B23"/>
    <mergeCell ref="I17:J17"/>
    <mergeCell ref="E24:F24"/>
    <mergeCell ref="E25:F25"/>
    <mergeCell ref="B14:B17"/>
    <mergeCell ref="A14:A17"/>
    <mergeCell ref="A1:M1"/>
    <mergeCell ref="A2:M2"/>
    <mergeCell ref="A4:M4"/>
    <mergeCell ref="A5:A7"/>
    <mergeCell ref="B5:B7"/>
    <mergeCell ref="C5:C7"/>
    <mergeCell ref="D5:D7"/>
    <mergeCell ref="E5:J5"/>
    <mergeCell ref="K5:K7"/>
    <mergeCell ref="L5:L7"/>
    <mergeCell ref="C16:C17"/>
    <mergeCell ref="C14:C15"/>
    <mergeCell ref="D14:D15"/>
    <mergeCell ref="D16:D17"/>
  </mergeCells>
  <phoneticPr fontId="6" type="noConversion"/>
  <pageMargins left="0.7" right="0.7" top="0.75" bottom="0.75" header="0.3" footer="0.3"/>
  <pageSetup paperSize="9" scale="77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Geide</dc:creator>
  <cp:lastModifiedBy>Aigars Geide</cp:lastModifiedBy>
  <cp:lastPrinted>2026-01-19T13:43:08Z</cp:lastPrinted>
  <dcterms:created xsi:type="dcterms:W3CDTF">2015-06-05T18:19:34Z</dcterms:created>
  <dcterms:modified xsi:type="dcterms:W3CDTF">2026-03-19T08:29:26Z</dcterms:modified>
</cp:coreProperties>
</file>