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NOLIKUMS\1_NOLIKUMU_PROJEKTI\2026-113-Pulvera apstadijumi\Iepirkumu mape\Arhivs\WWWnolikums-ar-pielikumiem\Nolikums ar pielikumiem\"/>
    </mc:Choice>
  </mc:AlternateContent>
  <xr:revisionPtr revIDLastSave="0" documentId="8_{5BCCE384-1131-4EBC-B823-C0D6A391FA28}" xr6:coauthVersionLast="47" xr6:coauthVersionMax="47" xr10:uidLastSave="{00000000-0000-0000-0000-000000000000}"/>
  <workbookProtection workbookAlgorithmName="SHA-512" workbookHashValue="qX4RmUN+ghaNQQ02cH4/ZjV0yu7aSEnhVSi7F6fqjpps3Lh1wRXgB7XFINmNG2AahysisBDeeu//E1Fl7eLe3g==" workbookSaltValue="m2Iuay0EMBWkDJvsRRPUMA==" workbookSpinCount="100000" lockStructure="1"/>
  <bookViews>
    <workbookView xWindow="-28920" yWindow="-120" windowWidth="29040" windowHeight="15720" xr2:uid="{00000000-000D-0000-FFFF-FFFF00000000}"/>
  </bookViews>
  <sheets>
    <sheet name="TĀME" sheetId="101" r:id="rId1"/>
  </sheets>
  <definedNames>
    <definedName name="_xlnm._FilterDatabase" localSheetId="0" hidden="1">TĀME!$A$5:$F$87</definedName>
    <definedName name="_xlnm.Print_Area" localSheetId="0">TĀME!$A$1:$G$91</definedName>
    <definedName name="_xlnm.Print_Titles" localSheetId="0">TĀME!$5:$5</definedName>
  </definedNames>
  <calcPr calcId="191029" fullPrecision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01" l="1"/>
  <c r="F8" i="101"/>
  <c r="F9" i="101"/>
  <c r="F10" i="101"/>
  <c r="F12" i="101"/>
  <c r="F13" i="101"/>
  <c r="F14" i="101"/>
  <c r="F15" i="101"/>
  <c r="F16" i="101"/>
  <c r="F17" i="101"/>
  <c r="F18" i="101"/>
  <c r="F20" i="101"/>
  <c r="F21" i="101"/>
  <c r="F22" i="101"/>
  <c r="F24" i="101"/>
  <c r="F25" i="101"/>
  <c r="F26" i="101"/>
  <c r="F28" i="101"/>
  <c r="F29" i="101"/>
  <c r="F30" i="101"/>
  <c r="F31" i="101"/>
  <c r="F32" i="101"/>
  <c r="F34" i="101"/>
  <c r="F35" i="101"/>
  <c r="F36" i="101"/>
  <c r="F37" i="101"/>
  <c r="F38" i="101"/>
  <c r="F40" i="101"/>
  <c r="F41" i="101"/>
  <c r="F42" i="101"/>
  <c r="F43" i="101"/>
  <c r="F44" i="101"/>
  <c r="F45" i="101"/>
  <c r="F47" i="101"/>
  <c r="F48" i="101"/>
  <c r="F49" i="101"/>
  <c r="F50" i="101"/>
  <c r="F51" i="101"/>
  <c r="F53" i="101"/>
  <c r="F54" i="101"/>
  <c r="F55" i="101"/>
  <c r="F56" i="101"/>
  <c r="F57" i="101"/>
  <c r="F58" i="101"/>
  <c r="F60" i="101"/>
  <c r="F61" i="101"/>
  <c r="F62" i="101"/>
  <c r="F63" i="101"/>
  <c r="F65" i="101"/>
  <c r="F66" i="101"/>
  <c r="F67" i="101"/>
  <c r="F68" i="101"/>
  <c r="F69" i="101"/>
  <c r="F71" i="101"/>
  <c r="F72" i="101"/>
  <c r="F73" i="101"/>
  <c r="F74" i="101"/>
  <c r="F75" i="101"/>
  <c r="F77" i="101"/>
  <c r="F78" i="101"/>
  <c r="F79" i="101"/>
  <c r="F81" i="101"/>
  <c r="F82" i="101"/>
  <c r="F83" i="101"/>
  <c r="F84" i="101"/>
  <c r="F85" i="101" l="1"/>
  <c r="F86" i="101" s="1"/>
  <c r="F87" i="101" s="1"/>
</calcChain>
</file>

<file path=xl/sharedStrings.xml><?xml version="1.0" encoding="utf-8"?>
<sst xmlns="http://schemas.openxmlformats.org/spreadsheetml/2006/main" count="158" uniqueCount="49">
  <si>
    <t>PVN 21%</t>
  </si>
  <si>
    <t>Sastādīja:</t>
  </si>
  <si>
    <t>(paraksts un tā atšifrējums, amats, uzņēmuma nosaukums, datums)</t>
  </si>
  <si>
    <t>Nr.p.k.</t>
  </si>
  <si>
    <t>Mērvienība</t>
  </si>
  <si>
    <t>Daudzums</t>
  </si>
  <si>
    <t>Kopā ar PVN</t>
  </si>
  <si>
    <t>Darbu vai materiālu nosaukums</t>
  </si>
  <si>
    <t xml:space="preserve">TĀME </t>
  </si>
  <si>
    <t>PAVISAM KOPĀ</t>
  </si>
  <si>
    <t>Vienības izmaksas EUR, bez PVN</t>
  </si>
  <si>
    <t>Kopā EUR, bez PVN</t>
  </si>
  <si>
    <t>gb</t>
  </si>
  <si>
    <t>Apstādījumu izveide Pulvera ielā, Liepājā</t>
  </si>
  <si>
    <t>SAGATAVOŠANĀS DARBI</t>
  </si>
  <si>
    <t>Apstādījuma dobju nospraušana</t>
  </si>
  <si>
    <t>m2</t>
  </si>
  <si>
    <t xml:space="preserve">Esošās zemes virskārtas noņemšana (Hvid = 30 cm) </t>
  </si>
  <si>
    <t>m3</t>
  </si>
  <si>
    <t>Esošās zemes virskārtas utilizēšana uz būvuzņēmēja atbērtni</t>
  </si>
  <si>
    <t xml:space="preserve">Auglīgās augsnes ielabošana </t>
  </si>
  <si>
    <t>APZAĻUMOŠANA</t>
  </si>
  <si>
    <t>Priežu mizas mulča, vidējā frakcija, slānis h=5-7cm</t>
  </si>
  <si>
    <t xml:space="preserve">3 gab. impregnētas koka latas, 50 mm platas koku piesienamās lentas, 3 gab. impregnēti koka mieti (Ø 8cm, H=2.40-3m)/ </t>
  </si>
  <si>
    <t>30-50 mm platas koku piesienamās lentas, 3 gab. impregnēti koka mieti (Ø 6-8cm, H=2-2.5m)</t>
  </si>
  <si>
    <t>Laistīšanas maisi</t>
  </si>
  <si>
    <t xml:space="preserve">Laukakmeņi (3 lieli 1000x850x700 mm, 3 vidēji 700x550x400 mm) </t>
  </si>
  <si>
    <t>Šķembas FR 8-16 mm</t>
  </si>
  <si>
    <t>Zāliena atjaunošana</t>
  </si>
  <si>
    <t>DOBE NR. 1</t>
  </si>
  <si>
    <t>Aslapu ciesa (lat. nosaukums - Calamagrostis x acutiflora 'Karl Foerster'), šķirne (ziemciešu stādīšana, iesk.stādbedres sagatavošanu). Stāda izmērs P11.</t>
  </si>
  <si>
    <t>Rievainā roze (lat. nosaukums - Rosa rugosa 'Alba'), šķirne (ziemciešu stādīšana, iesk.stādbedres sagatavošanu). Stāda izmērs C3.</t>
  </si>
  <si>
    <t>Rievainā roze (lat. nosaukums - Rosa rugosa 'Hansa'), šķirne (ziemciešu stādīšana, iesk.stādbedres sagatavošanu). Stāda izmērs C3.</t>
  </si>
  <si>
    <t>DOBE NR. 2</t>
  </si>
  <si>
    <t>DOBE NR. 3</t>
  </si>
  <si>
    <t>Parastā priede (lat. nosaukums - Pinus sylvestris) (kokaugu stādīšana, iesk.stādbedres sagatavošanu). Stāda izmērs: dižstāds - plat. 125-150 cm, augst.175-200 cm.</t>
  </si>
  <si>
    <t xml:space="preserve">Baltā robīnija (lat. nosaukums - Robinia pseudoacacia) (kokaugu stādīšana, iesk.stādbedres sagatavošanu). Stāda izmērs:  dižstāds - plat. 100-150 cm, augst. 250-300 cm. </t>
  </si>
  <si>
    <t>DOBE NR. 4</t>
  </si>
  <si>
    <t>Špēta alksnis (lat. nosaukums - Alnus x Spaethii) (kokaugu stādīšana, iesk.stādbedres sagatavošanu). Stāda izmērs: dižstāds - stumbra apkārtmērs 1m augstumā 18-20 cm.</t>
  </si>
  <si>
    <t>Baltā robīnija (lat. nosaukums - Robinia pseudoacacia ) (kokaugu stādīšana, iesk.stādbedres sagatavošanu). Stāda izmērs:  dižstāds - plat. 100-150 cm, augst. 250-300 cm.</t>
  </si>
  <si>
    <t>DOBE NR. 5</t>
  </si>
  <si>
    <t>DOBE NR. 6</t>
  </si>
  <si>
    <t>DOBE NR. 7</t>
  </si>
  <si>
    <t>DOBE NR. 8</t>
  </si>
  <si>
    <t>DOBE NR. 9</t>
  </si>
  <si>
    <t>DOBE NR. 10</t>
  </si>
  <si>
    <t>DOBE NR. 11</t>
  </si>
  <si>
    <t>DOBE NR. 12</t>
  </si>
  <si>
    <r>
      <t xml:space="preserve">Atklāta konkursa LVP 2026/113
nolikuma </t>
    </r>
    <r>
      <rPr>
        <b/>
        <sz val="10"/>
        <rFont val="Arial"/>
        <family val="2"/>
        <charset val="186"/>
      </rPr>
      <t>3.pielikums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</si>
</sst>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Ls&quot;\ * #,##0.00_-;\-&quot;Ls&quot;\ * #,##0.00_-;_-&quot;Ls&quot;\ * &quot;-&quot;??_-;_-@_-"/>
    <numFmt numFmtId="165" formatCode="_-* #,##0.00&quot;р.&quot;_-;\-* #,##0.00&quot;р.&quot;_-;_-* &quot;-&quot;??&quot;р.&quot;_-;_-@_-"/>
    <numFmt numFmtId="166" formatCode="_-* #,##0.00_-;\-* #,##0.00_-;_-* \-??_-;_-@_-"/>
    <numFmt numFmtId="167" formatCode="_-* #,##0.00\ _L_s_-;\-* #,##0.00\ _L_s_-;_-* &quot;-&quot;??\ _L_s_-;_-@_-"/>
    <numFmt numFmtId="168" formatCode="_(* #,##0.00_);_(* \(#,##0.00\);_(* \-??_);_(@_)"/>
  </numFmts>
  <fonts count="28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0"/>
      <name val="Helv"/>
      <family val="2"/>
    </font>
    <font>
      <sz val="11"/>
      <color rgb="FF006100"/>
      <name val="Calibri"/>
      <family val="2"/>
      <charset val="186"/>
      <scheme val="minor"/>
    </font>
    <font>
      <sz val="10"/>
      <name val="Arial Cyr"/>
      <family val="2"/>
      <charset val="186"/>
    </font>
    <font>
      <sz val="11"/>
      <color indexed="8"/>
      <name val="Calibri"/>
      <family val="2"/>
      <charset val="186"/>
    </font>
    <font>
      <sz val="10"/>
      <name val="MS Sans Serif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0"/>
      <name val="Calibri"/>
      <family val="2"/>
      <charset val="186"/>
    </font>
    <font>
      <u/>
      <sz val="10"/>
      <color indexed="12"/>
      <name val="Arial"/>
      <family val="2"/>
      <charset val="186"/>
    </font>
    <font>
      <sz val="10"/>
      <name val="Tahoma"/>
      <family val="2"/>
      <charset val="186"/>
    </font>
    <font>
      <u/>
      <sz val="10"/>
      <color theme="10"/>
      <name val="Arial Cyr"/>
      <family val="2"/>
      <charset val="186"/>
    </font>
    <font>
      <i/>
      <sz val="10"/>
      <name val="Arial"/>
      <family val="2"/>
      <charset val="186"/>
    </font>
    <font>
      <b/>
      <i/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color indexed="10"/>
      <name val="Arial"/>
      <family val="2"/>
      <charset val="186"/>
    </font>
    <font>
      <sz val="8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b/>
      <i/>
      <sz val="12"/>
      <name val="Arial"/>
      <family val="2"/>
      <charset val="186"/>
    </font>
    <font>
      <sz val="9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9"/>
      <color theme="1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</fonts>
  <fills count="10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" fillId="0" borderId="0"/>
    <xf numFmtId="0" fontId="1" fillId="0" borderId="0"/>
    <xf numFmtId="0" fontId="1" fillId="0" borderId="0">
      <alignment textRotation="90"/>
    </xf>
    <xf numFmtId="0" fontId="1" fillId="0" borderId="0"/>
    <xf numFmtId="0" fontId="22" fillId="0" borderId="0"/>
    <xf numFmtId="0" fontId="1" fillId="0" borderId="0"/>
    <xf numFmtId="0" fontId="1" fillId="0" borderId="0"/>
    <xf numFmtId="0" fontId="4" fillId="0" borderId="0"/>
    <xf numFmtId="0" fontId="7" fillId="3" borderId="0" applyNumberFormat="0" applyBorder="0" applyAlignment="0" applyProtection="0"/>
    <xf numFmtId="43" fontId="4" fillId="0" borderId="0" applyFont="0" applyFill="0" applyBorder="0" applyAlignment="0" applyProtection="0"/>
    <xf numFmtId="168" fontId="1" fillId="0" borderId="0" applyFill="0" applyBorder="0" applyAlignment="0" applyProtection="0"/>
    <xf numFmtId="167" fontId="11" fillId="0" borderId="0" applyFont="0" applyFill="0" applyBorder="0" applyAlignment="0" applyProtection="0"/>
    <xf numFmtId="166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8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22" fillId="0" borderId="0"/>
    <xf numFmtId="0" fontId="22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" fillId="0" borderId="0"/>
    <xf numFmtId="9" fontId="1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13" fillId="6" borderId="0" xfId="0" applyFont="1" applyFill="1" applyProtection="1">
      <protection locked="0"/>
    </xf>
    <xf numFmtId="0" fontId="1" fillId="6" borderId="0" xfId="0" applyFont="1" applyFill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5" fillId="0" borderId="0" xfId="1" applyFont="1" applyAlignment="1">
      <alignment horizontal="left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horizontal="center" vertical="center" wrapText="1"/>
    </xf>
    <xf numFmtId="0" fontId="15" fillId="0" borderId="0" xfId="1" applyFont="1" applyAlignment="1">
      <alignment horizontal="right" vertical="center" wrapText="1"/>
    </xf>
    <xf numFmtId="0" fontId="1" fillId="0" borderId="0" xfId="3" applyFont="1" applyFill="1" applyAlignment="1" applyProtection="1">
      <alignment horizontal="center"/>
    </xf>
    <xf numFmtId="2" fontId="19" fillId="6" borderId="2" xfId="0" applyNumberFormat="1" applyFont="1" applyFill="1" applyBorder="1" applyAlignment="1">
      <alignment horizontal="center" vertical="center" wrapText="1"/>
    </xf>
    <xf numFmtId="2" fontId="15" fillId="8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13" fillId="6" borderId="0" xfId="3" applyNumberFormat="1" applyFont="1" applyFill="1" applyBorder="1" applyAlignment="1" applyProtection="1">
      <alignment wrapText="1"/>
    </xf>
    <xf numFmtId="0" fontId="1" fillId="6" borderId="0" xfId="3" applyFont="1" applyFill="1" applyBorder="1" applyAlignment="1" applyProtection="1">
      <alignment horizontal="center" vertical="center"/>
    </xf>
    <xf numFmtId="0" fontId="13" fillId="6" borderId="0" xfId="3" applyFont="1" applyFill="1" applyBorder="1" applyProtection="1"/>
    <xf numFmtId="0" fontId="13" fillId="0" borderId="0" xfId="3" applyFont="1" applyFill="1" applyProtection="1"/>
    <xf numFmtId="4" fontId="14" fillId="6" borderId="0" xfId="0" applyNumberFormat="1" applyFont="1" applyFill="1" applyAlignment="1">
      <alignment horizontal="right"/>
    </xf>
    <xf numFmtId="49" fontId="16" fillId="6" borderId="0" xfId="0" applyNumberFormat="1" applyFont="1" applyFill="1"/>
    <xf numFmtId="2" fontId="23" fillId="0" borderId="0" xfId="1" applyNumberFormat="1" applyFont="1" applyAlignment="1">
      <alignment horizontal="center" vertical="center" wrapText="1"/>
    </xf>
    <xf numFmtId="2" fontId="23" fillId="6" borderId="0" xfId="3" applyNumberFormat="1" applyFont="1" applyFill="1" applyBorder="1" applyAlignment="1" applyProtection="1">
      <alignment horizontal="center" vertical="center"/>
    </xf>
    <xf numFmtId="2" fontId="23" fillId="0" borderId="0" xfId="0" applyNumberFormat="1" applyFont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 vertical="center" wrapText="1"/>
    </xf>
    <xf numFmtId="2" fontId="27" fillId="8" borderId="1" xfId="2" applyNumberFormat="1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 wrapText="1"/>
    </xf>
    <xf numFmtId="2" fontId="26" fillId="6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2" fontId="26" fillId="7" borderId="1" xfId="0" applyNumberFormat="1" applyFont="1" applyFill="1" applyBorder="1" applyAlignment="1">
      <alignment horizontal="center" vertical="center"/>
    </xf>
    <xf numFmtId="2" fontId="26" fillId="6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24" fillId="9" borderId="1" xfId="0" applyFont="1" applyFill="1" applyBorder="1" applyAlignment="1">
      <alignment horizontal="left" vertical="center" wrapText="1"/>
    </xf>
    <xf numFmtId="2" fontId="25" fillId="9" borderId="1" xfId="0" applyNumberFormat="1" applyFont="1" applyFill="1" applyBorder="1" applyAlignment="1">
      <alignment horizontal="center" vertical="center"/>
    </xf>
    <xf numFmtId="0" fontId="15" fillId="9" borderId="0" xfId="0" applyFont="1" applyFill="1" applyProtection="1">
      <protection locked="0"/>
    </xf>
    <xf numFmtId="0" fontId="24" fillId="9" borderId="1" xfId="0" applyFont="1" applyFill="1" applyBorder="1" applyAlignment="1">
      <alignment horizontal="left" vertical="center"/>
    </xf>
    <xf numFmtId="0" fontId="15" fillId="0" borderId="0" xfId="0" applyFont="1" applyProtection="1">
      <protection locked="0"/>
    </xf>
    <xf numFmtId="2" fontId="24" fillId="9" borderId="1" xfId="0" applyNumberFormat="1" applyFont="1" applyFill="1" applyBorder="1" applyAlignment="1">
      <alignment horizontal="center" vertical="center"/>
    </xf>
    <xf numFmtId="2" fontId="26" fillId="7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8" fillId="0" borderId="0" xfId="1" applyFont="1" applyAlignment="1">
      <alignment horizontal="center" vertical="center" wrapText="1"/>
    </xf>
    <xf numFmtId="49" fontId="14" fillId="7" borderId="3" xfId="0" applyNumberFormat="1" applyFont="1" applyFill="1" applyBorder="1" applyAlignment="1">
      <alignment horizontal="center" vertical="center" wrapText="1"/>
    </xf>
    <xf numFmtId="0" fontId="17" fillId="6" borderId="0" xfId="2" applyFont="1" applyFill="1" applyAlignment="1">
      <alignment horizontal="center" vertical="center"/>
    </xf>
    <xf numFmtId="0" fontId="13" fillId="6" borderId="1" xfId="0" applyFont="1" applyFill="1" applyBorder="1" applyAlignment="1">
      <alignment horizontal="right" vertical="center" wrapText="1"/>
    </xf>
    <xf numFmtId="0" fontId="19" fillId="6" borderId="2" xfId="0" applyFont="1" applyFill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/>
    </xf>
    <xf numFmtId="0" fontId="20" fillId="0" borderId="0" xfId="1" applyFont="1" applyAlignment="1">
      <alignment horizontal="center" vertical="center" wrapText="1"/>
    </xf>
  </cellXfs>
  <cellStyles count="49">
    <cellStyle name="Bad 2" xfId="12" xr:uid="{00000000-0005-0000-0000-000011000000}"/>
    <cellStyle name="Comma 2" xfId="14" xr:uid="{00000000-0005-0000-0000-000013000000}"/>
    <cellStyle name="Comma 2 2" xfId="15" xr:uid="{00000000-0005-0000-0000-000014000000}"/>
    <cellStyle name="Comma 3" xfId="16" xr:uid="{00000000-0005-0000-0000-000015000000}"/>
    <cellStyle name="Comma 4" xfId="17" xr:uid="{00000000-0005-0000-0000-000016000000}"/>
    <cellStyle name="Comma 5" xfId="18" xr:uid="{00000000-0005-0000-0000-000017000000}"/>
    <cellStyle name="Comma 6" xfId="13" xr:uid="{00000000-0005-0000-0000-000012000000}"/>
    <cellStyle name="Currency 2" xfId="19" xr:uid="{00000000-0005-0000-0000-000018000000}"/>
    <cellStyle name="Currency 3" xfId="20" xr:uid="{00000000-0005-0000-0000-000019000000}"/>
    <cellStyle name="Excel Built-in Normal" xfId="21" xr:uid="{00000000-0005-0000-0000-00001A000000}"/>
    <cellStyle name="Good 2" xfId="22" xr:uid="{00000000-0005-0000-0000-00001B000000}"/>
    <cellStyle name="Hyperlink 2" xfId="23" xr:uid="{00000000-0005-0000-0000-00001C000000}"/>
    <cellStyle name="Hyperlink 3" xfId="24" xr:uid="{00000000-0005-0000-0000-00001D000000}"/>
    <cellStyle name="Labs" xfId="3" builtinId="26"/>
    <cellStyle name="Neutral 2" xfId="25" xr:uid="{00000000-0005-0000-0000-00001E000000}"/>
    <cellStyle name="Normal 10" xfId="47" xr:uid="{00000000-0005-0000-0000-000034000000}"/>
    <cellStyle name="Normal 10 2" xfId="48" xr:uid="{00000000-0005-0000-0000-000035000000}"/>
    <cellStyle name="Normal 12" xfId="26" xr:uid="{00000000-0005-0000-0000-00001F000000}"/>
    <cellStyle name="Normal 12 2" xfId="27" xr:uid="{00000000-0005-0000-0000-000020000000}"/>
    <cellStyle name="Normal 2" xfId="4" xr:uid="{00000000-0005-0000-0000-000009000000}"/>
    <cellStyle name="Normal 2 2" xfId="28" xr:uid="{00000000-0005-0000-0000-000021000000}"/>
    <cellStyle name="Normal 2 2 2" xfId="5" xr:uid="{00000000-0005-0000-0000-00000A000000}"/>
    <cellStyle name="Normal 2 2 3" xfId="29" xr:uid="{00000000-0005-0000-0000-000022000000}"/>
    <cellStyle name="Normal 2 3" xfId="6" xr:uid="{00000000-0005-0000-0000-00000B000000}"/>
    <cellStyle name="Normal 2 4" xfId="30" xr:uid="{00000000-0005-0000-0000-000023000000}"/>
    <cellStyle name="Normal 3" xfId="7" xr:uid="{00000000-0005-0000-0000-00000C000000}"/>
    <cellStyle name="Normal 3 2" xfId="31" xr:uid="{00000000-0005-0000-0000-000024000000}"/>
    <cellStyle name="Normal 38" xfId="32" xr:uid="{00000000-0005-0000-0000-000025000000}"/>
    <cellStyle name="Normal 4" xfId="8" xr:uid="{00000000-0005-0000-0000-00000D000000}"/>
    <cellStyle name="Normal 4 2" xfId="34" xr:uid="{00000000-0005-0000-0000-000027000000}"/>
    <cellStyle name="Normal 4 3" xfId="33" xr:uid="{00000000-0005-0000-0000-000026000000}"/>
    <cellStyle name="Normal 5" xfId="35" xr:uid="{00000000-0005-0000-0000-000028000000}"/>
    <cellStyle name="Normal 6" xfId="9" xr:uid="{00000000-0005-0000-0000-00000E000000}"/>
    <cellStyle name="Normal 6 2" xfId="36" xr:uid="{00000000-0005-0000-0000-000029000000}"/>
    <cellStyle name="Normal 7" xfId="37" xr:uid="{00000000-0005-0000-0000-00002A000000}"/>
    <cellStyle name="Normal 7 2" xfId="38" xr:uid="{00000000-0005-0000-0000-00002B000000}"/>
    <cellStyle name="Normal 8" xfId="39" xr:uid="{00000000-0005-0000-0000-00002C000000}"/>
    <cellStyle name="Normal 9" xfId="11" xr:uid="{00000000-0005-0000-0000-000010000000}"/>
    <cellStyle name="Parastais 10" xfId="40" xr:uid="{00000000-0005-0000-0000-00002D000000}"/>
    <cellStyle name="Parastais 2" xfId="41" xr:uid="{00000000-0005-0000-0000-00002E000000}"/>
    <cellStyle name="Parastais_adztame2" xfId="42" xr:uid="{00000000-0005-0000-0000-00002F000000}"/>
    <cellStyle name="Parasts" xfId="0" builtinId="0"/>
    <cellStyle name="Percent 2" xfId="43" xr:uid="{00000000-0005-0000-0000-000030000000}"/>
    <cellStyle name="Style 1" xfId="2" xr:uid="{00000000-0005-0000-0000-000007000000}"/>
    <cellStyle name="Style 1 2" xfId="44" xr:uid="{00000000-0005-0000-0000-000031000000}"/>
    <cellStyle name="Style 1 2 2" xfId="45" xr:uid="{00000000-0005-0000-0000-000032000000}"/>
    <cellStyle name="Обычный 4" xfId="1" xr:uid="{00000000-0005-0000-0000-000006000000}"/>
    <cellStyle name="Обычный_Лист1" xfId="10" xr:uid="{00000000-0005-0000-0000-00000F000000}"/>
    <cellStyle name="Стиль 1" xfId="46" xr:uid="{00000000-0005-0000-0000-00003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I90"/>
  <sheetViews>
    <sheetView tabSelected="1" view="pageBreakPreview" topLeftCell="A4" zoomScaleNormal="100" zoomScaleSheetLayoutView="100" workbookViewId="0">
      <selection activeCell="D84" sqref="D84"/>
    </sheetView>
  </sheetViews>
  <sheetFormatPr defaultRowHeight="13.2"/>
  <cols>
    <col min="1" max="1" width="10.109375" style="4" customWidth="1"/>
    <col min="2" max="2" width="37.33203125" style="5" customWidth="1"/>
    <col min="3" max="3" width="10" style="6" customWidth="1"/>
    <col min="4" max="4" width="9.88671875" style="23" customWidth="1"/>
    <col min="5" max="5" width="10.6640625" style="1" customWidth="1"/>
    <col min="6" max="6" width="12.5546875" style="1" customWidth="1"/>
    <col min="7" max="7" width="10.33203125" style="1" customWidth="1"/>
    <col min="8" max="217" width="9.109375" style="1"/>
    <col min="218" max="218" width="4" style="1" customWidth="1"/>
    <col min="219" max="219" width="31.44140625" style="1" customWidth="1"/>
    <col min="220" max="220" width="5.6640625" style="1" customWidth="1"/>
    <col min="221" max="221" width="8.44140625" style="1" customWidth="1"/>
    <col min="222" max="222" width="6.109375" style="1" customWidth="1"/>
    <col min="223" max="223" width="6.5546875" style="1" customWidth="1"/>
    <col min="224" max="224" width="7.33203125" style="1" customWidth="1"/>
    <col min="225" max="225" width="8.33203125" style="1" customWidth="1"/>
    <col min="226" max="226" width="7.33203125" style="1" customWidth="1"/>
    <col min="227" max="227" width="6.6640625" style="1" customWidth="1"/>
    <col min="228" max="228" width="11.109375" style="1" bestFit="1" customWidth="1"/>
    <col min="229" max="229" width="9.5546875" style="1" customWidth="1"/>
    <col min="230" max="231" width="11.109375" style="1" bestFit="1" customWidth="1"/>
    <col min="232" max="232" width="8.88671875" style="1" customWidth="1"/>
    <col min="233" max="473" width="9.109375" style="1"/>
    <col min="474" max="474" width="4" style="1" customWidth="1"/>
    <col min="475" max="475" width="31.44140625" style="1" customWidth="1"/>
    <col min="476" max="476" width="5.6640625" style="1" customWidth="1"/>
    <col min="477" max="477" width="8.44140625" style="1" customWidth="1"/>
    <col min="478" max="478" width="6.109375" style="1" customWidth="1"/>
    <col min="479" max="479" width="6.5546875" style="1" customWidth="1"/>
    <col min="480" max="480" width="7.33203125" style="1" customWidth="1"/>
    <col min="481" max="481" width="8.33203125" style="1" customWidth="1"/>
    <col min="482" max="482" width="7.33203125" style="1" customWidth="1"/>
    <col min="483" max="483" width="6.6640625" style="1" customWidth="1"/>
    <col min="484" max="484" width="11.109375" style="1" bestFit="1" customWidth="1"/>
    <col min="485" max="485" width="9.5546875" style="1" customWidth="1"/>
    <col min="486" max="487" width="11.109375" style="1" bestFit="1" customWidth="1"/>
    <col min="488" max="488" width="8.88671875" style="1" customWidth="1"/>
    <col min="489" max="729" width="9.109375" style="1"/>
    <col min="730" max="730" width="4" style="1" customWidth="1"/>
    <col min="731" max="731" width="31.44140625" style="1" customWidth="1"/>
    <col min="732" max="732" width="5.6640625" style="1" customWidth="1"/>
    <col min="733" max="733" width="8.44140625" style="1" customWidth="1"/>
    <col min="734" max="734" width="6.109375" style="1" customWidth="1"/>
    <col min="735" max="735" width="6.5546875" style="1" customWidth="1"/>
    <col min="736" max="736" width="7.33203125" style="1" customWidth="1"/>
    <col min="737" max="737" width="8.33203125" style="1" customWidth="1"/>
    <col min="738" max="738" width="7.33203125" style="1" customWidth="1"/>
    <col min="739" max="739" width="6.6640625" style="1" customWidth="1"/>
    <col min="740" max="740" width="11.109375" style="1" bestFit="1" customWidth="1"/>
    <col min="741" max="741" width="9.5546875" style="1" customWidth="1"/>
    <col min="742" max="743" width="11.109375" style="1" bestFit="1" customWidth="1"/>
    <col min="744" max="744" width="8.88671875" style="1" customWidth="1"/>
    <col min="745" max="985" width="9.109375" style="1"/>
    <col min="986" max="986" width="4" style="1" customWidth="1"/>
    <col min="987" max="987" width="31.44140625" style="1" customWidth="1"/>
    <col min="988" max="988" width="5.6640625" style="1" customWidth="1"/>
    <col min="989" max="989" width="8.44140625" style="1" customWidth="1"/>
    <col min="990" max="990" width="6.109375" style="1" customWidth="1"/>
    <col min="991" max="991" width="6.5546875" style="1" customWidth="1"/>
    <col min="992" max="992" width="7.33203125" style="1" customWidth="1"/>
    <col min="993" max="993" width="8.33203125" style="1" customWidth="1"/>
    <col min="994" max="994" width="7.33203125" style="1" customWidth="1"/>
    <col min="995" max="995" width="6.6640625" style="1" customWidth="1"/>
    <col min="996" max="996" width="11.109375" style="1" bestFit="1" customWidth="1"/>
    <col min="997" max="997" width="9.5546875" style="1" customWidth="1"/>
    <col min="998" max="999" width="11.109375" style="1" bestFit="1" customWidth="1"/>
    <col min="1000" max="1000" width="8.88671875" style="1" customWidth="1"/>
    <col min="1001" max="1241" width="9.109375" style="1"/>
    <col min="1242" max="1242" width="4" style="1" customWidth="1"/>
    <col min="1243" max="1243" width="31.44140625" style="1" customWidth="1"/>
    <col min="1244" max="1244" width="5.6640625" style="1" customWidth="1"/>
    <col min="1245" max="1245" width="8.44140625" style="1" customWidth="1"/>
    <col min="1246" max="1246" width="6.109375" style="1" customWidth="1"/>
    <col min="1247" max="1247" width="6.5546875" style="1" customWidth="1"/>
    <col min="1248" max="1248" width="7.33203125" style="1" customWidth="1"/>
    <col min="1249" max="1249" width="8.33203125" style="1" customWidth="1"/>
    <col min="1250" max="1250" width="7.33203125" style="1" customWidth="1"/>
    <col min="1251" max="1251" width="6.6640625" style="1" customWidth="1"/>
    <col min="1252" max="1252" width="11.109375" style="1" bestFit="1" customWidth="1"/>
    <col min="1253" max="1253" width="9.5546875" style="1" customWidth="1"/>
    <col min="1254" max="1255" width="11.109375" style="1" bestFit="1" customWidth="1"/>
    <col min="1256" max="1256" width="8.88671875" style="1" customWidth="1"/>
    <col min="1257" max="1497" width="9.109375" style="1"/>
    <col min="1498" max="1498" width="4" style="1" customWidth="1"/>
    <col min="1499" max="1499" width="31.44140625" style="1" customWidth="1"/>
    <col min="1500" max="1500" width="5.6640625" style="1" customWidth="1"/>
    <col min="1501" max="1501" width="8.44140625" style="1" customWidth="1"/>
    <col min="1502" max="1502" width="6.109375" style="1" customWidth="1"/>
    <col min="1503" max="1503" width="6.5546875" style="1" customWidth="1"/>
    <col min="1504" max="1504" width="7.33203125" style="1" customWidth="1"/>
    <col min="1505" max="1505" width="8.33203125" style="1" customWidth="1"/>
    <col min="1506" max="1506" width="7.33203125" style="1" customWidth="1"/>
    <col min="1507" max="1507" width="6.6640625" style="1" customWidth="1"/>
    <col min="1508" max="1508" width="11.109375" style="1" bestFit="1" customWidth="1"/>
    <col min="1509" max="1509" width="9.5546875" style="1" customWidth="1"/>
    <col min="1510" max="1511" width="11.109375" style="1" bestFit="1" customWidth="1"/>
    <col min="1512" max="1512" width="8.88671875" style="1" customWidth="1"/>
    <col min="1513" max="1753" width="9.109375" style="1"/>
    <col min="1754" max="1754" width="4" style="1" customWidth="1"/>
    <col min="1755" max="1755" width="31.44140625" style="1" customWidth="1"/>
    <col min="1756" max="1756" width="5.6640625" style="1" customWidth="1"/>
    <col min="1757" max="1757" width="8.44140625" style="1" customWidth="1"/>
    <col min="1758" max="1758" width="6.109375" style="1" customWidth="1"/>
    <col min="1759" max="1759" width="6.5546875" style="1" customWidth="1"/>
    <col min="1760" max="1760" width="7.33203125" style="1" customWidth="1"/>
    <col min="1761" max="1761" width="8.33203125" style="1" customWidth="1"/>
    <col min="1762" max="1762" width="7.33203125" style="1" customWidth="1"/>
    <col min="1763" max="1763" width="6.6640625" style="1" customWidth="1"/>
    <col min="1764" max="1764" width="11.109375" style="1" bestFit="1" customWidth="1"/>
    <col min="1765" max="1765" width="9.5546875" style="1" customWidth="1"/>
    <col min="1766" max="1767" width="11.109375" style="1" bestFit="1" customWidth="1"/>
    <col min="1768" max="1768" width="8.88671875" style="1" customWidth="1"/>
    <col min="1769" max="2009" width="9.109375" style="1"/>
    <col min="2010" max="2010" width="4" style="1" customWidth="1"/>
    <col min="2011" max="2011" width="31.44140625" style="1" customWidth="1"/>
    <col min="2012" max="2012" width="5.6640625" style="1" customWidth="1"/>
    <col min="2013" max="2013" width="8.44140625" style="1" customWidth="1"/>
    <col min="2014" max="2014" width="6.109375" style="1" customWidth="1"/>
    <col min="2015" max="2015" width="6.5546875" style="1" customWidth="1"/>
    <col min="2016" max="2016" width="7.33203125" style="1" customWidth="1"/>
    <col min="2017" max="2017" width="8.33203125" style="1" customWidth="1"/>
    <col min="2018" max="2018" width="7.33203125" style="1" customWidth="1"/>
    <col min="2019" max="2019" width="6.6640625" style="1" customWidth="1"/>
    <col min="2020" max="2020" width="11.109375" style="1" bestFit="1" customWidth="1"/>
    <col min="2021" max="2021" width="9.5546875" style="1" customWidth="1"/>
    <col min="2022" max="2023" width="11.109375" style="1" bestFit="1" customWidth="1"/>
    <col min="2024" max="2024" width="8.88671875" style="1" customWidth="1"/>
    <col min="2025" max="2265" width="9.109375" style="1"/>
    <col min="2266" max="2266" width="4" style="1" customWidth="1"/>
    <col min="2267" max="2267" width="31.44140625" style="1" customWidth="1"/>
    <col min="2268" max="2268" width="5.6640625" style="1" customWidth="1"/>
    <col min="2269" max="2269" width="8.44140625" style="1" customWidth="1"/>
    <col min="2270" max="2270" width="6.109375" style="1" customWidth="1"/>
    <col min="2271" max="2271" width="6.5546875" style="1" customWidth="1"/>
    <col min="2272" max="2272" width="7.33203125" style="1" customWidth="1"/>
    <col min="2273" max="2273" width="8.33203125" style="1" customWidth="1"/>
    <col min="2274" max="2274" width="7.33203125" style="1" customWidth="1"/>
    <col min="2275" max="2275" width="6.6640625" style="1" customWidth="1"/>
    <col min="2276" max="2276" width="11.109375" style="1" bestFit="1" customWidth="1"/>
    <col min="2277" max="2277" width="9.5546875" style="1" customWidth="1"/>
    <col min="2278" max="2279" width="11.109375" style="1" bestFit="1" customWidth="1"/>
    <col min="2280" max="2280" width="8.88671875" style="1" customWidth="1"/>
    <col min="2281" max="2521" width="9.109375" style="1"/>
    <col min="2522" max="2522" width="4" style="1" customWidth="1"/>
    <col min="2523" max="2523" width="31.44140625" style="1" customWidth="1"/>
    <col min="2524" max="2524" width="5.6640625" style="1" customWidth="1"/>
    <col min="2525" max="2525" width="8.44140625" style="1" customWidth="1"/>
    <col min="2526" max="2526" width="6.109375" style="1" customWidth="1"/>
    <col min="2527" max="2527" width="6.5546875" style="1" customWidth="1"/>
    <col min="2528" max="2528" width="7.33203125" style="1" customWidth="1"/>
    <col min="2529" max="2529" width="8.33203125" style="1" customWidth="1"/>
    <col min="2530" max="2530" width="7.33203125" style="1" customWidth="1"/>
    <col min="2531" max="2531" width="6.6640625" style="1" customWidth="1"/>
    <col min="2532" max="2532" width="11.109375" style="1" bestFit="1" customWidth="1"/>
    <col min="2533" max="2533" width="9.5546875" style="1" customWidth="1"/>
    <col min="2534" max="2535" width="11.109375" style="1" bestFit="1" customWidth="1"/>
    <col min="2536" max="2536" width="8.88671875" style="1" customWidth="1"/>
    <col min="2537" max="2777" width="9.109375" style="1"/>
    <col min="2778" max="2778" width="4" style="1" customWidth="1"/>
    <col min="2779" max="2779" width="31.44140625" style="1" customWidth="1"/>
    <col min="2780" max="2780" width="5.6640625" style="1" customWidth="1"/>
    <col min="2781" max="2781" width="8.44140625" style="1" customWidth="1"/>
    <col min="2782" max="2782" width="6.109375" style="1" customWidth="1"/>
    <col min="2783" max="2783" width="6.5546875" style="1" customWidth="1"/>
    <col min="2784" max="2784" width="7.33203125" style="1" customWidth="1"/>
    <col min="2785" max="2785" width="8.33203125" style="1" customWidth="1"/>
    <col min="2786" max="2786" width="7.33203125" style="1" customWidth="1"/>
    <col min="2787" max="2787" width="6.6640625" style="1" customWidth="1"/>
    <col min="2788" max="2788" width="11.109375" style="1" bestFit="1" customWidth="1"/>
    <col min="2789" max="2789" width="9.5546875" style="1" customWidth="1"/>
    <col min="2790" max="2791" width="11.109375" style="1" bestFit="1" customWidth="1"/>
    <col min="2792" max="2792" width="8.88671875" style="1" customWidth="1"/>
    <col min="2793" max="3033" width="9.109375" style="1"/>
    <col min="3034" max="3034" width="4" style="1" customWidth="1"/>
    <col min="3035" max="3035" width="31.44140625" style="1" customWidth="1"/>
    <col min="3036" max="3036" width="5.6640625" style="1" customWidth="1"/>
    <col min="3037" max="3037" width="8.44140625" style="1" customWidth="1"/>
    <col min="3038" max="3038" width="6.109375" style="1" customWidth="1"/>
    <col min="3039" max="3039" width="6.5546875" style="1" customWidth="1"/>
    <col min="3040" max="3040" width="7.33203125" style="1" customWidth="1"/>
    <col min="3041" max="3041" width="8.33203125" style="1" customWidth="1"/>
    <col min="3042" max="3042" width="7.33203125" style="1" customWidth="1"/>
    <col min="3043" max="3043" width="6.6640625" style="1" customWidth="1"/>
    <col min="3044" max="3044" width="11.109375" style="1" bestFit="1" customWidth="1"/>
    <col min="3045" max="3045" width="9.5546875" style="1" customWidth="1"/>
    <col min="3046" max="3047" width="11.109375" style="1" bestFit="1" customWidth="1"/>
    <col min="3048" max="3048" width="8.88671875" style="1" customWidth="1"/>
    <col min="3049" max="3289" width="9.109375" style="1"/>
    <col min="3290" max="3290" width="4" style="1" customWidth="1"/>
    <col min="3291" max="3291" width="31.44140625" style="1" customWidth="1"/>
    <col min="3292" max="3292" width="5.6640625" style="1" customWidth="1"/>
    <col min="3293" max="3293" width="8.44140625" style="1" customWidth="1"/>
    <col min="3294" max="3294" width="6.109375" style="1" customWidth="1"/>
    <col min="3295" max="3295" width="6.5546875" style="1" customWidth="1"/>
    <col min="3296" max="3296" width="7.33203125" style="1" customWidth="1"/>
    <col min="3297" max="3297" width="8.33203125" style="1" customWidth="1"/>
    <col min="3298" max="3298" width="7.33203125" style="1" customWidth="1"/>
    <col min="3299" max="3299" width="6.6640625" style="1" customWidth="1"/>
    <col min="3300" max="3300" width="11.109375" style="1" bestFit="1" customWidth="1"/>
    <col min="3301" max="3301" width="9.5546875" style="1" customWidth="1"/>
    <col min="3302" max="3303" width="11.109375" style="1" bestFit="1" customWidth="1"/>
    <col min="3304" max="3304" width="8.88671875" style="1" customWidth="1"/>
    <col min="3305" max="3545" width="9.109375" style="1"/>
    <col min="3546" max="3546" width="4" style="1" customWidth="1"/>
    <col min="3547" max="3547" width="31.44140625" style="1" customWidth="1"/>
    <col min="3548" max="3548" width="5.6640625" style="1" customWidth="1"/>
    <col min="3549" max="3549" width="8.44140625" style="1" customWidth="1"/>
    <col min="3550" max="3550" width="6.109375" style="1" customWidth="1"/>
    <col min="3551" max="3551" width="6.5546875" style="1" customWidth="1"/>
    <col min="3552" max="3552" width="7.33203125" style="1" customWidth="1"/>
    <col min="3553" max="3553" width="8.33203125" style="1" customWidth="1"/>
    <col min="3554" max="3554" width="7.33203125" style="1" customWidth="1"/>
    <col min="3555" max="3555" width="6.6640625" style="1" customWidth="1"/>
    <col min="3556" max="3556" width="11.109375" style="1" bestFit="1" customWidth="1"/>
    <col min="3557" max="3557" width="9.5546875" style="1" customWidth="1"/>
    <col min="3558" max="3559" width="11.109375" style="1" bestFit="1" customWidth="1"/>
    <col min="3560" max="3560" width="8.88671875" style="1" customWidth="1"/>
    <col min="3561" max="3801" width="9.109375" style="1"/>
    <col min="3802" max="3802" width="4" style="1" customWidth="1"/>
    <col min="3803" max="3803" width="31.44140625" style="1" customWidth="1"/>
    <col min="3804" max="3804" width="5.6640625" style="1" customWidth="1"/>
    <col min="3805" max="3805" width="8.44140625" style="1" customWidth="1"/>
    <col min="3806" max="3806" width="6.109375" style="1" customWidth="1"/>
    <col min="3807" max="3807" width="6.5546875" style="1" customWidth="1"/>
    <col min="3808" max="3808" width="7.33203125" style="1" customWidth="1"/>
    <col min="3809" max="3809" width="8.33203125" style="1" customWidth="1"/>
    <col min="3810" max="3810" width="7.33203125" style="1" customWidth="1"/>
    <col min="3811" max="3811" width="6.6640625" style="1" customWidth="1"/>
    <col min="3812" max="3812" width="11.109375" style="1" bestFit="1" customWidth="1"/>
    <col min="3813" max="3813" width="9.5546875" style="1" customWidth="1"/>
    <col min="3814" max="3815" width="11.109375" style="1" bestFit="1" customWidth="1"/>
    <col min="3816" max="3816" width="8.88671875" style="1" customWidth="1"/>
    <col min="3817" max="4057" width="9.109375" style="1"/>
    <col min="4058" max="4058" width="4" style="1" customWidth="1"/>
    <col min="4059" max="4059" width="31.44140625" style="1" customWidth="1"/>
    <col min="4060" max="4060" width="5.6640625" style="1" customWidth="1"/>
    <col min="4061" max="4061" width="8.44140625" style="1" customWidth="1"/>
    <col min="4062" max="4062" width="6.109375" style="1" customWidth="1"/>
    <col min="4063" max="4063" width="6.5546875" style="1" customWidth="1"/>
    <col min="4064" max="4064" width="7.33203125" style="1" customWidth="1"/>
    <col min="4065" max="4065" width="8.33203125" style="1" customWidth="1"/>
    <col min="4066" max="4066" width="7.33203125" style="1" customWidth="1"/>
    <col min="4067" max="4067" width="6.6640625" style="1" customWidth="1"/>
    <col min="4068" max="4068" width="11.109375" style="1" bestFit="1" customWidth="1"/>
    <col min="4069" max="4069" width="9.5546875" style="1" customWidth="1"/>
    <col min="4070" max="4071" width="11.109375" style="1" bestFit="1" customWidth="1"/>
    <col min="4072" max="4072" width="8.88671875" style="1" customWidth="1"/>
    <col min="4073" max="4313" width="9.109375" style="1"/>
    <col min="4314" max="4314" width="4" style="1" customWidth="1"/>
    <col min="4315" max="4315" width="31.44140625" style="1" customWidth="1"/>
    <col min="4316" max="4316" width="5.6640625" style="1" customWidth="1"/>
    <col min="4317" max="4317" width="8.44140625" style="1" customWidth="1"/>
    <col min="4318" max="4318" width="6.109375" style="1" customWidth="1"/>
    <col min="4319" max="4319" width="6.5546875" style="1" customWidth="1"/>
    <col min="4320" max="4320" width="7.33203125" style="1" customWidth="1"/>
    <col min="4321" max="4321" width="8.33203125" style="1" customWidth="1"/>
    <col min="4322" max="4322" width="7.33203125" style="1" customWidth="1"/>
    <col min="4323" max="4323" width="6.6640625" style="1" customWidth="1"/>
    <col min="4324" max="4324" width="11.109375" style="1" bestFit="1" customWidth="1"/>
    <col min="4325" max="4325" width="9.5546875" style="1" customWidth="1"/>
    <col min="4326" max="4327" width="11.109375" style="1" bestFit="1" customWidth="1"/>
    <col min="4328" max="4328" width="8.88671875" style="1" customWidth="1"/>
    <col min="4329" max="4569" width="9.109375" style="1"/>
    <col min="4570" max="4570" width="4" style="1" customWidth="1"/>
    <col min="4571" max="4571" width="31.44140625" style="1" customWidth="1"/>
    <col min="4572" max="4572" width="5.6640625" style="1" customWidth="1"/>
    <col min="4573" max="4573" width="8.44140625" style="1" customWidth="1"/>
    <col min="4574" max="4574" width="6.109375" style="1" customWidth="1"/>
    <col min="4575" max="4575" width="6.5546875" style="1" customWidth="1"/>
    <col min="4576" max="4576" width="7.33203125" style="1" customWidth="1"/>
    <col min="4577" max="4577" width="8.33203125" style="1" customWidth="1"/>
    <col min="4578" max="4578" width="7.33203125" style="1" customWidth="1"/>
    <col min="4579" max="4579" width="6.6640625" style="1" customWidth="1"/>
    <col min="4580" max="4580" width="11.109375" style="1" bestFit="1" customWidth="1"/>
    <col min="4581" max="4581" width="9.5546875" style="1" customWidth="1"/>
    <col min="4582" max="4583" width="11.109375" style="1" bestFit="1" customWidth="1"/>
    <col min="4584" max="4584" width="8.88671875" style="1" customWidth="1"/>
    <col min="4585" max="4825" width="9.109375" style="1"/>
    <col min="4826" max="4826" width="4" style="1" customWidth="1"/>
    <col min="4827" max="4827" width="31.44140625" style="1" customWidth="1"/>
    <col min="4828" max="4828" width="5.6640625" style="1" customWidth="1"/>
    <col min="4829" max="4829" width="8.44140625" style="1" customWidth="1"/>
    <col min="4830" max="4830" width="6.109375" style="1" customWidth="1"/>
    <col min="4831" max="4831" width="6.5546875" style="1" customWidth="1"/>
    <col min="4832" max="4832" width="7.33203125" style="1" customWidth="1"/>
    <col min="4833" max="4833" width="8.33203125" style="1" customWidth="1"/>
    <col min="4834" max="4834" width="7.33203125" style="1" customWidth="1"/>
    <col min="4835" max="4835" width="6.6640625" style="1" customWidth="1"/>
    <col min="4836" max="4836" width="11.109375" style="1" bestFit="1" customWidth="1"/>
    <col min="4837" max="4837" width="9.5546875" style="1" customWidth="1"/>
    <col min="4838" max="4839" width="11.109375" style="1" bestFit="1" customWidth="1"/>
    <col min="4840" max="4840" width="8.88671875" style="1" customWidth="1"/>
    <col min="4841" max="5081" width="9.109375" style="1"/>
    <col min="5082" max="5082" width="4" style="1" customWidth="1"/>
    <col min="5083" max="5083" width="31.44140625" style="1" customWidth="1"/>
    <col min="5084" max="5084" width="5.6640625" style="1" customWidth="1"/>
    <col min="5085" max="5085" width="8.44140625" style="1" customWidth="1"/>
    <col min="5086" max="5086" width="6.109375" style="1" customWidth="1"/>
    <col min="5087" max="5087" width="6.5546875" style="1" customWidth="1"/>
    <col min="5088" max="5088" width="7.33203125" style="1" customWidth="1"/>
    <col min="5089" max="5089" width="8.33203125" style="1" customWidth="1"/>
    <col min="5090" max="5090" width="7.33203125" style="1" customWidth="1"/>
    <col min="5091" max="5091" width="6.6640625" style="1" customWidth="1"/>
    <col min="5092" max="5092" width="11.109375" style="1" bestFit="1" customWidth="1"/>
    <col min="5093" max="5093" width="9.5546875" style="1" customWidth="1"/>
    <col min="5094" max="5095" width="11.109375" style="1" bestFit="1" customWidth="1"/>
    <col min="5096" max="5096" width="8.88671875" style="1" customWidth="1"/>
    <col min="5097" max="5337" width="9.109375" style="1"/>
    <col min="5338" max="5338" width="4" style="1" customWidth="1"/>
    <col min="5339" max="5339" width="31.44140625" style="1" customWidth="1"/>
    <col min="5340" max="5340" width="5.6640625" style="1" customWidth="1"/>
    <col min="5341" max="5341" width="8.44140625" style="1" customWidth="1"/>
    <col min="5342" max="5342" width="6.109375" style="1" customWidth="1"/>
    <col min="5343" max="5343" width="6.5546875" style="1" customWidth="1"/>
    <col min="5344" max="5344" width="7.33203125" style="1" customWidth="1"/>
    <col min="5345" max="5345" width="8.33203125" style="1" customWidth="1"/>
    <col min="5346" max="5346" width="7.33203125" style="1" customWidth="1"/>
    <col min="5347" max="5347" width="6.6640625" style="1" customWidth="1"/>
    <col min="5348" max="5348" width="11.109375" style="1" bestFit="1" customWidth="1"/>
    <col min="5349" max="5349" width="9.5546875" style="1" customWidth="1"/>
    <col min="5350" max="5351" width="11.109375" style="1" bestFit="1" customWidth="1"/>
    <col min="5352" max="5352" width="8.88671875" style="1" customWidth="1"/>
    <col min="5353" max="5593" width="9.109375" style="1"/>
    <col min="5594" max="5594" width="4" style="1" customWidth="1"/>
    <col min="5595" max="5595" width="31.44140625" style="1" customWidth="1"/>
    <col min="5596" max="5596" width="5.6640625" style="1" customWidth="1"/>
    <col min="5597" max="5597" width="8.44140625" style="1" customWidth="1"/>
    <col min="5598" max="5598" width="6.109375" style="1" customWidth="1"/>
    <col min="5599" max="5599" width="6.5546875" style="1" customWidth="1"/>
    <col min="5600" max="5600" width="7.33203125" style="1" customWidth="1"/>
    <col min="5601" max="5601" width="8.33203125" style="1" customWidth="1"/>
    <col min="5602" max="5602" width="7.33203125" style="1" customWidth="1"/>
    <col min="5603" max="5603" width="6.6640625" style="1" customWidth="1"/>
    <col min="5604" max="5604" width="11.109375" style="1" bestFit="1" customWidth="1"/>
    <col min="5605" max="5605" width="9.5546875" style="1" customWidth="1"/>
    <col min="5606" max="5607" width="11.109375" style="1" bestFit="1" customWidth="1"/>
    <col min="5608" max="5608" width="8.88671875" style="1" customWidth="1"/>
    <col min="5609" max="5849" width="9.109375" style="1"/>
    <col min="5850" max="5850" width="4" style="1" customWidth="1"/>
    <col min="5851" max="5851" width="31.44140625" style="1" customWidth="1"/>
    <col min="5852" max="5852" width="5.6640625" style="1" customWidth="1"/>
    <col min="5853" max="5853" width="8.44140625" style="1" customWidth="1"/>
    <col min="5854" max="5854" width="6.109375" style="1" customWidth="1"/>
    <col min="5855" max="5855" width="6.5546875" style="1" customWidth="1"/>
    <col min="5856" max="5856" width="7.33203125" style="1" customWidth="1"/>
    <col min="5857" max="5857" width="8.33203125" style="1" customWidth="1"/>
    <col min="5858" max="5858" width="7.33203125" style="1" customWidth="1"/>
    <col min="5859" max="5859" width="6.6640625" style="1" customWidth="1"/>
    <col min="5860" max="5860" width="11.109375" style="1" bestFit="1" customWidth="1"/>
    <col min="5861" max="5861" width="9.5546875" style="1" customWidth="1"/>
    <col min="5862" max="5863" width="11.109375" style="1" bestFit="1" customWidth="1"/>
    <col min="5864" max="5864" width="8.88671875" style="1" customWidth="1"/>
    <col min="5865" max="6105" width="9.109375" style="1"/>
    <col min="6106" max="6106" width="4" style="1" customWidth="1"/>
    <col min="6107" max="6107" width="31.44140625" style="1" customWidth="1"/>
    <col min="6108" max="6108" width="5.6640625" style="1" customWidth="1"/>
    <col min="6109" max="6109" width="8.44140625" style="1" customWidth="1"/>
    <col min="6110" max="6110" width="6.109375" style="1" customWidth="1"/>
    <col min="6111" max="6111" width="6.5546875" style="1" customWidth="1"/>
    <col min="6112" max="6112" width="7.33203125" style="1" customWidth="1"/>
    <col min="6113" max="6113" width="8.33203125" style="1" customWidth="1"/>
    <col min="6114" max="6114" width="7.33203125" style="1" customWidth="1"/>
    <col min="6115" max="6115" width="6.6640625" style="1" customWidth="1"/>
    <col min="6116" max="6116" width="11.109375" style="1" bestFit="1" customWidth="1"/>
    <col min="6117" max="6117" width="9.5546875" style="1" customWidth="1"/>
    <col min="6118" max="6119" width="11.109375" style="1" bestFit="1" customWidth="1"/>
    <col min="6120" max="6120" width="8.88671875" style="1" customWidth="1"/>
    <col min="6121" max="6361" width="9.109375" style="1"/>
    <col min="6362" max="6362" width="4" style="1" customWidth="1"/>
    <col min="6363" max="6363" width="31.44140625" style="1" customWidth="1"/>
    <col min="6364" max="6364" width="5.6640625" style="1" customWidth="1"/>
    <col min="6365" max="6365" width="8.44140625" style="1" customWidth="1"/>
    <col min="6366" max="6366" width="6.109375" style="1" customWidth="1"/>
    <col min="6367" max="6367" width="6.5546875" style="1" customWidth="1"/>
    <col min="6368" max="6368" width="7.33203125" style="1" customWidth="1"/>
    <col min="6369" max="6369" width="8.33203125" style="1" customWidth="1"/>
    <col min="6370" max="6370" width="7.33203125" style="1" customWidth="1"/>
    <col min="6371" max="6371" width="6.6640625" style="1" customWidth="1"/>
    <col min="6372" max="6372" width="11.109375" style="1" bestFit="1" customWidth="1"/>
    <col min="6373" max="6373" width="9.5546875" style="1" customWidth="1"/>
    <col min="6374" max="6375" width="11.109375" style="1" bestFit="1" customWidth="1"/>
    <col min="6376" max="6376" width="8.88671875" style="1" customWidth="1"/>
    <col min="6377" max="6617" width="9.109375" style="1"/>
    <col min="6618" max="6618" width="4" style="1" customWidth="1"/>
    <col min="6619" max="6619" width="31.44140625" style="1" customWidth="1"/>
    <col min="6620" max="6620" width="5.6640625" style="1" customWidth="1"/>
    <col min="6621" max="6621" width="8.44140625" style="1" customWidth="1"/>
    <col min="6622" max="6622" width="6.109375" style="1" customWidth="1"/>
    <col min="6623" max="6623" width="6.5546875" style="1" customWidth="1"/>
    <col min="6624" max="6624" width="7.33203125" style="1" customWidth="1"/>
    <col min="6625" max="6625" width="8.33203125" style="1" customWidth="1"/>
    <col min="6626" max="6626" width="7.33203125" style="1" customWidth="1"/>
    <col min="6627" max="6627" width="6.6640625" style="1" customWidth="1"/>
    <col min="6628" max="6628" width="11.109375" style="1" bestFit="1" customWidth="1"/>
    <col min="6629" max="6629" width="9.5546875" style="1" customWidth="1"/>
    <col min="6630" max="6631" width="11.109375" style="1" bestFit="1" customWidth="1"/>
    <col min="6632" max="6632" width="8.88671875" style="1" customWidth="1"/>
    <col min="6633" max="6873" width="9.109375" style="1"/>
    <col min="6874" max="6874" width="4" style="1" customWidth="1"/>
    <col min="6875" max="6875" width="31.44140625" style="1" customWidth="1"/>
    <col min="6876" max="6876" width="5.6640625" style="1" customWidth="1"/>
    <col min="6877" max="6877" width="8.44140625" style="1" customWidth="1"/>
    <col min="6878" max="6878" width="6.109375" style="1" customWidth="1"/>
    <col min="6879" max="6879" width="6.5546875" style="1" customWidth="1"/>
    <col min="6880" max="6880" width="7.33203125" style="1" customWidth="1"/>
    <col min="6881" max="6881" width="8.33203125" style="1" customWidth="1"/>
    <col min="6882" max="6882" width="7.33203125" style="1" customWidth="1"/>
    <col min="6883" max="6883" width="6.6640625" style="1" customWidth="1"/>
    <col min="6884" max="6884" width="11.109375" style="1" bestFit="1" customWidth="1"/>
    <col min="6885" max="6885" width="9.5546875" style="1" customWidth="1"/>
    <col min="6886" max="6887" width="11.109375" style="1" bestFit="1" customWidth="1"/>
    <col min="6888" max="6888" width="8.88671875" style="1" customWidth="1"/>
    <col min="6889" max="7129" width="9.109375" style="1"/>
    <col min="7130" max="7130" width="4" style="1" customWidth="1"/>
    <col min="7131" max="7131" width="31.44140625" style="1" customWidth="1"/>
    <col min="7132" max="7132" width="5.6640625" style="1" customWidth="1"/>
    <col min="7133" max="7133" width="8.44140625" style="1" customWidth="1"/>
    <col min="7134" max="7134" width="6.109375" style="1" customWidth="1"/>
    <col min="7135" max="7135" width="6.5546875" style="1" customWidth="1"/>
    <col min="7136" max="7136" width="7.33203125" style="1" customWidth="1"/>
    <col min="7137" max="7137" width="8.33203125" style="1" customWidth="1"/>
    <col min="7138" max="7138" width="7.33203125" style="1" customWidth="1"/>
    <col min="7139" max="7139" width="6.6640625" style="1" customWidth="1"/>
    <col min="7140" max="7140" width="11.109375" style="1" bestFit="1" customWidth="1"/>
    <col min="7141" max="7141" width="9.5546875" style="1" customWidth="1"/>
    <col min="7142" max="7143" width="11.109375" style="1" bestFit="1" customWidth="1"/>
    <col min="7144" max="7144" width="8.88671875" style="1" customWidth="1"/>
    <col min="7145" max="7385" width="9.109375" style="1"/>
    <col min="7386" max="7386" width="4" style="1" customWidth="1"/>
    <col min="7387" max="7387" width="31.44140625" style="1" customWidth="1"/>
    <col min="7388" max="7388" width="5.6640625" style="1" customWidth="1"/>
    <col min="7389" max="7389" width="8.44140625" style="1" customWidth="1"/>
    <col min="7390" max="7390" width="6.109375" style="1" customWidth="1"/>
    <col min="7391" max="7391" width="6.5546875" style="1" customWidth="1"/>
    <col min="7392" max="7392" width="7.33203125" style="1" customWidth="1"/>
    <col min="7393" max="7393" width="8.33203125" style="1" customWidth="1"/>
    <col min="7394" max="7394" width="7.33203125" style="1" customWidth="1"/>
    <col min="7395" max="7395" width="6.6640625" style="1" customWidth="1"/>
    <col min="7396" max="7396" width="11.109375" style="1" bestFit="1" customWidth="1"/>
    <col min="7397" max="7397" width="9.5546875" style="1" customWidth="1"/>
    <col min="7398" max="7399" width="11.109375" style="1" bestFit="1" customWidth="1"/>
    <col min="7400" max="7400" width="8.88671875" style="1" customWidth="1"/>
    <col min="7401" max="7641" width="9.109375" style="1"/>
    <col min="7642" max="7642" width="4" style="1" customWidth="1"/>
    <col min="7643" max="7643" width="31.44140625" style="1" customWidth="1"/>
    <col min="7644" max="7644" width="5.6640625" style="1" customWidth="1"/>
    <col min="7645" max="7645" width="8.44140625" style="1" customWidth="1"/>
    <col min="7646" max="7646" width="6.109375" style="1" customWidth="1"/>
    <col min="7647" max="7647" width="6.5546875" style="1" customWidth="1"/>
    <col min="7648" max="7648" width="7.33203125" style="1" customWidth="1"/>
    <col min="7649" max="7649" width="8.33203125" style="1" customWidth="1"/>
    <col min="7650" max="7650" width="7.33203125" style="1" customWidth="1"/>
    <col min="7651" max="7651" width="6.6640625" style="1" customWidth="1"/>
    <col min="7652" max="7652" width="11.109375" style="1" bestFit="1" customWidth="1"/>
    <col min="7653" max="7653" width="9.5546875" style="1" customWidth="1"/>
    <col min="7654" max="7655" width="11.109375" style="1" bestFit="1" customWidth="1"/>
    <col min="7656" max="7656" width="8.88671875" style="1" customWidth="1"/>
    <col min="7657" max="7897" width="9.109375" style="1"/>
    <col min="7898" max="7898" width="4" style="1" customWidth="1"/>
    <col min="7899" max="7899" width="31.44140625" style="1" customWidth="1"/>
    <col min="7900" max="7900" width="5.6640625" style="1" customWidth="1"/>
    <col min="7901" max="7901" width="8.44140625" style="1" customWidth="1"/>
    <col min="7902" max="7902" width="6.109375" style="1" customWidth="1"/>
    <col min="7903" max="7903" width="6.5546875" style="1" customWidth="1"/>
    <col min="7904" max="7904" width="7.33203125" style="1" customWidth="1"/>
    <col min="7905" max="7905" width="8.33203125" style="1" customWidth="1"/>
    <col min="7906" max="7906" width="7.33203125" style="1" customWidth="1"/>
    <col min="7907" max="7907" width="6.6640625" style="1" customWidth="1"/>
    <col min="7908" max="7908" width="11.109375" style="1" bestFit="1" customWidth="1"/>
    <col min="7909" max="7909" width="9.5546875" style="1" customWidth="1"/>
    <col min="7910" max="7911" width="11.109375" style="1" bestFit="1" customWidth="1"/>
    <col min="7912" max="7912" width="8.88671875" style="1" customWidth="1"/>
    <col min="7913" max="8153" width="9.109375" style="1"/>
    <col min="8154" max="8154" width="4" style="1" customWidth="1"/>
    <col min="8155" max="8155" width="31.44140625" style="1" customWidth="1"/>
    <col min="8156" max="8156" width="5.6640625" style="1" customWidth="1"/>
    <col min="8157" max="8157" width="8.44140625" style="1" customWidth="1"/>
    <col min="8158" max="8158" width="6.109375" style="1" customWidth="1"/>
    <col min="8159" max="8159" width="6.5546875" style="1" customWidth="1"/>
    <col min="8160" max="8160" width="7.33203125" style="1" customWidth="1"/>
    <col min="8161" max="8161" width="8.33203125" style="1" customWidth="1"/>
    <col min="8162" max="8162" width="7.33203125" style="1" customWidth="1"/>
    <col min="8163" max="8163" width="6.6640625" style="1" customWidth="1"/>
    <col min="8164" max="8164" width="11.109375" style="1" bestFit="1" customWidth="1"/>
    <col min="8165" max="8165" width="9.5546875" style="1" customWidth="1"/>
    <col min="8166" max="8167" width="11.109375" style="1" bestFit="1" customWidth="1"/>
    <col min="8168" max="8168" width="8.88671875" style="1" customWidth="1"/>
    <col min="8169" max="8409" width="9.109375" style="1"/>
    <col min="8410" max="8410" width="4" style="1" customWidth="1"/>
    <col min="8411" max="8411" width="31.44140625" style="1" customWidth="1"/>
    <col min="8412" max="8412" width="5.6640625" style="1" customWidth="1"/>
    <col min="8413" max="8413" width="8.44140625" style="1" customWidth="1"/>
    <col min="8414" max="8414" width="6.109375" style="1" customWidth="1"/>
    <col min="8415" max="8415" width="6.5546875" style="1" customWidth="1"/>
    <col min="8416" max="8416" width="7.33203125" style="1" customWidth="1"/>
    <col min="8417" max="8417" width="8.33203125" style="1" customWidth="1"/>
    <col min="8418" max="8418" width="7.33203125" style="1" customWidth="1"/>
    <col min="8419" max="8419" width="6.6640625" style="1" customWidth="1"/>
    <col min="8420" max="8420" width="11.109375" style="1" bestFit="1" customWidth="1"/>
    <col min="8421" max="8421" width="9.5546875" style="1" customWidth="1"/>
    <col min="8422" max="8423" width="11.109375" style="1" bestFit="1" customWidth="1"/>
    <col min="8424" max="8424" width="8.88671875" style="1" customWidth="1"/>
    <col min="8425" max="8665" width="9.109375" style="1"/>
    <col min="8666" max="8666" width="4" style="1" customWidth="1"/>
    <col min="8667" max="8667" width="31.44140625" style="1" customWidth="1"/>
    <col min="8668" max="8668" width="5.6640625" style="1" customWidth="1"/>
    <col min="8669" max="8669" width="8.44140625" style="1" customWidth="1"/>
    <col min="8670" max="8670" width="6.109375" style="1" customWidth="1"/>
    <col min="8671" max="8671" width="6.5546875" style="1" customWidth="1"/>
    <col min="8672" max="8672" width="7.33203125" style="1" customWidth="1"/>
    <col min="8673" max="8673" width="8.33203125" style="1" customWidth="1"/>
    <col min="8674" max="8674" width="7.33203125" style="1" customWidth="1"/>
    <col min="8675" max="8675" width="6.6640625" style="1" customWidth="1"/>
    <col min="8676" max="8676" width="11.109375" style="1" bestFit="1" customWidth="1"/>
    <col min="8677" max="8677" width="9.5546875" style="1" customWidth="1"/>
    <col min="8678" max="8679" width="11.109375" style="1" bestFit="1" customWidth="1"/>
    <col min="8680" max="8680" width="8.88671875" style="1" customWidth="1"/>
    <col min="8681" max="8921" width="9.109375" style="1"/>
    <col min="8922" max="8922" width="4" style="1" customWidth="1"/>
    <col min="8923" max="8923" width="31.44140625" style="1" customWidth="1"/>
    <col min="8924" max="8924" width="5.6640625" style="1" customWidth="1"/>
    <col min="8925" max="8925" width="8.44140625" style="1" customWidth="1"/>
    <col min="8926" max="8926" width="6.109375" style="1" customWidth="1"/>
    <col min="8927" max="8927" width="6.5546875" style="1" customWidth="1"/>
    <col min="8928" max="8928" width="7.33203125" style="1" customWidth="1"/>
    <col min="8929" max="8929" width="8.33203125" style="1" customWidth="1"/>
    <col min="8930" max="8930" width="7.33203125" style="1" customWidth="1"/>
    <col min="8931" max="8931" width="6.6640625" style="1" customWidth="1"/>
    <col min="8932" max="8932" width="11.109375" style="1" bestFit="1" customWidth="1"/>
    <col min="8933" max="8933" width="9.5546875" style="1" customWidth="1"/>
    <col min="8934" max="8935" width="11.109375" style="1" bestFit="1" customWidth="1"/>
    <col min="8936" max="8936" width="8.88671875" style="1" customWidth="1"/>
    <col min="8937" max="9177" width="9.109375" style="1"/>
    <col min="9178" max="9178" width="4" style="1" customWidth="1"/>
    <col min="9179" max="9179" width="31.44140625" style="1" customWidth="1"/>
    <col min="9180" max="9180" width="5.6640625" style="1" customWidth="1"/>
    <col min="9181" max="9181" width="8.44140625" style="1" customWidth="1"/>
    <col min="9182" max="9182" width="6.109375" style="1" customWidth="1"/>
    <col min="9183" max="9183" width="6.5546875" style="1" customWidth="1"/>
    <col min="9184" max="9184" width="7.33203125" style="1" customWidth="1"/>
    <col min="9185" max="9185" width="8.33203125" style="1" customWidth="1"/>
    <col min="9186" max="9186" width="7.33203125" style="1" customWidth="1"/>
    <col min="9187" max="9187" width="6.6640625" style="1" customWidth="1"/>
    <col min="9188" max="9188" width="11.109375" style="1" bestFit="1" customWidth="1"/>
    <col min="9189" max="9189" width="9.5546875" style="1" customWidth="1"/>
    <col min="9190" max="9191" width="11.109375" style="1" bestFit="1" customWidth="1"/>
    <col min="9192" max="9192" width="8.88671875" style="1" customWidth="1"/>
    <col min="9193" max="9433" width="9.109375" style="1"/>
    <col min="9434" max="9434" width="4" style="1" customWidth="1"/>
    <col min="9435" max="9435" width="31.44140625" style="1" customWidth="1"/>
    <col min="9436" max="9436" width="5.6640625" style="1" customWidth="1"/>
    <col min="9437" max="9437" width="8.44140625" style="1" customWidth="1"/>
    <col min="9438" max="9438" width="6.109375" style="1" customWidth="1"/>
    <col min="9439" max="9439" width="6.5546875" style="1" customWidth="1"/>
    <col min="9440" max="9440" width="7.33203125" style="1" customWidth="1"/>
    <col min="9441" max="9441" width="8.33203125" style="1" customWidth="1"/>
    <col min="9442" max="9442" width="7.33203125" style="1" customWidth="1"/>
    <col min="9443" max="9443" width="6.6640625" style="1" customWidth="1"/>
    <col min="9444" max="9444" width="11.109375" style="1" bestFit="1" customWidth="1"/>
    <col min="9445" max="9445" width="9.5546875" style="1" customWidth="1"/>
    <col min="9446" max="9447" width="11.109375" style="1" bestFit="1" customWidth="1"/>
    <col min="9448" max="9448" width="8.88671875" style="1" customWidth="1"/>
    <col min="9449" max="9689" width="9.109375" style="1"/>
    <col min="9690" max="9690" width="4" style="1" customWidth="1"/>
    <col min="9691" max="9691" width="31.44140625" style="1" customWidth="1"/>
    <col min="9692" max="9692" width="5.6640625" style="1" customWidth="1"/>
    <col min="9693" max="9693" width="8.44140625" style="1" customWidth="1"/>
    <col min="9694" max="9694" width="6.109375" style="1" customWidth="1"/>
    <col min="9695" max="9695" width="6.5546875" style="1" customWidth="1"/>
    <col min="9696" max="9696" width="7.33203125" style="1" customWidth="1"/>
    <col min="9697" max="9697" width="8.33203125" style="1" customWidth="1"/>
    <col min="9698" max="9698" width="7.33203125" style="1" customWidth="1"/>
    <col min="9699" max="9699" width="6.6640625" style="1" customWidth="1"/>
    <col min="9700" max="9700" width="11.109375" style="1" bestFit="1" customWidth="1"/>
    <col min="9701" max="9701" width="9.5546875" style="1" customWidth="1"/>
    <col min="9702" max="9703" width="11.109375" style="1" bestFit="1" customWidth="1"/>
    <col min="9704" max="9704" width="8.88671875" style="1" customWidth="1"/>
    <col min="9705" max="9945" width="9.109375" style="1"/>
    <col min="9946" max="9946" width="4" style="1" customWidth="1"/>
    <col min="9947" max="9947" width="31.44140625" style="1" customWidth="1"/>
    <col min="9948" max="9948" width="5.6640625" style="1" customWidth="1"/>
    <col min="9949" max="9949" width="8.44140625" style="1" customWidth="1"/>
    <col min="9950" max="9950" width="6.109375" style="1" customWidth="1"/>
    <col min="9951" max="9951" width="6.5546875" style="1" customWidth="1"/>
    <col min="9952" max="9952" width="7.33203125" style="1" customWidth="1"/>
    <col min="9953" max="9953" width="8.33203125" style="1" customWidth="1"/>
    <col min="9954" max="9954" width="7.33203125" style="1" customWidth="1"/>
    <col min="9955" max="9955" width="6.6640625" style="1" customWidth="1"/>
    <col min="9956" max="9956" width="11.109375" style="1" bestFit="1" customWidth="1"/>
    <col min="9957" max="9957" width="9.5546875" style="1" customWidth="1"/>
    <col min="9958" max="9959" width="11.109375" style="1" bestFit="1" customWidth="1"/>
    <col min="9960" max="9960" width="8.88671875" style="1" customWidth="1"/>
    <col min="9961" max="10201" width="9.109375" style="1"/>
    <col min="10202" max="10202" width="4" style="1" customWidth="1"/>
    <col min="10203" max="10203" width="31.44140625" style="1" customWidth="1"/>
    <col min="10204" max="10204" width="5.6640625" style="1" customWidth="1"/>
    <col min="10205" max="10205" width="8.44140625" style="1" customWidth="1"/>
    <col min="10206" max="10206" width="6.109375" style="1" customWidth="1"/>
    <col min="10207" max="10207" width="6.5546875" style="1" customWidth="1"/>
    <col min="10208" max="10208" width="7.33203125" style="1" customWidth="1"/>
    <col min="10209" max="10209" width="8.33203125" style="1" customWidth="1"/>
    <col min="10210" max="10210" width="7.33203125" style="1" customWidth="1"/>
    <col min="10211" max="10211" width="6.6640625" style="1" customWidth="1"/>
    <col min="10212" max="10212" width="11.109375" style="1" bestFit="1" customWidth="1"/>
    <col min="10213" max="10213" width="9.5546875" style="1" customWidth="1"/>
    <col min="10214" max="10215" width="11.109375" style="1" bestFit="1" customWidth="1"/>
    <col min="10216" max="10216" width="8.88671875" style="1" customWidth="1"/>
    <col min="10217" max="10457" width="9.109375" style="1"/>
    <col min="10458" max="10458" width="4" style="1" customWidth="1"/>
    <col min="10459" max="10459" width="31.44140625" style="1" customWidth="1"/>
    <col min="10460" max="10460" width="5.6640625" style="1" customWidth="1"/>
    <col min="10461" max="10461" width="8.44140625" style="1" customWidth="1"/>
    <col min="10462" max="10462" width="6.109375" style="1" customWidth="1"/>
    <col min="10463" max="10463" width="6.5546875" style="1" customWidth="1"/>
    <col min="10464" max="10464" width="7.33203125" style="1" customWidth="1"/>
    <col min="10465" max="10465" width="8.33203125" style="1" customWidth="1"/>
    <col min="10466" max="10466" width="7.33203125" style="1" customWidth="1"/>
    <col min="10467" max="10467" width="6.6640625" style="1" customWidth="1"/>
    <col min="10468" max="10468" width="11.109375" style="1" bestFit="1" customWidth="1"/>
    <col min="10469" max="10469" width="9.5546875" style="1" customWidth="1"/>
    <col min="10470" max="10471" width="11.109375" style="1" bestFit="1" customWidth="1"/>
    <col min="10472" max="10472" width="8.88671875" style="1" customWidth="1"/>
    <col min="10473" max="10713" width="9.109375" style="1"/>
    <col min="10714" max="10714" width="4" style="1" customWidth="1"/>
    <col min="10715" max="10715" width="31.44140625" style="1" customWidth="1"/>
    <col min="10716" max="10716" width="5.6640625" style="1" customWidth="1"/>
    <col min="10717" max="10717" width="8.44140625" style="1" customWidth="1"/>
    <col min="10718" max="10718" width="6.109375" style="1" customWidth="1"/>
    <col min="10719" max="10719" width="6.5546875" style="1" customWidth="1"/>
    <col min="10720" max="10720" width="7.33203125" style="1" customWidth="1"/>
    <col min="10721" max="10721" width="8.33203125" style="1" customWidth="1"/>
    <col min="10722" max="10722" width="7.33203125" style="1" customWidth="1"/>
    <col min="10723" max="10723" width="6.6640625" style="1" customWidth="1"/>
    <col min="10724" max="10724" width="11.109375" style="1" bestFit="1" customWidth="1"/>
    <col min="10725" max="10725" width="9.5546875" style="1" customWidth="1"/>
    <col min="10726" max="10727" width="11.109375" style="1" bestFit="1" customWidth="1"/>
    <col min="10728" max="10728" width="8.88671875" style="1" customWidth="1"/>
    <col min="10729" max="10969" width="9.109375" style="1"/>
    <col min="10970" max="10970" width="4" style="1" customWidth="1"/>
    <col min="10971" max="10971" width="31.44140625" style="1" customWidth="1"/>
    <col min="10972" max="10972" width="5.6640625" style="1" customWidth="1"/>
    <col min="10973" max="10973" width="8.44140625" style="1" customWidth="1"/>
    <col min="10974" max="10974" width="6.109375" style="1" customWidth="1"/>
    <col min="10975" max="10975" width="6.5546875" style="1" customWidth="1"/>
    <col min="10976" max="10976" width="7.33203125" style="1" customWidth="1"/>
    <col min="10977" max="10977" width="8.33203125" style="1" customWidth="1"/>
    <col min="10978" max="10978" width="7.33203125" style="1" customWidth="1"/>
    <col min="10979" max="10979" width="6.6640625" style="1" customWidth="1"/>
    <col min="10980" max="10980" width="11.109375" style="1" bestFit="1" customWidth="1"/>
    <col min="10981" max="10981" width="9.5546875" style="1" customWidth="1"/>
    <col min="10982" max="10983" width="11.109375" style="1" bestFit="1" customWidth="1"/>
    <col min="10984" max="10984" width="8.88671875" style="1" customWidth="1"/>
    <col min="10985" max="11225" width="9.109375" style="1"/>
    <col min="11226" max="11226" width="4" style="1" customWidth="1"/>
    <col min="11227" max="11227" width="31.44140625" style="1" customWidth="1"/>
    <col min="11228" max="11228" width="5.6640625" style="1" customWidth="1"/>
    <col min="11229" max="11229" width="8.44140625" style="1" customWidth="1"/>
    <col min="11230" max="11230" width="6.109375" style="1" customWidth="1"/>
    <col min="11231" max="11231" width="6.5546875" style="1" customWidth="1"/>
    <col min="11232" max="11232" width="7.33203125" style="1" customWidth="1"/>
    <col min="11233" max="11233" width="8.33203125" style="1" customWidth="1"/>
    <col min="11234" max="11234" width="7.33203125" style="1" customWidth="1"/>
    <col min="11235" max="11235" width="6.6640625" style="1" customWidth="1"/>
    <col min="11236" max="11236" width="11.109375" style="1" bestFit="1" customWidth="1"/>
    <col min="11237" max="11237" width="9.5546875" style="1" customWidth="1"/>
    <col min="11238" max="11239" width="11.109375" style="1" bestFit="1" customWidth="1"/>
    <col min="11240" max="11240" width="8.88671875" style="1" customWidth="1"/>
    <col min="11241" max="11481" width="9.109375" style="1"/>
    <col min="11482" max="11482" width="4" style="1" customWidth="1"/>
    <col min="11483" max="11483" width="31.44140625" style="1" customWidth="1"/>
    <col min="11484" max="11484" width="5.6640625" style="1" customWidth="1"/>
    <col min="11485" max="11485" width="8.44140625" style="1" customWidth="1"/>
    <col min="11486" max="11486" width="6.109375" style="1" customWidth="1"/>
    <col min="11487" max="11487" width="6.5546875" style="1" customWidth="1"/>
    <col min="11488" max="11488" width="7.33203125" style="1" customWidth="1"/>
    <col min="11489" max="11489" width="8.33203125" style="1" customWidth="1"/>
    <col min="11490" max="11490" width="7.33203125" style="1" customWidth="1"/>
    <col min="11491" max="11491" width="6.6640625" style="1" customWidth="1"/>
    <col min="11492" max="11492" width="11.109375" style="1" bestFit="1" customWidth="1"/>
    <col min="11493" max="11493" width="9.5546875" style="1" customWidth="1"/>
    <col min="11494" max="11495" width="11.109375" style="1" bestFit="1" customWidth="1"/>
    <col min="11496" max="11496" width="8.88671875" style="1" customWidth="1"/>
    <col min="11497" max="11737" width="9.109375" style="1"/>
    <col min="11738" max="11738" width="4" style="1" customWidth="1"/>
    <col min="11739" max="11739" width="31.44140625" style="1" customWidth="1"/>
    <col min="11740" max="11740" width="5.6640625" style="1" customWidth="1"/>
    <col min="11741" max="11741" width="8.44140625" style="1" customWidth="1"/>
    <col min="11742" max="11742" width="6.109375" style="1" customWidth="1"/>
    <col min="11743" max="11743" width="6.5546875" style="1" customWidth="1"/>
    <col min="11744" max="11744" width="7.33203125" style="1" customWidth="1"/>
    <col min="11745" max="11745" width="8.33203125" style="1" customWidth="1"/>
    <col min="11746" max="11746" width="7.33203125" style="1" customWidth="1"/>
    <col min="11747" max="11747" width="6.6640625" style="1" customWidth="1"/>
    <col min="11748" max="11748" width="11.109375" style="1" bestFit="1" customWidth="1"/>
    <col min="11749" max="11749" width="9.5546875" style="1" customWidth="1"/>
    <col min="11750" max="11751" width="11.109375" style="1" bestFit="1" customWidth="1"/>
    <col min="11752" max="11752" width="8.88671875" style="1" customWidth="1"/>
    <col min="11753" max="11993" width="9.109375" style="1"/>
    <col min="11994" max="11994" width="4" style="1" customWidth="1"/>
    <col min="11995" max="11995" width="31.44140625" style="1" customWidth="1"/>
    <col min="11996" max="11996" width="5.6640625" style="1" customWidth="1"/>
    <col min="11997" max="11997" width="8.44140625" style="1" customWidth="1"/>
    <col min="11998" max="11998" width="6.109375" style="1" customWidth="1"/>
    <col min="11999" max="11999" width="6.5546875" style="1" customWidth="1"/>
    <col min="12000" max="12000" width="7.33203125" style="1" customWidth="1"/>
    <col min="12001" max="12001" width="8.33203125" style="1" customWidth="1"/>
    <col min="12002" max="12002" width="7.33203125" style="1" customWidth="1"/>
    <col min="12003" max="12003" width="6.6640625" style="1" customWidth="1"/>
    <col min="12004" max="12004" width="11.109375" style="1" bestFit="1" customWidth="1"/>
    <col min="12005" max="12005" width="9.5546875" style="1" customWidth="1"/>
    <col min="12006" max="12007" width="11.109375" style="1" bestFit="1" customWidth="1"/>
    <col min="12008" max="12008" width="8.88671875" style="1" customWidth="1"/>
    <col min="12009" max="12249" width="9.109375" style="1"/>
    <col min="12250" max="12250" width="4" style="1" customWidth="1"/>
    <col min="12251" max="12251" width="31.44140625" style="1" customWidth="1"/>
    <col min="12252" max="12252" width="5.6640625" style="1" customWidth="1"/>
    <col min="12253" max="12253" width="8.44140625" style="1" customWidth="1"/>
    <col min="12254" max="12254" width="6.109375" style="1" customWidth="1"/>
    <col min="12255" max="12255" width="6.5546875" style="1" customWidth="1"/>
    <col min="12256" max="12256" width="7.33203125" style="1" customWidth="1"/>
    <col min="12257" max="12257" width="8.33203125" style="1" customWidth="1"/>
    <col min="12258" max="12258" width="7.33203125" style="1" customWidth="1"/>
    <col min="12259" max="12259" width="6.6640625" style="1" customWidth="1"/>
    <col min="12260" max="12260" width="11.109375" style="1" bestFit="1" customWidth="1"/>
    <col min="12261" max="12261" width="9.5546875" style="1" customWidth="1"/>
    <col min="12262" max="12263" width="11.109375" style="1" bestFit="1" customWidth="1"/>
    <col min="12264" max="12264" width="8.88671875" style="1" customWidth="1"/>
    <col min="12265" max="12505" width="9.109375" style="1"/>
    <col min="12506" max="12506" width="4" style="1" customWidth="1"/>
    <col min="12507" max="12507" width="31.44140625" style="1" customWidth="1"/>
    <col min="12508" max="12508" width="5.6640625" style="1" customWidth="1"/>
    <col min="12509" max="12509" width="8.44140625" style="1" customWidth="1"/>
    <col min="12510" max="12510" width="6.109375" style="1" customWidth="1"/>
    <col min="12511" max="12511" width="6.5546875" style="1" customWidth="1"/>
    <col min="12512" max="12512" width="7.33203125" style="1" customWidth="1"/>
    <col min="12513" max="12513" width="8.33203125" style="1" customWidth="1"/>
    <col min="12514" max="12514" width="7.33203125" style="1" customWidth="1"/>
    <col min="12515" max="12515" width="6.6640625" style="1" customWidth="1"/>
    <col min="12516" max="12516" width="11.109375" style="1" bestFit="1" customWidth="1"/>
    <col min="12517" max="12517" width="9.5546875" style="1" customWidth="1"/>
    <col min="12518" max="12519" width="11.109375" style="1" bestFit="1" customWidth="1"/>
    <col min="12520" max="12520" width="8.88671875" style="1" customWidth="1"/>
    <col min="12521" max="12761" width="9.109375" style="1"/>
    <col min="12762" max="12762" width="4" style="1" customWidth="1"/>
    <col min="12763" max="12763" width="31.44140625" style="1" customWidth="1"/>
    <col min="12764" max="12764" width="5.6640625" style="1" customWidth="1"/>
    <col min="12765" max="12765" width="8.44140625" style="1" customWidth="1"/>
    <col min="12766" max="12766" width="6.109375" style="1" customWidth="1"/>
    <col min="12767" max="12767" width="6.5546875" style="1" customWidth="1"/>
    <col min="12768" max="12768" width="7.33203125" style="1" customWidth="1"/>
    <col min="12769" max="12769" width="8.33203125" style="1" customWidth="1"/>
    <col min="12770" max="12770" width="7.33203125" style="1" customWidth="1"/>
    <col min="12771" max="12771" width="6.6640625" style="1" customWidth="1"/>
    <col min="12772" max="12772" width="11.109375" style="1" bestFit="1" customWidth="1"/>
    <col min="12773" max="12773" width="9.5546875" style="1" customWidth="1"/>
    <col min="12774" max="12775" width="11.109375" style="1" bestFit="1" customWidth="1"/>
    <col min="12776" max="12776" width="8.88671875" style="1" customWidth="1"/>
    <col min="12777" max="13017" width="9.109375" style="1"/>
    <col min="13018" max="13018" width="4" style="1" customWidth="1"/>
    <col min="13019" max="13019" width="31.44140625" style="1" customWidth="1"/>
    <col min="13020" max="13020" width="5.6640625" style="1" customWidth="1"/>
    <col min="13021" max="13021" width="8.44140625" style="1" customWidth="1"/>
    <col min="13022" max="13022" width="6.109375" style="1" customWidth="1"/>
    <col min="13023" max="13023" width="6.5546875" style="1" customWidth="1"/>
    <col min="13024" max="13024" width="7.33203125" style="1" customWidth="1"/>
    <col min="13025" max="13025" width="8.33203125" style="1" customWidth="1"/>
    <col min="13026" max="13026" width="7.33203125" style="1" customWidth="1"/>
    <col min="13027" max="13027" width="6.6640625" style="1" customWidth="1"/>
    <col min="13028" max="13028" width="11.109375" style="1" bestFit="1" customWidth="1"/>
    <col min="13029" max="13029" width="9.5546875" style="1" customWidth="1"/>
    <col min="13030" max="13031" width="11.109375" style="1" bestFit="1" customWidth="1"/>
    <col min="13032" max="13032" width="8.88671875" style="1" customWidth="1"/>
    <col min="13033" max="13273" width="9.109375" style="1"/>
    <col min="13274" max="13274" width="4" style="1" customWidth="1"/>
    <col min="13275" max="13275" width="31.44140625" style="1" customWidth="1"/>
    <col min="13276" max="13276" width="5.6640625" style="1" customWidth="1"/>
    <col min="13277" max="13277" width="8.44140625" style="1" customWidth="1"/>
    <col min="13278" max="13278" width="6.109375" style="1" customWidth="1"/>
    <col min="13279" max="13279" width="6.5546875" style="1" customWidth="1"/>
    <col min="13280" max="13280" width="7.33203125" style="1" customWidth="1"/>
    <col min="13281" max="13281" width="8.33203125" style="1" customWidth="1"/>
    <col min="13282" max="13282" width="7.33203125" style="1" customWidth="1"/>
    <col min="13283" max="13283" width="6.6640625" style="1" customWidth="1"/>
    <col min="13284" max="13284" width="11.109375" style="1" bestFit="1" customWidth="1"/>
    <col min="13285" max="13285" width="9.5546875" style="1" customWidth="1"/>
    <col min="13286" max="13287" width="11.109375" style="1" bestFit="1" customWidth="1"/>
    <col min="13288" max="13288" width="8.88671875" style="1" customWidth="1"/>
    <col min="13289" max="13529" width="9.109375" style="1"/>
    <col min="13530" max="13530" width="4" style="1" customWidth="1"/>
    <col min="13531" max="13531" width="31.44140625" style="1" customWidth="1"/>
    <col min="13532" max="13532" width="5.6640625" style="1" customWidth="1"/>
    <col min="13533" max="13533" width="8.44140625" style="1" customWidth="1"/>
    <col min="13534" max="13534" width="6.109375" style="1" customWidth="1"/>
    <col min="13535" max="13535" width="6.5546875" style="1" customWidth="1"/>
    <col min="13536" max="13536" width="7.33203125" style="1" customWidth="1"/>
    <col min="13537" max="13537" width="8.33203125" style="1" customWidth="1"/>
    <col min="13538" max="13538" width="7.33203125" style="1" customWidth="1"/>
    <col min="13539" max="13539" width="6.6640625" style="1" customWidth="1"/>
    <col min="13540" max="13540" width="11.109375" style="1" bestFit="1" customWidth="1"/>
    <col min="13541" max="13541" width="9.5546875" style="1" customWidth="1"/>
    <col min="13542" max="13543" width="11.109375" style="1" bestFit="1" customWidth="1"/>
    <col min="13544" max="13544" width="8.88671875" style="1" customWidth="1"/>
    <col min="13545" max="13785" width="9.109375" style="1"/>
    <col min="13786" max="13786" width="4" style="1" customWidth="1"/>
    <col min="13787" max="13787" width="31.44140625" style="1" customWidth="1"/>
    <col min="13788" max="13788" width="5.6640625" style="1" customWidth="1"/>
    <col min="13789" max="13789" width="8.44140625" style="1" customWidth="1"/>
    <col min="13790" max="13790" width="6.109375" style="1" customWidth="1"/>
    <col min="13791" max="13791" width="6.5546875" style="1" customWidth="1"/>
    <col min="13792" max="13792" width="7.33203125" style="1" customWidth="1"/>
    <col min="13793" max="13793" width="8.33203125" style="1" customWidth="1"/>
    <col min="13794" max="13794" width="7.33203125" style="1" customWidth="1"/>
    <col min="13795" max="13795" width="6.6640625" style="1" customWidth="1"/>
    <col min="13796" max="13796" width="11.109375" style="1" bestFit="1" customWidth="1"/>
    <col min="13797" max="13797" width="9.5546875" style="1" customWidth="1"/>
    <col min="13798" max="13799" width="11.109375" style="1" bestFit="1" customWidth="1"/>
    <col min="13800" max="13800" width="8.88671875" style="1" customWidth="1"/>
    <col min="13801" max="14041" width="9.109375" style="1"/>
    <col min="14042" max="14042" width="4" style="1" customWidth="1"/>
    <col min="14043" max="14043" width="31.44140625" style="1" customWidth="1"/>
    <col min="14044" max="14044" width="5.6640625" style="1" customWidth="1"/>
    <col min="14045" max="14045" width="8.44140625" style="1" customWidth="1"/>
    <col min="14046" max="14046" width="6.109375" style="1" customWidth="1"/>
    <col min="14047" max="14047" width="6.5546875" style="1" customWidth="1"/>
    <col min="14048" max="14048" width="7.33203125" style="1" customWidth="1"/>
    <col min="14049" max="14049" width="8.33203125" style="1" customWidth="1"/>
    <col min="14050" max="14050" width="7.33203125" style="1" customWidth="1"/>
    <col min="14051" max="14051" width="6.6640625" style="1" customWidth="1"/>
    <col min="14052" max="14052" width="11.109375" style="1" bestFit="1" customWidth="1"/>
    <col min="14053" max="14053" width="9.5546875" style="1" customWidth="1"/>
    <col min="14054" max="14055" width="11.109375" style="1" bestFit="1" customWidth="1"/>
    <col min="14056" max="14056" width="8.88671875" style="1" customWidth="1"/>
    <col min="14057" max="14297" width="9.109375" style="1"/>
    <col min="14298" max="14298" width="4" style="1" customWidth="1"/>
    <col min="14299" max="14299" width="31.44140625" style="1" customWidth="1"/>
    <col min="14300" max="14300" width="5.6640625" style="1" customWidth="1"/>
    <col min="14301" max="14301" width="8.44140625" style="1" customWidth="1"/>
    <col min="14302" max="14302" width="6.109375" style="1" customWidth="1"/>
    <col min="14303" max="14303" width="6.5546875" style="1" customWidth="1"/>
    <col min="14304" max="14304" width="7.33203125" style="1" customWidth="1"/>
    <col min="14305" max="14305" width="8.33203125" style="1" customWidth="1"/>
    <col min="14306" max="14306" width="7.33203125" style="1" customWidth="1"/>
    <col min="14307" max="14307" width="6.6640625" style="1" customWidth="1"/>
    <col min="14308" max="14308" width="11.109375" style="1" bestFit="1" customWidth="1"/>
    <col min="14309" max="14309" width="9.5546875" style="1" customWidth="1"/>
    <col min="14310" max="14311" width="11.109375" style="1" bestFit="1" customWidth="1"/>
    <col min="14312" max="14312" width="8.88671875" style="1" customWidth="1"/>
    <col min="14313" max="14553" width="9.109375" style="1"/>
    <col min="14554" max="14554" width="4" style="1" customWidth="1"/>
    <col min="14555" max="14555" width="31.44140625" style="1" customWidth="1"/>
    <col min="14556" max="14556" width="5.6640625" style="1" customWidth="1"/>
    <col min="14557" max="14557" width="8.44140625" style="1" customWidth="1"/>
    <col min="14558" max="14558" width="6.109375" style="1" customWidth="1"/>
    <col min="14559" max="14559" width="6.5546875" style="1" customWidth="1"/>
    <col min="14560" max="14560" width="7.33203125" style="1" customWidth="1"/>
    <col min="14561" max="14561" width="8.33203125" style="1" customWidth="1"/>
    <col min="14562" max="14562" width="7.33203125" style="1" customWidth="1"/>
    <col min="14563" max="14563" width="6.6640625" style="1" customWidth="1"/>
    <col min="14564" max="14564" width="11.109375" style="1" bestFit="1" customWidth="1"/>
    <col min="14565" max="14565" width="9.5546875" style="1" customWidth="1"/>
    <col min="14566" max="14567" width="11.109375" style="1" bestFit="1" customWidth="1"/>
    <col min="14568" max="14568" width="8.88671875" style="1" customWidth="1"/>
    <col min="14569" max="14809" width="9.109375" style="1"/>
    <col min="14810" max="14810" width="4" style="1" customWidth="1"/>
    <col min="14811" max="14811" width="31.44140625" style="1" customWidth="1"/>
    <col min="14812" max="14812" width="5.6640625" style="1" customWidth="1"/>
    <col min="14813" max="14813" width="8.44140625" style="1" customWidth="1"/>
    <col min="14814" max="14814" width="6.109375" style="1" customWidth="1"/>
    <col min="14815" max="14815" width="6.5546875" style="1" customWidth="1"/>
    <col min="14816" max="14816" width="7.33203125" style="1" customWidth="1"/>
    <col min="14817" max="14817" width="8.33203125" style="1" customWidth="1"/>
    <col min="14818" max="14818" width="7.33203125" style="1" customWidth="1"/>
    <col min="14819" max="14819" width="6.6640625" style="1" customWidth="1"/>
    <col min="14820" max="14820" width="11.109375" style="1" bestFit="1" customWidth="1"/>
    <col min="14821" max="14821" width="9.5546875" style="1" customWidth="1"/>
    <col min="14822" max="14823" width="11.109375" style="1" bestFit="1" customWidth="1"/>
    <col min="14824" max="14824" width="8.88671875" style="1" customWidth="1"/>
    <col min="14825" max="15065" width="9.109375" style="1"/>
    <col min="15066" max="15066" width="4" style="1" customWidth="1"/>
    <col min="15067" max="15067" width="31.44140625" style="1" customWidth="1"/>
    <col min="15068" max="15068" width="5.6640625" style="1" customWidth="1"/>
    <col min="15069" max="15069" width="8.44140625" style="1" customWidth="1"/>
    <col min="15070" max="15070" width="6.109375" style="1" customWidth="1"/>
    <col min="15071" max="15071" width="6.5546875" style="1" customWidth="1"/>
    <col min="15072" max="15072" width="7.33203125" style="1" customWidth="1"/>
    <col min="15073" max="15073" width="8.33203125" style="1" customWidth="1"/>
    <col min="15074" max="15074" width="7.33203125" style="1" customWidth="1"/>
    <col min="15075" max="15075" width="6.6640625" style="1" customWidth="1"/>
    <col min="15076" max="15076" width="11.109375" style="1" bestFit="1" customWidth="1"/>
    <col min="15077" max="15077" width="9.5546875" style="1" customWidth="1"/>
    <col min="15078" max="15079" width="11.109375" style="1" bestFit="1" customWidth="1"/>
    <col min="15080" max="15080" width="8.88671875" style="1" customWidth="1"/>
    <col min="15081" max="15321" width="9.109375" style="1"/>
    <col min="15322" max="15322" width="4" style="1" customWidth="1"/>
    <col min="15323" max="15323" width="31.44140625" style="1" customWidth="1"/>
    <col min="15324" max="15324" width="5.6640625" style="1" customWidth="1"/>
    <col min="15325" max="15325" width="8.44140625" style="1" customWidth="1"/>
    <col min="15326" max="15326" width="6.109375" style="1" customWidth="1"/>
    <col min="15327" max="15327" width="6.5546875" style="1" customWidth="1"/>
    <col min="15328" max="15328" width="7.33203125" style="1" customWidth="1"/>
    <col min="15329" max="15329" width="8.33203125" style="1" customWidth="1"/>
    <col min="15330" max="15330" width="7.33203125" style="1" customWidth="1"/>
    <col min="15331" max="15331" width="6.6640625" style="1" customWidth="1"/>
    <col min="15332" max="15332" width="11.109375" style="1" bestFit="1" customWidth="1"/>
    <col min="15333" max="15333" width="9.5546875" style="1" customWidth="1"/>
    <col min="15334" max="15335" width="11.109375" style="1" bestFit="1" customWidth="1"/>
    <col min="15336" max="15336" width="8.88671875" style="1" customWidth="1"/>
    <col min="15337" max="15577" width="9.109375" style="1"/>
    <col min="15578" max="15578" width="4" style="1" customWidth="1"/>
    <col min="15579" max="15579" width="31.44140625" style="1" customWidth="1"/>
    <col min="15580" max="15580" width="5.6640625" style="1" customWidth="1"/>
    <col min="15581" max="15581" width="8.44140625" style="1" customWidth="1"/>
    <col min="15582" max="15582" width="6.109375" style="1" customWidth="1"/>
    <col min="15583" max="15583" width="6.5546875" style="1" customWidth="1"/>
    <col min="15584" max="15584" width="7.33203125" style="1" customWidth="1"/>
    <col min="15585" max="15585" width="8.33203125" style="1" customWidth="1"/>
    <col min="15586" max="15586" width="7.33203125" style="1" customWidth="1"/>
    <col min="15587" max="15587" width="6.6640625" style="1" customWidth="1"/>
    <col min="15588" max="15588" width="11.109375" style="1" bestFit="1" customWidth="1"/>
    <col min="15589" max="15589" width="9.5546875" style="1" customWidth="1"/>
    <col min="15590" max="15591" width="11.109375" style="1" bestFit="1" customWidth="1"/>
    <col min="15592" max="15592" width="8.88671875" style="1" customWidth="1"/>
    <col min="15593" max="15833" width="9.109375" style="1"/>
    <col min="15834" max="15834" width="4" style="1" customWidth="1"/>
    <col min="15835" max="15835" width="31.44140625" style="1" customWidth="1"/>
    <col min="15836" max="15836" width="5.6640625" style="1" customWidth="1"/>
    <col min="15837" max="15837" width="8.44140625" style="1" customWidth="1"/>
    <col min="15838" max="15838" width="6.109375" style="1" customWidth="1"/>
    <col min="15839" max="15839" width="6.5546875" style="1" customWidth="1"/>
    <col min="15840" max="15840" width="7.33203125" style="1" customWidth="1"/>
    <col min="15841" max="15841" width="8.33203125" style="1" customWidth="1"/>
    <col min="15842" max="15842" width="7.33203125" style="1" customWidth="1"/>
    <col min="15843" max="15843" width="6.6640625" style="1" customWidth="1"/>
    <col min="15844" max="15844" width="11.109375" style="1" bestFit="1" customWidth="1"/>
    <col min="15845" max="15845" width="9.5546875" style="1" customWidth="1"/>
    <col min="15846" max="15847" width="11.109375" style="1" bestFit="1" customWidth="1"/>
    <col min="15848" max="15848" width="8.88671875" style="1" customWidth="1"/>
    <col min="15849" max="16089" width="9.109375" style="1"/>
    <col min="16090" max="16090" width="4" style="1" customWidth="1"/>
    <col min="16091" max="16091" width="31.44140625" style="1" customWidth="1"/>
    <col min="16092" max="16092" width="5.6640625" style="1" customWidth="1"/>
    <col min="16093" max="16093" width="8.44140625" style="1" customWidth="1"/>
    <col min="16094" max="16094" width="6.109375" style="1" customWidth="1"/>
    <col min="16095" max="16095" width="6.5546875" style="1" customWidth="1"/>
    <col min="16096" max="16096" width="7.33203125" style="1" customWidth="1"/>
    <col min="16097" max="16097" width="8.33203125" style="1" customWidth="1"/>
    <col min="16098" max="16098" width="7.33203125" style="1" customWidth="1"/>
    <col min="16099" max="16099" width="6.6640625" style="1" customWidth="1"/>
    <col min="16100" max="16100" width="11.109375" style="1" bestFit="1" customWidth="1"/>
    <col min="16101" max="16101" width="9.5546875" style="1" customWidth="1"/>
    <col min="16102" max="16103" width="11.109375" style="1" bestFit="1" customWidth="1"/>
    <col min="16104" max="16104" width="8.88671875" style="1" customWidth="1"/>
    <col min="16105" max="16384" width="9.109375" style="1"/>
  </cols>
  <sheetData>
    <row r="1" spans="1:217" ht="30.75" customHeight="1">
      <c r="A1" s="42" t="s">
        <v>48</v>
      </c>
      <c r="B1" s="42"/>
      <c r="C1" s="42"/>
      <c r="D1" s="42"/>
      <c r="E1" s="42"/>
      <c r="F1" s="42"/>
    </row>
    <row r="2" spans="1:217" ht="17.399999999999999">
      <c r="A2" s="43" t="s">
        <v>8</v>
      </c>
      <c r="B2" s="43"/>
      <c r="C2" s="43"/>
      <c r="D2" s="43"/>
      <c r="E2" s="43"/>
      <c r="F2" s="4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</row>
    <row r="3" spans="1:217" ht="36.75" customHeight="1">
      <c r="A3" s="49" t="s">
        <v>13</v>
      </c>
      <c r="B3" s="49"/>
      <c r="C3" s="49"/>
      <c r="D3" s="49"/>
      <c r="E3" s="49"/>
      <c r="F3" s="4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</row>
    <row r="4" spans="1:217">
      <c r="A4" s="7"/>
      <c r="B4" s="8"/>
      <c r="C4" s="9"/>
      <c r="D4" s="21"/>
      <c r="E4" s="10"/>
      <c r="F4" s="1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</row>
    <row r="5" spans="1:217" ht="53.4" customHeight="1">
      <c r="A5" s="26" t="s">
        <v>3</v>
      </c>
      <c r="B5" s="26" t="s">
        <v>7</v>
      </c>
      <c r="C5" s="26" t="s">
        <v>4</v>
      </c>
      <c r="D5" s="27" t="s">
        <v>5</v>
      </c>
      <c r="E5" s="26" t="s">
        <v>10</v>
      </c>
      <c r="F5" s="26" t="s">
        <v>11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</row>
    <row r="6" spans="1:217" s="37" customFormat="1" ht="18.600000000000001" customHeight="1">
      <c r="A6" s="33"/>
      <c r="B6" s="35" t="s">
        <v>14</v>
      </c>
      <c r="C6" s="33"/>
      <c r="D6" s="40"/>
      <c r="E6" s="36"/>
      <c r="F6" s="36"/>
      <c r="G6" s="39"/>
    </row>
    <row r="7" spans="1:217" ht="19.2" customHeight="1">
      <c r="A7" s="28">
        <v>1</v>
      </c>
      <c r="B7" s="32" t="s">
        <v>15</v>
      </c>
      <c r="C7" s="28" t="s">
        <v>16</v>
      </c>
      <c r="D7" s="29">
        <v>1441</v>
      </c>
      <c r="E7" s="30"/>
      <c r="F7" s="31">
        <f t="shared" ref="F7:F69" si="0">ROUND(D7*E7,2)</f>
        <v>0</v>
      </c>
    </row>
    <row r="8" spans="1:217" ht="27.6" customHeight="1">
      <c r="A8" s="28">
        <v>2</v>
      </c>
      <c r="B8" s="32" t="s">
        <v>17</v>
      </c>
      <c r="C8" s="28" t="s">
        <v>18</v>
      </c>
      <c r="D8" s="29">
        <v>455.2</v>
      </c>
      <c r="E8" s="30"/>
      <c r="F8" s="31">
        <f t="shared" si="0"/>
        <v>0</v>
      </c>
    </row>
    <row r="9" spans="1:217" ht="30" customHeight="1">
      <c r="A9" s="28">
        <v>3</v>
      </c>
      <c r="B9" s="32" t="s">
        <v>19</v>
      </c>
      <c r="C9" s="28" t="s">
        <v>18</v>
      </c>
      <c r="D9" s="29">
        <v>455.2</v>
      </c>
      <c r="E9" s="30"/>
      <c r="F9" s="31">
        <f t="shared" si="0"/>
        <v>0</v>
      </c>
    </row>
    <row r="10" spans="1:217" ht="23.4" customHeight="1">
      <c r="A10" s="28">
        <v>4</v>
      </c>
      <c r="B10" s="32" t="s">
        <v>20</v>
      </c>
      <c r="C10" s="28" t="s">
        <v>18</v>
      </c>
      <c r="D10" s="29">
        <v>454</v>
      </c>
      <c r="E10" s="30"/>
      <c r="F10" s="31">
        <f t="shared" si="0"/>
        <v>0</v>
      </c>
    </row>
    <row r="11" spans="1:217" s="37" customFormat="1" ht="19.5" customHeight="1">
      <c r="A11" s="33"/>
      <c r="B11" s="35" t="s">
        <v>21</v>
      </c>
      <c r="C11" s="33"/>
      <c r="D11" s="40"/>
      <c r="E11" s="36"/>
      <c r="F11" s="36"/>
      <c r="G11" s="39"/>
    </row>
    <row r="12" spans="1:217" ht="28.2" customHeight="1">
      <c r="A12" s="28">
        <v>5</v>
      </c>
      <c r="B12" s="32" t="s">
        <v>22</v>
      </c>
      <c r="C12" s="28" t="s">
        <v>16</v>
      </c>
      <c r="D12" s="29">
        <v>1441</v>
      </c>
      <c r="E12" s="30"/>
      <c r="F12" s="31">
        <f t="shared" si="0"/>
        <v>0</v>
      </c>
    </row>
    <row r="13" spans="1:217" ht="42" customHeight="1">
      <c r="A13" s="28">
        <v>6</v>
      </c>
      <c r="B13" s="32" t="s">
        <v>23</v>
      </c>
      <c r="C13" s="28" t="s">
        <v>12</v>
      </c>
      <c r="D13" s="29">
        <v>16</v>
      </c>
      <c r="E13" s="30"/>
      <c r="F13" s="31">
        <f t="shared" si="0"/>
        <v>0</v>
      </c>
    </row>
    <row r="14" spans="1:217" ht="28.2" customHeight="1">
      <c r="A14" s="28">
        <v>7</v>
      </c>
      <c r="B14" s="32" t="s">
        <v>24</v>
      </c>
      <c r="C14" s="28" t="s">
        <v>12</v>
      </c>
      <c r="D14" s="29">
        <v>8</v>
      </c>
      <c r="E14" s="30"/>
      <c r="F14" s="31">
        <f t="shared" si="0"/>
        <v>0</v>
      </c>
    </row>
    <row r="15" spans="1:217" ht="18" customHeight="1">
      <c r="A15" s="28">
        <v>8</v>
      </c>
      <c r="B15" s="32" t="s">
        <v>25</v>
      </c>
      <c r="C15" s="28" t="s">
        <v>12</v>
      </c>
      <c r="D15" s="29">
        <v>24</v>
      </c>
      <c r="E15" s="30"/>
      <c r="F15" s="31">
        <f t="shared" si="0"/>
        <v>0</v>
      </c>
    </row>
    <row r="16" spans="1:217" ht="29.4" customHeight="1">
      <c r="A16" s="28">
        <v>9</v>
      </c>
      <c r="B16" s="32" t="s">
        <v>26</v>
      </c>
      <c r="C16" s="28" t="s">
        <v>12</v>
      </c>
      <c r="D16" s="29">
        <v>6</v>
      </c>
      <c r="E16" s="30"/>
      <c r="F16" s="31">
        <f t="shared" si="0"/>
        <v>0</v>
      </c>
    </row>
    <row r="17" spans="1:7" ht="18" customHeight="1">
      <c r="A17" s="28">
        <v>10</v>
      </c>
      <c r="B17" s="34" t="s">
        <v>27</v>
      </c>
      <c r="C17" s="28" t="s">
        <v>18</v>
      </c>
      <c r="D17" s="29">
        <v>1.2</v>
      </c>
      <c r="E17" s="30"/>
      <c r="F17" s="31">
        <f t="shared" si="0"/>
        <v>0</v>
      </c>
    </row>
    <row r="18" spans="1:7" ht="15" customHeight="1">
      <c r="A18" s="28">
        <v>11</v>
      </c>
      <c r="B18" s="32" t="s">
        <v>28</v>
      </c>
      <c r="C18" s="28" t="s">
        <v>16</v>
      </c>
      <c r="D18" s="29">
        <v>200</v>
      </c>
      <c r="E18" s="30"/>
      <c r="F18" s="31">
        <f t="shared" si="0"/>
        <v>0</v>
      </c>
    </row>
    <row r="19" spans="1:7" s="37" customFormat="1">
      <c r="A19" s="33"/>
      <c r="B19" s="35" t="s">
        <v>29</v>
      </c>
      <c r="C19" s="33"/>
      <c r="D19" s="40"/>
      <c r="E19" s="36"/>
      <c r="F19" s="36"/>
      <c r="G19" s="39"/>
    </row>
    <row r="20" spans="1:7" ht="55.8" customHeight="1">
      <c r="A20" s="28">
        <v>12</v>
      </c>
      <c r="B20" s="32" t="s">
        <v>30</v>
      </c>
      <c r="C20" s="28" t="s">
        <v>12</v>
      </c>
      <c r="D20" s="29">
        <v>264</v>
      </c>
      <c r="E20" s="30"/>
      <c r="F20" s="31">
        <f t="shared" si="0"/>
        <v>0</v>
      </c>
    </row>
    <row r="21" spans="1:7" ht="43.2" customHeight="1">
      <c r="A21" s="28">
        <v>13</v>
      </c>
      <c r="B21" s="32" t="s">
        <v>31</v>
      </c>
      <c r="C21" s="28" t="s">
        <v>12</v>
      </c>
      <c r="D21" s="29">
        <v>50</v>
      </c>
      <c r="E21" s="30"/>
      <c r="F21" s="31">
        <f t="shared" si="0"/>
        <v>0</v>
      </c>
    </row>
    <row r="22" spans="1:7" ht="41.4" customHeight="1">
      <c r="A22" s="28">
        <v>14</v>
      </c>
      <c r="B22" s="32" t="s">
        <v>32</v>
      </c>
      <c r="C22" s="28" t="s">
        <v>12</v>
      </c>
      <c r="D22" s="29">
        <v>60</v>
      </c>
      <c r="E22" s="30"/>
      <c r="F22" s="31">
        <f t="shared" si="0"/>
        <v>0</v>
      </c>
    </row>
    <row r="23" spans="1:7" s="37" customFormat="1" ht="15" customHeight="1">
      <c r="A23" s="33"/>
      <c r="B23" s="38" t="s">
        <v>33</v>
      </c>
      <c r="C23" s="33"/>
      <c r="D23" s="40"/>
      <c r="E23" s="36"/>
      <c r="F23" s="36"/>
      <c r="G23" s="39"/>
    </row>
    <row r="24" spans="1:7" s="5" customFormat="1" ht="52.8" customHeight="1">
      <c r="A24" s="28">
        <v>15</v>
      </c>
      <c r="B24" s="32" t="s">
        <v>30</v>
      </c>
      <c r="C24" s="28" t="s">
        <v>12</v>
      </c>
      <c r="D24" s="24">
        <v>228</v>
      </c>
      <c r="E24" s="41"/>
      <c r="F24" s="27">
        <f t="shared" si="0"/>
        <v>0</v>
      </c>
    </row>
    <row r="25" spans="1:7" s="5" customFormat="1" ht="52.8" customHeight="1">
      <c r="A25" s="28">
        <v>16</v>
      </c>
      <c r="B25" s="32" t="s">
        <v>31</v>
      </c>
      <c r="C25" s="28" t="s">
        <v>12</v>
      </c>
      <c r="D25" s="24">
        <v>30</v>
      </c>
      <c r="E25" s="41"/>
      <c r="F25" s="27">
        <f t="shared" si="0"/>
        <v>0</v>
      </c>
    </row>
    <row r="26" spans="1:7" s="5" customFormat="1" ht="52.8" customHeight="1">
      <c r="A26" s="28">
        <v>17</v>
      </c>
      <c r="B26" s="32" t="s">
        <v>32</v>
      </c>
      <c r="C26" s="28" t="s">
        <v>12</v>
      </c>
      <c r="D26" s="24">
        <v>52</v>
      </c>
      <c r="E26" s="41"/>
      <c r="F26" s="27">
        <f t="shared" si="0"/>
        <v>0</v>
      </c>
    </row>
    <row r="27" spans="1:7" s="37" customFormat="1" ht="15" customHeight="1">
      <c r="A27" s="33"/>
      <c r="B27" s="38" t="s">
        <v>34</v>
      </c>
      <c r="C27" s="33"/>
      <c r="D27" s="40"/>
      <c r="E27" s="36"/>
      <c r="F27" s="36"/>
      <c r="G27" s="39"/>
    </row>
    <row r="28" spans="1:7" s="5" customFormat="1" ht="57" customHeight="1">
      <c r="A28" s="28">
        <v>18</v>
      </c>
      <c r="B28" s="32" t="s">
        <v>35</v>
      </c>
      <c r="C28" s="28" t="s">
        <v>12</v>
      </c>
      <c r="D28" s="24">
        <v>1</v>
      </c>
      <c r="E28" s="41"/>
      <c r="F28" s="27">
        <f t="shared" si="0"/>
        <v>0</v>
      </c>
    </row>
    <row r="29" spans="1:7" s="5" customFormat="1" ht="57" customHeight="1">
      <c r="A29" s="28">
        <v>19</v>
      </c>
      <c r="B29" s="32" t="s">
        <v>36</v>
      </c>
      <c r="C29" s="28" t="s">
        <v>12</v>
      </c>
      <c r="D29" s="24">
        <v>1</v>
      </c>
      <c r="E29" s="41"/>
      <c r="F29" s="27">
        <f t="shared" si="0"/>
        <v>0</v>
      </c>
    </row>
    <row r="30" spans="1:7" s="5" customFormat="1" ht="57" customHeight="1">
      <c r="A30" s="28">
        <v>20</v>
      </c>
      <c r="B30" s="32" t="s">
        <v>30</v>
      </c>
      <c r="C30" s="28" t="s">
        <v>12</v>
      </c>
      <c r="D30" s="24">
        <v>135</v>
      </c>
      <c r="E30" s="41"/>
      <c r="F30" s="27">
        <f t="shared" si="0"/>
        <v>0</v>
      </c>
    </row>
    <row r="31" spans="1:7" s="5" customFormat="1" ht="38.4" customHeight="1">
      <c r="A31" s="28">
        <v>21</v>
      </c>
      <c r="B31" s="32" t="s">
        <v>31</v>
      </c>
      <c r="C31" s="28" t="s">
        <v>12</v>
      </c>
      <c r="D31" s="24">
        <v>34</v>
      </c>
      <c r="E31" s="41"/>
      <c r="F31" s="27">
        <f t="shared" si="0"/>
        <v>0</v>
      </c>
    </row>
    <row r="32" spans="1:7" s="5" customFormat="1" ht="42.6" customHeight="1">
      <c r="A32" s="28">
        <v>22</v>
      </c>
      <c r="B32" s="32" t="s">
        <v>32</v>
      </c>
      <c r="C32" s="28" t="s">
        <v>12</v>
      </c>
      <c r="D32" s="24">
        <v>26</v>
      </c>
      <c r="E32" s="41"/>
      <c r="F32" s="27">
        <f t="shared" si="0"/>
        <v>0</v>
      </c>
    </row>
    <row r="33" spans="1:7" s="37" customFormat="1" ht="15" customHeight="1">
      <c r="A33" s="33"/>
      <c r="B33" s="35" t="s">
        <v>37</v>
      </c>
      <c r="C33" s="33"/>
      <c r="D33" s="40"/>
      <c r="E33" s="36"/>
      <c r="F33" s="36"/>
      <c r="G33" s="39"/>
    </row>
    <row r="34" spans="1:7" ht="60" customHeight="1">
      <c r="A34" s="28">
        <v>23</v>
      </c>
      <c r="B34" s="32" t="s">
        <v>38</v>
      </c>
      <c r="C34" s="28" t="s">
        <v>12</v>
      </c>
      <c r="D34" s="29">
        <v>1</v>
      </c>
      <c r="E34" s="30"/>
      <c r="F34" s="31">
        <f t="shared" si="0"/>
        <v>0</v>
      </c>
    </row>
    <row r="35" spans="1:7" ht="66.599999999999994" customHeight="1">
      <c r="A35" s="28">
        <v>24</v>
      </c>
      <c r="B35" s="32" t="s">
        <v>39</v>
      </c>
      <c r="C35" s="28" t="s">
        <v>12</v>
      </c>
      <c r="D35" s="29">
        <v>1</v>
      </c>
      <c r="E35" s="30"/>
      <c r="F35" s="31">
        <f t="shared" si="0"/>
        <v>0</v>
      </c>
    </row>
    <row r="36" spans="1:7" ht="45.6">
      <c r="A36" s="28">
        <v>25</v>
      </c>
      <c r="B36" s="32" t="s">
        <v>30</v>
      </c>
      <c r="C36" s="28" t="s">
        <v>12</v>
      </c>
      <c r="D36" s="29">
        <v>99</v>
      </c>
      <c r="E36" s="30"/>
      <c r="F36" s="31">
        <f t="shared" si="0"/>
        <v>0</v>
      </c>
    </row>
    <row r="37" spans="1:7" ht="45.6">
      <c r="A37" s="28">
        <v>26</v>
      </c>
      <c r="B37" s="32" t="s">
        <v>31</v>
      </c>
      <c r="C37" s="28" t="s">
        <v>12</v>
      </c>
      <c r="D37" s="29">
        <v>8</v>
      </c>
      <c r="E37" s="30"/>
      <c r="F37" s="31">
        <f t="shared" si="0"/>
        <v>0</v>
      </c>
    </row>
    <row r="38" spans="1:7" ht="45.6">
      <c r="A38" s="28">
        <v>27</v>
      </c>
      <c r="B38" s="32" t="s">
        <v>32</v>
      </c>
      <c r="C38" s="28" t="s">
        <v>12</v>
      </c>
      <c r="D38" s="29">
        <v>28</v>
      </c>
      <c r="E38" s="30"/>
      <c r="F38" s="31">
        <f t="shared" si="0"/>
        <v>0</v>
      </c>
    </row>
    <row r="39" spans="1:7" s="37" customFormat="1">
      <c r="A39" s="33"/>
      <c r="B39" s="35" t="s">
        <v>40</v>
      </c>
      <c r="C39" s="33"/>
      <c r="D39" s="40"/>
      <c r="E39" s="36"/>
      <c r="F39" s="36"/>
      <c r="G39" s="39"/>
    </row>
    <row r="40" spans="1:7" ht="57" customHeight="1">
      <c r="A40" s="28">
        <v>28</v>
      </c>
      <c r="B40" s="34" t="s">
        <v>38</v>
      </c>
      <c r="C40" s="28" t="s">
        <v>12</v>
      </c>
      <c r="D40" s="29">
        <v>3</v>
      </c>
      <c r="E40" s="30"/>
      <c r="F40" s="31">
        <f t="shared" si="0"/>
        <v>0</v>
      </c>
    </row>
    <row r="41" spans="1:7" ht="56.4" customHeight="1">
      <c r="A41" s="28">
        <v>29</v>
      </c>
      <c r="B41" s="32" t="s">
        <v>35</v>
      </c>
      <c r="C41" s="28" t="s">
        <v>12</v>
      </c>
      <c r="D41" s="29">
        <v>1</v>
      </c>
      <c r="E41" s="30"/>
      <c r="F41" s="31">
        <f t="shared" si="0"/>
        <v>0</v>
      </c>
    </row>
    <row r="42" spans="1:7" ht="56.4" customHeight="1">
      <c r="A42" s="28">
        <v>30</v>
      </c>
      <c r="B42" s="32" t="s">
        <v>39</v>
      </c>
      <c r="C42" s="28" t="s">
        <v>12</v>
      </c>
      <c r="D42" s="29">
        <v>1</v>
      </c>
      <c r="E42" s="30"/>
      <c r="F42" s="31">
        <f t="shared" si="0"/>
        <v>0</v>
      </c>
    </row>
    <row r="43" spans="1:7" ht="51" customHeight="1">
      <c r="A43" s="28">
        <v>31</v>
      </c>
      <c r="B43" s="32" t="s">
        <v>30</v>
      </c>
      <c r="C43" s="28" t="s">
        <v>12</v>
      </c>
      <c r="D43" s="29">
        <v>267</v>
      </c>
      <c r="E43" s="30"/>
      <c r="F43" s="31">
        <f t="shared" si="0"/>
        <v>0</v>
      </c>
    </row>
    <row r="44" spans="1:7" ht="45.6">
      <c r="A44" s="28">
        <v>32</v>
      </c>
      <c r="B44" s="32" t="s">
        <v>31</v>
      </c>
      <c r="C44" s="28" t="s">
        <v>12</v>
      </c>
      <c r="D44" s="29">
        <v>58</v>
      </c>
      <c r="E44" s="30"/>
      <c r="F44" s="31">
        <f t="shared" si="0"/>
        <v>0</v>
      </c>
    </row>
    <row r="45" spans="1:7" ht="45.6">
      <c r="A45" s="28">
        <v>33</v>
      </c>
      <c r="B45" s="32" t="s">
        <v>32</v>
      </c>
      <c r="C45" s="28" t="s">
        <v>12</v>
      </c>
      <c r="D45" s="29">
        <v>40</v>
      </c>
      <c r="E45" s="30"/>
      <c r="F45" s="31">
        <f t="shared" si="0"/>
        <v>0</v>
      </c>
    </row>
    <row r="46" spans="1:7" s="37" customFormat="1">
      <c r="A46" s="33"/>
      <c r="B46" s="35" t="s">
        <v>41</v>
      </c>
      <c r="C46" s="33"/>
      <c r="D46" s="40"/>
      <c r="E46" s="36"/>
      <c r="F46" s="36"/>
      <c r="G46" s="39"/>
    </row>
    <row r="47" spans="1:7" ht="58.8" customHeight="1">
      <c r="A47" s="28">
        <v>34</v>
      </c>
      <c r="B47" s="32" t="s">
        <v>38</v>
      </c>
      <c r="C47" s="28" t="s">
        <v>12</v>
      </c>
      <c r="D47" s="29">
        <v>1</v>
      </c>
      <c r="E47" s="30"/>
      <c r="F47" s="31">
        <f t="shared" si="0"/>
        <v>0</v>
      </c>
    </row>
    <row r="48" spans="1:7" ht="49.2" customHeight="1">
      <c r="A48" s="28">
        <v>35</v>
      </c>
      <c r="B48" s="32" t="s">
        <v>35</v>
      </c>
      <c r="C48" s="28" t="s">
        <v>12</v>
      </c>
      <c r="D48" s="29">
        <v>1</v>
      </c>
      <c r="E48" s="30"/>
      <c r="F48" s="31">
        <f t="shared" si="0"/>
        <v>0</v>
      </c>
    </row>
    <row r="49" spans="1:7" ht="54.6" customHeight="1">
      <c r="A49" s="28">
        <v>36</v>
      </c>
      <c r="B49" s="32" t="s">
        <v>30</v>
      </c>
      <c r="C49" s="28" t="s">
        <v>12</v>
      </c>
      <c r="D49" s="29">
        <v>171</v>
      </c>
      <c r="E49" s="30"/>
      <c r="F49" s="31">
        <f t="shared" si="0"/>
        <v>0</v>
      </c>
    </row>
    <row r="50" spans="1:7" ht="45.6">
      <c r="A50" s="28">
        <v>37</v>
      </c>
      <c r="B50" s="32" t="s">
        <v>31</v>
      </c>
      <c r="C50" s="28" t="s">
        <v>12</v>
      </c>
      <c r="D50" s="29">
        <v>28</v>
      </c>
      <c r="E50" s="30"/>
      <c r="F50" s="31">
        <f t="shared" si="0"/>
        <v>0</v>
      </c>
    </row>
    <row r="51" spans="1:7" ht="45.6">
      <c r="A51" s="28">
        <v>38</v>
      </c>
      <c r="B51" s="32" t="s">
        <v>32</v>
      </c>
      <c r="C51" s="28" t="s">
        <v>12</v>
      </c>
      <c r="D51" s="29">
        <v>30</v>
      </c>
      <c r="E51" s="30"/>
      <c r="F51" s="31">
        <f t="shared" si="0"/>
        <v>0</v>
      </c>
    </row>
    <row r="52" spans="1:7" s="37" customFormat="1">
      <c r="A52" s="33"/>
      <c r="B52" s="35" t="s">
        <v>42</v>
      </c>
      <c r="C52" s="33"/>
      <c r="D52" s="40"/>
      <c r="E52" s="36"/>
      <c r="F52" s="36"/>
      <c r="G52" s="39"/>
    </row>
    <row r="53" spans="1:7" ht="57.6" customHeight="1">
      <c r="A53" s="28">
        <v>39</v>
      </c>
      <c r="B53" s="32" t="s">
        <v>38</v>
      </c>
      <c r="C53" s="28" t="s">
        <v>12</v>
      </c>
      <c r="D53" s="29">
        <v>1</v>
      </c>
      <c r="E53" s="30"/>
      <c r="F53" s="31">
        <f t="shared" si="0"/>
        <v>0</v>
      </c>
    </row>
    <row r="54" spans="1:7" ht="59.4" customHeight="1">
      <c r="A54" s="28">
        <v>40</v>
      </c>
      <c r="B54" s="32" t="s">
        <v>35</v>
      </c>
      <c r="C54" s="28" t="s">
        <v>12</v>
      </c>
      <c r="D54" s="29">
        <v>2</v>
      </c>
      <c r="E54" s="30"/>
      <c r="F54" s="31">
        <f t="shared" si="0"/>
        <v>0</v>
      </c>
    </row>
    <row r="55" spans="1:7" ht="57.6" customHeight="1">
      <c r="A55" s="28">
        <v>41</v>
      </c>
      <c r="B55" s="32" t="s">
        <v>39</v>
      </c>
      <c r="C55" s="28" t="s">
        <v>12</v>
      </c>
      <c r="D55" s="29">
        <v>1</v>
      </c>
      <c r="E55" s="30"/>
      <c r="F55" s="31">
        <f t="shared" si="0"/>
        <v>0</v>
      </c>
    </row>
    <row r="56" spans="1:7" ht="52.8" customHeight="1">
      <c r="A56" s="28">
        <v>42</v>
      </c>
      <c r="B56" s="32" t="s">
        <v>30</v>
      </c>
      <c r="C56" s="28" t="s">
        <v>12</v>
      </c>
      <c r="D56" s="29">
        <v>351</v>
      </c>
      <c r="E56" s="30"/>
      <c r="F56" s="31">
        <f t="shared" si="0"/>
        <v>0</v>
      </c>
    </row>
    <row r="57" spans="1:7" ht="45.6">
      <c r="A57" s="28">
        <v>43</v>
      </c>
      <c r="B57" s="32" t="s">
        <v>31</v>
      </c>
      <c r="C57" s="28" t="s">
        <v>12</v>
      </c>
      <c r="D57" s="29">
        <v>52</v>
      </c>
      <c r="E57" s="30"/>
      <c r="F57" s="31">
        <f t="shared" si="0"/>
        <v>0</v>
      </c>
    </row>
    <row r="58" spans="1:7" ht="45.6">
      <c r="A58" s="28">
        <v>44</v>
      </c>
      <c r="B58" s="32" t="s">
        <v>32</v>
      </c>
      <c r="C58" s="28" t="s">
        <v>12</v>
      </c>
      <c r="D58" s="29">
        <v>78</v>
      </c>
      <c r="E58" s="30"/>
      <c r="F58" s="31">
        <f t="shared" si="0"/>
        <v>0</v>
      </c>
    </row>
    <row r="59" spans="1:7" s="37" customFormat="1">
      <c r="A59" s="33"/>
      <c r="B59" s="35" t="s">
        <v>43</v>
      </c>
      <c r="C59" s="33"/>
      <c r="D59" s="40"/>
      <c r="E59" s="36"/>
      <c r="F59" s="36"/>
      <c r="G59" s="39"/>
    </row>
    <row r="60" spans="1:7" ht="54" customHeight="1">
      <c r="A60" s="28">
        <v>45</v>
      </c>
      <c r="B60" s="32" t="s">
        <v>38</v>
      </c>
      <c r="C60" s="28" t="s">
        <v>12</v>
      </c>
      <c r="D60" s="29">
        <v>2</v>
      </c>
      <c r="E60" s="30"/>
      <c r="F60" s="31">
        <f t="shared" si="0"/>
        <v>0</v>
      </c>
    </row>
    <row r="61" spans="1:7" ht="53.4" customHeight="1">
      <c r="A61" s="28">
        <v>46</v>
      </c>
      <c r="B61" s="32" t="s">
        <v>30</v>
      </c>
      <c r="C61" s="28" t="s">
        <v>12</v>
      </c>
      <c r="D61" s="29">
        <v>147</v>
      </c>
      <c r="E61" s="30"/>
      <c r="F61" s="31">
        <f t="shared" si="0"/>
        <v>0</v>
      </c>
    </row>
    <row r="62" spans="1:7" ht="45.6">
      <c r="A62" s="28">
        <v>47</v>
      </c>
      <c r="B62" s="32" t="s">
        <v>31</v>
      </c>
      <c r="C62" s="28" t="s">
        <v>12</v>
      </c>
      <c r="D62" s="29">
        <v>22</v>
      </c>
      <c r="E62" s="30"/>
      <c r="F62" s="31">
        <f t="shared" si="0"/>
        <v>0</v>
      </c>
    </row>
    <row r="63" spans="1:7" ht="45.6">
      <c r="A63" s="28">
        <v>48</v>
      </c>
      <c r="B63" s="32" t="s">
        <v>32</v>
      </c>
      <c r="C63" s="28" t="s">
        <v>12</v>
      </c>
      <c r="D63" s="29">
        <v>22</v>
      </c>
      <c r="E63" s="30"/>
      <c r="F63" s="31">
        <f t="shared" si="0"/>
        <v>0</v>
      </c>
    </row>
    <row r="64" spans="1:7" s="37" customFormat="1">
      <c r="A64" s="33"/>
      <c r="B64" s="38" t="s">
        <v>44</v>
      </c>
      <c r="C64" s="33"/>
      <c r="D64" s="40"/>
      <c r="E64" s="36"/>
      <c r="F64" s="36"/>
      <c r="G64" s="39"/>
    </row>
    <row r="65" spans="1:7" s="5" customFormat="1" ht="54.6" customHeight="1">
      <c r="A65" s="28">
        <v>49</v>
      </c>
      <c r="B65" s="32" t="s">
        <v>35</v>
      </c>
      <c r="C65" s="28" t="s">
        <v>12</v>
      </c>
      <c r="D65" s="24">
        <v>2</v>
      </c>
      <c r="E65" s="41"/>
      <c r="F65" s="27">
        <f t="shared" si="0"/>
        <v>0</v>
      </c>
    </row>
    <row r="66" spans="1:7" s="5" customFormat="1" ht="55.2" customHeight="1">
      <c r="A66" s="28">
        <v>50</v>
      </c>
      <c r="B66" s="32" t="s">
        <v>39</v>
      </c>
      <c r="C66" s="28" t="s">
        <v>12</v>
      </c>
      <c r="D66" s="24">
        <v>1</v>
      </c>
      <c r="E66" s="41"/>
      <c r="F66" s="27">
        <f t="shared" si="0"/>
        <v>0</v>
      </c>
    </row>
    <row r="67" spans="1:7" s="5" customFormat="1" ht="50.4" customHeight="1">
      <c r="A67" s="28">
        <v>51</v>
      </c>
      <c r="B67" s="32" t="s">
        <v>30</v>
      </c>
      <c r="C67" s="28" t="s">
        <v>12</v>
      </c>
      <c r="D67" s="24">
        <v>300</v>
      </c>
      <c r="E67" s="41"/>
      <c r="F67" s="27">
        <f t="shared" si="0"/>
        <v>0</v>
      </c>
    </row>
    <row r="68" spans="1:7" s="5" customFormat="1" ht="45.6">
      <c r="A68" s="28">
        <v>52</v>
      </c>
      <c r="B68" s="32" t="s">
        <v>31</v>
      </c>
      <c r="C68" s="28" t="s">
        <v>12</v>
      </c>
      <c r="D68" s="24">
        <v>50</v>
      </c>
      <c r="E68" s="41"/>
      <c r="F68" s="27">
        <f t="shared" si="0"/>
        <v>0</v>
      </c>
    </row>
    <row r="69" spans="1:7" s="5" customFormat="1" ht="45.6">
      <c r="A69" s="28">
        <v>53</v>
      </c>
      <c r="B69" s="32" t="s">
        <v>32</v>
      </c>
      <c r="C69" s="28" t="s">
        <v>12</v>
      </c>
      <c r="D69" s="24">
        <v>42</v>
      </c>
      <c r="E69" s="41"/>
      <c r="F69" s="27">
        <f t="shared" si="0"/>
        <v>0</v>
      </c>
    </row>
    <row r="70" spans="1:7" s="37" customFormat="1">
      <c r="A70" s="33"/>
      <c r="B70" s="35" t="s">
        <v>45</v>
      </c>
      <c r="C70" s="33"/>
      <c r="D70" s="40"/>
      <c r="E70" s="36"/>
      <c r="F70" s="36"/>
      <c r="G70" s="39"/>
    </row>
    <row r="71" spans="1:7" ht="45.6">
      <c r="A71" s="28">
        <v>54</v>
      </c>
      <c r="B71" s="32" t="s">
        <v>35</v>
      </c>
      <c r="C71" s="28" t="s">
        <v>12</v>
      </c>
      <c r="D71" s="24">
        <v>1</v>
      </c>
      <c r="E71" s="30"/>
      <c r="F71" s="31">
        <f t="shared" ref="F71:F84" si="1">ROUND(D71*E71,2)</f>
        <v>0</v>
      </c>
    </row>
    <row r="72" spans="1:7" ht="57.6" customHeight="1">
      <c r="A72" s="28">
        <v>55</v>
      </c>
      <c r="B72" s="32" t="s">
        <v>39</v>
      </c>
      <c r="C72" s="28" t="s">
        <v>12</v>
      </c>
      <c r="D72" s="29">
        <v>1</v>
      </c>
      <c r="E72" s="30"/>
      <c r="F72" s="31">
        <f t="shared" si="1"/>
        <v>0</v>
      </c>
    </row>
    <row r="73" spans="1:7" ht="45.6">
      <c r="A73" s="28">
        <v>56</v>
      </c>
      <c r="B73" s="32" t="s">
        <v>30</v>
      </c>
      <c r="C73" s="28" t="s">
        <v>12</v>
      </c>
      <c r="D73" s="29">
        <v>360</v>
      </c>
      <c r="E73" s="30"/>
      <c r="F73" s="31">
        <f t="shared" si="1"/>
        <v>0</v>
      </c>
    </row>
    <row r="74" spans="1:7" ht="45.6">
      <c r="A74" s="28">
        <v>57</v>
      </c>
      <c r="B74" s="32" t="s">
        <v>31</v>
      </c>
      <c r="C74" s="28" t="s">
        <v>12</v>
      </c>
      <c r="D74" s="29">
        <v>60</v>
      </c>
      <c r="E74" s="30"/>
      <c r="F74" s="31">
        <f t="shared" si="1"/>
        <v>0</v>
      </c>
    </row>
    <row r="75" spans="1:7" ht="45.6">
      <c r="A75" s="28">
        <v>58</v>
      </c>
      <c r="B75" s="32" t="s">
        <v>32</v>
      </c>
      <c r="C75" s="28" t="s">
        <v>12</v>
      </c>
      <c r="D75" s="29">
        <v>58</v>
      </c>
      <c r="E75" s="30"/>
      <c r="F75" s="31">
        <f t="shared" si="1"/>
        <v>0</v>
      </c>
    </row>
    <row r="76" spans="1:7" s="37" customFormat="1">
      <c r="A76" s="33"/>
      <c r="B76" s="38" t="s">
        <v>46</v>
      </c>
      <c r="C76" s="33"/>
      <c r="D76" s="40"/>
      <c r="E76" s="36"/>
      <c r="F76" s="36"/>
      <c r="G76" s="39"/>
    </row>
    <row r="77" spans="1:7" ht="45.6">
      <c r="A77" s="28">
        <v>59</v>
      </c>
      <c r="B77" s="32" t="s">
        <v>30</v>
      </c>
      <c r="C77" s="28" t="s">
        <v>12</v>
      </c>
      <c r="D77" s="29">
        <v>198</v>
      </c>
      <c r="E77" s="30"/>
      <c r="F77" s="31">
        <f t="shared" si="1"/>
        <v>0</v>
      </c>
    </row>
    <row r="78" spans="1:7" ht="45.6">
      <c r="A78" s="28">
        <v>60</v>
      </c>
      <c r="B78" s="32" t="s">
        <v>31</v>
      </c>
      <c r="C78" s="28" t="s">
        <v>12</v>
      </c>
      <c r="D78" s="29">
        <v>22</v>
      </c>
      <c r="E78" s="30"/>
      <c r="F78" s="31">
        <f t="shared" si="1"/>
        <v>0</v>
      </c>
    </row>
    <row r="79" spans="1:7" ht="45.6">
      <c r="A79" s="28">
        <v>61</v>
      </c>
      <c r="B79" s="32" t="s">
        <v>32</v>
      </c>
      <c r="C79" s="28" t="s">
        <v>12</v>
      </c>
      <c r="D79" s="29">
        <v>42</v>
      </c>
      <c r="E79" s="30"/>
      <c r="F79" s="31">
        <f t="shared" si="1"/>
        <v>0</v>
      </c>
    </row>
    <row r="80" spans="1:7" s="37" customFormat="1">
      <c r="A80" s="33"/>
      <c r="B80" s="35" t="s">
        <v>47</v>
      </c>
      <c r="C80" s="33"/>
      <c r="D80" s="40"/>
      <c r="E80" s="36"/>
      <c r="F80" s="36"/>
      <c r="G80" s="39"/>
    </row>
    <row r="81" spans="1:217" ht="57.6" customHeight="1">
      <c r="A81" s="28">
        <v>62</v>
      </c>
      <c r="B81" s="32" t="s">
        <v>38</v>
      </c>
      <c r="C81" s="28" t="s">
        <v>12</v>
      </c>
      <c r="D81" s="29">
        <v>2</v>
      </c>
      <c r="E81" s="30"/>
      <c r="F81" s="31">
        <f t="shared" si="1"/>
        <v>0</v>
      </c>
    </row>
    <row r="82" spans="1:217" s="5" customFormat="1" ht="45.6">
      <c r="A82" s="28">
        <v>63</v>
      </c>
      <c r="B82" s="32" t="s">
        <v>30</v>
      </c>
      <c r="C82" s="28" t="s">
        <v>12</v>
      </c>
      <c r="D82" s="24">
        <v>312</v>
      </c>
      <c r="E82" s="41"/>
      <c r="F82" s="27">
        <f t="shared" si="1"/>
        <v>0</v>
      </c>
    </row>
    <row r="83" spans="1:217" s="5" customFormat="1" ht="45.6">
      <c r="A83" s="28">
        <v>64</v>
      </c>
      <c r="B83" s="32" t="s">
        <v>31</v>
      </c>
      <c r="C83" s="28" t="s">
        <v>12</v>
      </c>
      <c r="D83" s="24">
        <v>30</v>
      </c>
      <c r="E83" s="41"/>
      <c r="F83" s="27">
        <f t="shared" si="1"/>
        <v>0</v>
      </c>
    </row>
    <row r="84" spans="1:217" s="5" customFormat="1" ht="45.6">
      <c r="A84" s="28">
        <v>65</v>
      </c>
      <c r="B84" s="32" t="s">
        <v>32</v>
      </c>
      <c r="C84" s="28" t="s">
        <v>12</v>
      </c>
      <c r="D84" s="28">
        <v>84</v>
      </c>
      <c r="E84" s="41"/>
      <c r="F84" s="27">
        <f t="shared" si="1"/>
        <v>0</v>
      </c>
    </row>
    <row r="85" spans="1:217" ht="26.25" customHeight="1">
      <c r="A85" s="47" t="s">
        <v>9</v>
      </c>
      <c r="B85" s="47"/>
      <c r="C85" s="47"/>
      <c r="D85" s="47"/>
      <c r="E85" s="47"/>
      <c r="F85" s="12">
        <f>SUM(F6:F84)</f>
        <v>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</row>
    <row r="86" spans="1:217">
      <c r="A86" s="46" t="s">
        <v>0</v>
      </c>
      <c r="B86" s="46"/>
      <c r="C86" s="46"/>
      <c r="D86" s="46"/>
      <c r="E86" s="46"/>
      <c r="F86" s="25">
        <f>ROUND(F85*0.21,2)</f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</row>
    <row r="87" spans="1:217" ht="16.5" customHeight="1">
      <c r="A87" s="48" t="s">
        <v>6</v>
      </c>
      <c r="B87" s="48"/>
      <c r="C87" s="48"/>
      <c r="D87" s="48"/>
      <c r="E87" s="48"/>
      <c r="F87" s="13">
        <f>F85+F86</f>
        <v>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</row>
    <row r="88" spans="1:217">
      <c r="A88" s="14"/>
      <c r="B88" s="15"/>
      <c r="C88" s="16"/>
      <c r="D88" s="22"/>
      <c r="E88" s="17"/>
      <c r="F88" s="18"/>
    </row>
    <row r="89" spans="1:217">
      <c r="A89" s="19" t="s">
        <v>1</v>
      </c>
      <c r="B89" s="44"/>
      <c r="C89" s="44"/>
      <c r="D89" s="44"/>
      <c r="E89" s="44"/>
      <c r="F89" s="44"/>
    </row>
    <row r="90" spans="1:217">
      <c r="A90" s="20"/>
      <c r="B90" s="45" t="s">
        <v>2</v>
      </c>
      <c r="C90" s="45"/>
      <c r="D90" s="45"/>
      <c r="E90" s="45"/>
      <c r="F90" s="45"/>
    </row>
  </sheetData>
  <sheetProtection algorithmName="SHA-512" hashValue="DkWxv+zg0QUbbz1unZXWJGIeTDBKGfUOgRRn6W0q4y+f1H7DqF5QsGcTIvsyW0JkRQUPxNfgzxgyoykj6poFDQ==" saltValue="pRGRQlMqj0fGMiwytqjLIg==" spinCount="100000" sheet="1" formatCells="0" formatColumns="0" formatRows="0" insertColumns="0" insertRows="0" insertHyperlinks="0" deleteColumns="0" deleteRows="0" sort="0" autoFilter="0" pivotTables="0"/>
  <protectedRanges>
    <protectedRange sqref="A88:XFD90 E6:E84" name="Diapazons1"/>
  </protectedRanges>
  <autoFilter ref="A5:F87" xr:uid="{00000000-0009-0000-0000-000000000000}"/>
  <mergeCells count="8">
    <mergeCell ref="A1:F1"/>
    <mergeCell ref="A2:F2"/>
    <mergeCell ref="B89:F89"/>
    <mergeCell ref="B90:F90"/>
    <mergeCell ref="A86:E86"/>
    <mergeCell ref="A85:E85"/>
    <mergeCell ref="A87:E87"/>
    <mergeCell ref="A3:F3"/>
  </mergeCells>
  <pageMargins left="0.70866141732283505" right="0.70866141732283505" top="0.74803149606299202" bottom="0.74803149606299202" header="0.31496062992126" footer="0.31496062992126"/>
  <pageSetup paperSize="9" scale="5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TĀME</vt:lpstr>
      <vt:lpstr>TĀME!Drukas_apgabals</vt:lpstr>
      <vt:lpstr>TĀME!Drukāt_virsrakstus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Inga Dimanta</dc:creator>
  <cp:keywords/>
  <dc:description/>
  <cp:lastModifiedBy>SV</cp:lastModifiedBy>
  <cp:lastPrinted>2025-06-13T12:05:13Z</cp:lastPrinted>
  <dcterms:created xsi:type="dcterms:W3CDTF">2014-02-14T08:06:14Z</dcterms:created>
  <dcterms:modified xsi:type="dcterms:W3CDTF">2026-07-16T08:45:18Z</dcterms:modified>
  <cp:category/>
</cp:coreProperties>
</file>