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66925"/>
  <xr:revisionPtr revIDLastSave="0" documentId="13_ncr:1_{456075AC-F57E-4E82-85B8-647DA1A7E9B5}" xr6:coauthVersionLast="47" xr6:coauthVersionMax="47" xr10:uidLastSave="{00000000-0000-0000-0000-000000000000}"/>
  <bookViews>
    <workbookView xWindow="1320" yWindow="615" windowWidth="24570" windowHeight="14520" activeTab="3" xr2:uid="{3D6D5911-ADEE-4E12-BB72-40C2C8669415}"/>
  </bookViews>
  <sheets>
    <sheet name="Tehniskā specifikācija" sheetId="1" r:id="rId1"/>
    <sheet name="Lancia" sheetId="7" r:id="rId2"/>
    <sheet name="BMW i3" sheetId="9" r:id="rId3"/>
    <sheet name="Finanšu piedāvājums" sheetId="5" r:id="rId4"/>
  </sheets>
  <definedNames>
    <definedName name="_Hlk236210203" localSheetId="2">'BMW i3'!$C$3</definedName>
    <definedName name="_Hlk236210203" localSheetId="1">Lancia!$C$2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5" l="1"/>
  <c r="D26" i="5"/>
  <c r="D30" i="5" s="1"/>
  <c r="C10" i="5"/>
</calcChain>
</file>

<file path=xl/sharedStrings.xml><?xml version="1.0" encoding="utf-8"?>
<sst xmlns="http://schemas.openxmlformats.org/spreadsheetml/2006/main" count="256" uniqueCount="192">
  <si>
    <t>Tehniskā specifikācija</t>
  </si>
  <si>
    <t>Piedāvātais automobilis:</t>
  </si>
  <si>
    <t>m a r k a ,    m o d e l i s</t>
  </si>
  <si>
    <t>Nr.</t>
  </si>
  <si>
    <t>Tehniskie dati</t>
  </si>
  <si>
    <t>Prasības</t>
  </si>
  <si>
    <t>Pretendenta piedāvājums</t>
  </si>
  <si>
    <t>skaits</t>
  </si>
  <si>
    <t>automobiļa tipa apstiprinājuma numurs, atbilstoši Ministru kabineta 2009. gada 22. decembra noteikumiem Nr. 1494 ”Mopēdu, mehānisko transportlīdzekļu, to piekabju un sastāvdaļu atbilstības novērtēšanas noteikumi”</t>
  </si>
  <si>
    <t>augstums (ne mazāks par), mm</t>
  </si>
  <si>
    <t>platums, neievērtējot sānu atpakaļskata spoguļus (ne mazāks par), mm</t>
  </si>
  <si>
    <t>riteņu garenbāze (ne mazāka par), mm</t>
  </si>
  <si>
    <t>iepriekš nereģistrēts (izgatavošanas gads, ne vecāks par)</t>
  </si>
  <si>
    <t>nobraukums (ne vairāk par), km</t>
  </si>
  <si>
    <t>degvielas veids</t>
  </si>
  <si>
    <t>dzinēja jauda (ne mazāk par), kW</t>
  </si>
  <si>
    <t>norāda pretendents</t>
  </si>
  <si>
    <t>cieto daļiņu izmešu daudzums, g/km</t>
  </si>
  <si>
    <t>piedziņas veids</t>
  </si>
  <si>
    <t>Obligātais aprīkojums</t>
  </si>
  <si>
    <t>+</t>
  </si>
  <si>
    <t>Drošība, palīgsistēmas</t>
  </si>
  <si>
    <t>Komforts, funkcionalitāte</t>
  </si>
  <si>
    <t>elektriski regulējami un apsildāmi sānu atpakaļskata spoguļi</t>
  </si>
  <si>
    <t>Audio, komunikācijas, multivides sistēmas</t>
  </si>
  <si>
    <t>Riteņi, diski</t>
  </si>
  <si>
    <t>Cits aprīkojums</t>
  </si>
  <si>
    <t>Ražotāja garantija</t>
  </si>
  <si>
    <t>automobilim (ne mazāk par), gadi/km</t>
  </si>
  <si>
    <t>pilnpiedziņa</t>
  </si>
  <si>
    <t>Finanšu piedāvājums</t>
  </si>
  <si>
    <t xml:space="preserve">Pretendents: </t>
  </si>
  <si>
    <t>(nosaukums, reģistrācijas Nr.)</t>
  </si>
  <si>
    <t xml:space="preserve">Nr. </t>
  </si>
  <si>
    <t>Skaits</t>
  </si>
  <si>
    <t>Kopā</t>
  </si>
  <si>
    <t>Tehniskās apkopes</t>
  </si>
  <si>
    <t>* Norāda atbilstoši tehniskajam piedāvājumam pievienotajam tehnisko apkopju plānam</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</si>
  <si>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t>
  </si>
  <si>
    <t>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</si>
  <si>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CO</t>
    </r>
    <r>
      <rPr>
        <vertAlign val="subscript"/>
        <sz val="11"/>
        <rFont val="Times New Roman"/>
        <family val="1"/>
        <charset val="186"/>
      </rPr>
      <t>2</t>
    </r>
    <r>
      <rPr>
        <sz val="11"/>
        <rFont val="Times New Roman"/>
        <family val="1"/>
        <charset val="186"/>
      </rPr>
      <t xml:space="preserve"> izmešu daudzums, kombinētajā ciklā (ne vairāk par), g/km</t>
    </r>
  </si>
  <si>
    <r>
      <t>NO</t>
    </r>
    <r>
      <rPr>
        <vertAlign val="subscript"/>
        <sz val="11"/>
        <rFont val="Times New Roman"/>
        <family val="1"/>
        <charset val="186"/>
      </rPr>
      <t>X</t>
    </r>
    <r>
      <rPr>
        <sz val="11"/>
        <rFont val="Times New Roman"/>
        <family val="1"/>
        <charset val="186"/>
      </rPr>
      <t xml:space="preserve"> izmešu daudzums, g/km</t>
    </r>
  </si>
  <si>
    <t xml:space="preserve">1. pielikums
CSDD rīkotā atklātā konkursa nolikumam </t>
  </si>
  <si>
    <r>
      <t>** Vērtējamā cena atbilstoši no</t>
    </r>
    <r>
      <rPr>
        <i/>
        <sz val="10"/>
        <rFont val="Arial"/>
        <family val="2"/>
      </rPr>
      <t>likuma 5.8. punkta 1.kritērijam “Piedāvājuma cena”. N</t>
    </r>
    <r>
      <rPr>
        <i/>
        <sz val="10"/>
        <color rgb="FF000000"/>
        <rFont val="Arial"/>
        <family val="2"/>
      </rPr>
      <t>orāda EIS finanšu piedāvājuma ievadlaukā.</t>
    </r>
  </si>
  <si>
    <r>
      <t xml:space="preserve">bez tipa apstiprinājuma </t>
    </r>
    <r>
      <rPr>
        <b/>
        <sz val="10"/>
        <rFont val="Times New Roman"/>
        <family val="1"/>
        <charset val="186"/>
      </rPr>
      <t>pagarinājuma</t>
    </r>
    <r>
      <rPr>
        <sz val="10"/>
        <rFont val="Times New Roman"/>
        <family val="1"/>
        <charset val="186"/>
      </rPr>
      <t xml:space="preserve"> numura</t>
    </r>
  </si>
  <si>
    <t>ātrumkārba</t>
  </si>
  <si>
    <t>automātiskā</t>
  </si>
  <si>
    <t>sēdekļu skaits pirmajā sēdvietu rindā</t>
  </si>
  <si>
    <t>ražotāja paredzētā salona klimatkontrole</t>
  </si>
  <si>
    <t>automobiļa izgatavotāja bezvadu Android auto un CarPlay sistēma</t>
  </si>
  <si>
    <t xml:space="preserve">automobiļa izgatavotāja atpakaļgaitas skata kamera </t>
  </si>
  <si>
    <t>adaptīva ātruma uzturēšanas sistēma</t>
  </si>
  <si>
    <t>priekšējie miglas lukturi</t>
  </si>
  <si>
    <t>automobiļa izgatavotāja paredzētā aizsardzība pret neatļautu lietošanu (signalizācijas sistēma), centrālā atslēga</t>
  </si>
  <si>
    <t>Nosaukums</t>
  </si>
  <si>
    <t xml:space="preserve">vasaras riteņu komplekts ar vieglmetāla riteņu diskiem, ne mazāki kā 16 collas </t>
  </si>
  <si>
    <t xml:space="preserve">galvenie LED vai lokizlādes lukturi </t>
  </si>
  <si>
    <r>
      <t>Piedāvātā transportlīdzekļa</t>
    </r>
    <r>
      <rPr>
        <b/>
        <sz val="10"/>
        <color rgb="FF000000"/>
        <rFont val="Times New Roman"/>
        <family val="1"/>
        <charset val="186"/>
      </rPr>
      <t xml:space="preserve"> marka, modelis</t>
    </r>
  </si>
  <si>
    <r>
      <t>Kopā</t>
    </r>
    <r>
      <rPr>
        <sz val="10"/>
        <color rgb="FF000000"/>
        <rFont val="Times New Roman"/>
        <family val="1"/>
        <charset val="186"/>
      </rPr>
      <t>*</t>
    </r>
  </si>
  <si>
    <t xml:space="preserve">drošības komplekts (aptieciņa, avārijas zīme, atstarojošā veste, ugunsdzēšamais aparāts u.c. atbilstoši normatīviem) </t>
  </si>
  <si>
    <t xml:space="preserve">automobiļa izgatavotāja uzstādīta fiksēta sakabes ierīce </t>
  </si>
  <si>
    <t>Dīzeļdegviela vai alternatīva degviela (piemēram, elektrība)</t>
  </si>
  <si>
    <r>
      <t>iekšdedzes dzinēja tilpums (ne mazāk par), cm</t>
    </r>
    <r>
      <rPr>
        <vertAlign val="superscript"/>
        <sz val="11"/>
        <rFont val="Times New Roman"/>
        <family val="1"/>
        <charset val="186"/>
      </rPr>
      <t>3</t>
    </r>
  </si>
  <si>
    <t>iekšdedzes dzinēja degvielas patēriņš kombinētajā ciklā (ne vairāk par), L/100 km (pēc WLTP)</t>
  </si>
  <si>
    <t>nobraucamais attālums ar vienu pilnu uzpildi/ uzlādi, km</t>
  </si>
  <si>
    <t>jābūt zemākam nekā noteikts tiesību aktos</t>
  </si>
  <si>
    <r>
      <t xml:space="preserve">vasara riepu trokšņu emisijas līmenis decibelos (db)  </t>
    </r>
    <r>
      <rPr>
        <i/>
        <sz val="8"/>
        <color theme="1"/>
        <rFont val="Times New Roman"/>
        <family val="1"/>
        <charset val="186"/>
      </rPr>
      <t>(prasība atbilstoši MK noteikumiem Nr.353 “Prasības zaļajam publiskajam iepirkumam un to piemērošanas kārtība”)</t>
    </r>
  </si>
  <si>
    <r>
      <t>Ekoloģiska braukšana</t>
    </r>
    <r>
      <rPr>
        <sz val="8"/>
        <color theme="1"/>
        <rFont val="Times New Roman"/>
        <family val="1"/>
        <charset val="186"/>
      </rPr>
      <t xml:space="preserve"> </t>
    </r>
    <r>
      <rPr>
        <i/>
        <sz val="8"/>
        <color theme="1"/>
        <rFont val="Times New Roman"/>
        <family val="1"/>
        <charset val="186"/>
      </rPr>
      <t>(prasība atbilstoši MK noteikumiem Nr.353 “Prasības zaļajam publiskajam iepirkumam un to piemērošanas kārtība”)</t>
    </r>
  </si>
  <si>
    <t>Transportlīdzeklī ir informācija/norādījumi par ekoloģisku braukšanu, kas atbilst transportlīdzeklim. Attiecībā uz transportlīdzekļiem ar iekšdedzes motoru transportlīdzekļa lietotāja rokasgrāmatai jāietver norādes par agrīnu pārnesumu pārslēgšanu, vienmērīga ātruma uzturēšanu, ja apgriezienu skaits minūtē ir mazs, un satiksmes plūsmas paredzēšanu. Hibrīdtransportlīdzekļu un elektrotransportlīdzekļu gadījumā jāietver informācija par reģeneratīvās bremzēšanas izmantošanu ar mērķi taupīt enerģiju. No elektrotīkla uzlādējamu hibrīdelektrisku transportlīdzekļu un tādu elektrotransportlīdzekļu gadījumā, kas aprīkoti ar attāluma palielinātājiem, jāietver konkrētas norādes par to, kā maksimāli palielināt to kilometru skaitu, kuri nobraukti, izmantojot elektrību.</t>
  </si>
  <si>
    <t>Garantijas noteikumi:</t>
  </si>
  <si>
    <t>garums, mm</t>
  </si>
  <si>
    <t>1.  Iegādātu jaunu rezerves daļu garantijas laiks ir vismaz 5 gadi no iegādes brīža, piedāvātajā garantijas laikā.</t>
  </si>
  <si>
    <t>2.  Garantija ietver visu nepieciešamo transportlīdzekļa mezglu bezmaksas nomaiņu vai remontu garantijas laikā, ja ievēroti garantijas nosacījumi, izņemot garantijas noteikumos minētās detaļas un nolietojuma/bojājuma veidus, kas izslēdz garantiju.</t>
  </si>
  <si>
    <t>3.  Garantija ietver visu transportlīdzekļa agregātu, tajā skaitā, bet ne tikai:</t>
  </si>
  <si>
    <t>3.1.    motora, pārnesumkārbas, galvenā pārvada, kardāna piekares gultņu, startera, ģeneratora, akumulatora, elektroiekārtas, degvielas iekārtas remontu vai nomaiņu;</t>
  </si>
  <si>
    <t>3.2.    transportlīdzekļa ritošās daļas – amortizatoru, stabilizatoru un stabilizatoru bukšu, riteņu gultņu un rumbu remonts vai nomaiņa garantijas laikā.</t>
  </si>
  <si>
    <t>4.      Garantija neattiecas uz defektiem, kas radušies kādā no zemāk minēto apstākļu rezultātā:</t>
  </si>
  <si>
    <t>4.1.    Piedalīšanās autosporta pasākumos vai citos pasākumos, kuru nolūks ir panākt maksimālus rādītājus jebkurā no transportlīdzekļa tehniskajiem parametriem;</t>
  </si>
  <si>
    <t>4.3.    Transportlīdzekļa izmantošanu nolūkam, kādam tas nav paredzēts;</t>
  </si>
  <si>
    <t>4.4.    Neoriģinālo, kas nav atzīstamas par līdzvērtīgas kvalitātes, rezerves daļu izmantošana;</t>
  </si>
  <si>
    <t>4.5.    Pieļaujamās pilnās masas, slodzes uz asīm un citu tehnisko parametru pārsniegšana;</t>
  </si>
  <si>
    <t>4.6.    Dabas stihiju (tajā skaitā, plūdi, zemestrīce) un ārēju mehānisku spēku ietekme;</t>
  </si>
  <si>
    <t>4.7.    Ražotāja neakceptētu, standartiem neatbilstošu šķidrumu (degviela, smērvielas u.c.) izmantošana;</t>
  </si>
  <si>
    <t>4.9.    Lietošanas instrukcijas norādījumu neievērošana.</t>
  </si>
  <si>
    <t>5.      Garantija neattiecas uz šādiem tehniskās apkopes darbiem un uzturēšanu saskaņā ar ražotāja norādēm:</t>
  </si>
  <si>
    <t>5.1.    Degvielas sistēmas tīrīšana, iespējamās sekas;</t>
  </si>
  <si>
    <t>5.2.    Riteņu balansēšana, maiņa, gaisa spiediena pārbaude riepās;</t>
  </si>
  <si>
    <t>5.3.    Riteņu ģeometrijas mērīšana;</t>
  </si>
  <si>
    <t>5.4.    Eļļas maiņa;</t>
  </si>
  <si>
    <t>5.5.    Skalotāju sprauslu tīrīšana;</t>
  </si>
  <si>
    <t>5.6.     Darbības pārbaude, pārbaudes braucieni;</t>
  </si>
  <si>
    <t>5.7.    Šķidrumu līmeņa kontrole un papildināšana.</t>
  </si>
  <si>
    <t>6.  Garantijas kārtībā netiek apmaksāta dilstošo un nolietojošo detaļu maiņa, ja nodilums un nolietojums radies dabīga nolietojuma rezultātā. Dilstošās un nolietojošās detaļas ir:</t>
  </si>
  <si>
    <t>6.1.    Eļļas, degvielas un gaisa filtrējošie elementi;</t>
  </si>
  <si>
    <t>6.2.    Bremžu uzlikas un bremžu diski;</t>
  </si>
  <si>
    <t>6.3.    Sajūga detaļas;</t>
  </si>
  <si>
    <r>
      <t>6.4.</t>
    </r>
    <r>
      <rPr>
        <sz val="10"/>
        <color theme="1"/>
        <rFont val="Times New Roman"/>
        <family val="1"/>
        <charset val="186"/>
      </rPr>
      <t>    Logu tīrītāju gumijas un slotiņas;</t>
    </r>
  </si>
  <si>
    <r>
      <t>7.</t>
    </r>
    <r>
      <rPr>
        <sz val="10"/>
        <color theme="1"/>
        <rFont val="Times New Roman"/>
        <family val="1"/>
        <charset val="186"/>
      </rPr>
      <t>      Garantijas kārtībā netiek segtas izmaksas par stiklu bojājumiem, izņemot, ja tieši pierādīta ražotāja vaina.</t>
    </r>
  </si>
  <si>
    <t>N1</t>
  </si>
  <si>
    <t>6800-7000</t>
  </si>
  <si>
    <t>2026.gads</t>
  </si>
  <si>
    <t>C-tipa fiksācijas sliežu sistēma kravas nodalījuma sānu paneļos</t>
  </si>
  <si>
    <t>gumijas paklāju komplekts vadītāja kabīnē</t>
  </si>
  <si>
    <t>Tehniskā apkope 30 000 km nobraukumam vai pēc 1 gada perioda</t>
  </si>
  <si>
    <t>Tehniskā apkope 60 000 km nobraukumam vai pēc 1 gada perioda (2.gads)</t>
  </si>
  <si>
    <t>Tehniskā apkope 90 000 km nobraukumam vai pēc 1 gada perioda (3.gads)</t>
  </si>
  <si>
    <t>Tehniskā apkope 120 000 km nobraukumam vai pēc 1 gada perioda (4.gads)</t>
  </si>
  <si>
    <t>Tehniskā apkope 150 000 km nobraukumam vai pēc 1 gada perioda (5.gads)</t>
  </si>
  <si>
    <r>
      <t>Tehnisko apkopju izmaksas piecos gados / provizoriski 150</t>
    </r>
    <r>
      <rPr>
        <b/>
        <sz val="10"/>
        <rFont val="Times New Roman"/>
        <family val="1"/>
        <charset val="186"/>
      </rPr>
      <t xml:space="preserve"> 000 km</t>
    </r>
    <r>
      <rPr>
        <b/>
        <sz val="10"/>
        <color theme="1"/>
        <rFont val="Times New Roman"/>
        <family val="1"/>
        <charset val="186"/>
      </rPr>
      <t xml:space="preserve"> nobraukumam</t>
    </r>
  </si>
  <si>
    <t>Transportlīdzekļa izmaksas, EUR bez PVN</t>
  </si>
  <si>
    <t>dubļu sargi priekšā un aizmugurē</t>
  </si>
  <si>
    <t>amortizēts vadītāja sēdeklis</t>
  </si>
  <si>
    <t>divvietīgs blakussēdētāja sēdeklis ar mantas glabāšanas nodalījumu</t>
  </si>
  <si>
    <t>starpsiena ar fiksētu logu</t>
  </si>
  <si>
    <t>atslēdzama atpakaļgaitas akustiskā brīdinājuma sistēma</t>
  </si>
  <si>
    <t>ar degvielu darbināms papildu sildītājs</t>
  </si>
  <si>
    <t>pirmās reģistrācijas datums</t>
  </si>
  <si>
    <t>reģistrācijas numurs</t>
  </si>
  <si>
    <t>Dīzeļdegviela</t>
  </si>
  <si>
    <t>motora tilpums (cm3)</t>
  </si>
  <si>
    <t>motora maksimālā jauda, kW</t>
  </si>
  <si>
    <t>CO2 izmešu daudzums, kombinētajā ciklā (NEDC), g/km</t>
  </si>
  <si>
    <t>degvielas kombinētais patēriņš (NEDC), l/100 km</t>
  </si>
  <si>
    <t>7,9</t>
  </si>
  <si>
    <t>motora atgāzu izmešu līmenis</t>
  </si>
  <si>
    <t>EURO 5 +</t>
  </si>
  <si>
    <t>transmisija</t>
  </si>
  <si>
    <t>Automātiska</t>
  </si>
  <si>
    <t>Priekšpiedziņa</t>
  </si>
  <si>
    <t>pašmasa, kg</t>
  </si>
  <si>
    <t>pilna masa, kg</t>
  </si>
  <si>
    <t xml:space="preserve">sēdvietu skaits </t>
  </si>
  <si>
    <t>nākamās tehniskās apskates datums</t>
  </si>
  <si>
    <t>odometra rādījums uz iepirkuma izsludināšanas dienu</t>
  </si>
  <si>
    <t>Aprīkojums</t>
  </si>
  <si>
    <t>vieglmetāla riteņu diski, collas</t>
  </si>
  <si>
    <t>ar elektropiedziņu veramas durvis, skaits</t>
  </si>
  <si>
    <t>sakabes ierīce</t>
  </si>
  <si>
    <t>ir</t>
  </si>
  <si>
    <t xml:space="preserve">braukšanas ātruma uzturētājs </t>
  </si>
  <si>
    <t>multifunkcionāls stūres rats ar ādas apdari</t>
  </si>
  <si>
    <r>
      <t xml:space="preserve">apsildāms </t>
    </r>
    <r>
      <rPr>
        <sz val="12"/>
        <color rgb="FF000000"/>
        <rFont val="Times New Roman"/>
        <family val="1"/>
        <charset val="186"/>
      </rPr>
      <t>stūres rats</t>
    </r>
  </si>
  <si>
    <t>atpakaļskata kamera</t>
  </si>
  <si>
    <t>apsildāmi priekšējie sēdekļi</t>
  </si>
  <si>
    <t>apsildāmi otrās rindas sēdekļi</t>
  </si>
  <si>
    <t>aklo zonu kontroles sistēma</t>
  </si>
  <si>
    <t>atpakaļskata spoguļi ar automātisku aptumšošanos</t>
  </si>
  <si>
    <t>otrās un trešās rindas sēdekļu transformēšanas un ātras izņemšanas iespēja</t>
  </si>
  <si>
    <t xml:space="preserve">priekšējie miglas lukturi </t>
  </si>
  <si>
    <t>LANCIA VOYAGER vizuālais stāvoklis redzams pievienotajos attēlos zemāk.</t>
  </si>
  <si>
    <t>Ieskaita tansportlīdzekļa LANCIA VOYAGER tehniskā specifikācija</t>
  </si>
  <si>
    <t>gaitas akumulatoru baterijas ietilpība, neto, kWh</t>
  </si>
  <si>
    <t>kombinētais elektroenerģijas patēriņš (NEDC), Wh/km</t>
  </si>
  <si>
    <t>nobraukums starp pilnas uzlādes reizēm (NEDC), km</t>
  </si>
  <si>
    <t>maiņstrāvas uzlādes jauda, kW</t>
  </si>
  <si>
    <t>līdzstrāvas uzlādes jauda, kW</t>
  </si>
  <si>
    <t>uzlādes ligzdas veids</t>
  </si>
  <si>
    <t>EX1254</t>
  </si>
  <si>
    <t>Elektrība</t>
  </si>
  <si>
    <t>aizmugures piedziņa</t>
  </si>
  <si>
    <t>7,4</t>
  </si>
  <si>
    <t>CCS – Tips 2</t>
  </si>
  <si>
    <t>braukšanas ātruma uzturētājs ar ātruma ierobežotāju</t>
  </si>
  <si>
    <t>navigācijas sistēma  ar sasniedzamo zonu un uzlādes punktu atjaunošanu</t>
  </si>
  <si>
    <t>elektriski regulējami un nolokāmi atpakaļskata spoguļi</t>
  </si>
  <si>
    <t>BMW I I3 vizuālais stāvoklis redzams pievienotajos attēlos zemāk.</t>
  </si>
  <si>
    <t>pilnizmēra rezerves ritenis ir identiska izmēra 34.pozīcijā piedāvātajam, ar domkratu un riteņu skrūvju atslēgu</t>
  </si>
  <si>
    <t>transportlīdzekļa kategorija</t>
  </si>
  <si>
    <t>velkamās piekabes pilnā masa (ne mazāk par) kg</t>
  </si>
  <si>
    <t>multifunkcionāla, apsildāma stūre</t>
  </si>
  <si>
    <t>koka sienu un grīdas segums kravas nodalījumā</t>
  </si>
  <si>
    <r>
      <t>6.5.</t>
    </r>
    <r>
      <rPr>
        <sz val="10"/>
        <color theme="1"/>
        <rFont val="Times New Roman"/>
        <family val="1"/>
        <charset val="186"/>
      </rPr>
      <t>    Riepas.</t>
    </r>
  </si>
  <si>
    <t>Tehnisko apkopju izmaksas EUR bez PVN</t>
  </si>
  <si>
    <t>Tehnisko apkopju izmaksas  transportlīdzeklim</t>
  </si>
  <si>
    <t>Piedāvātā transportlīdzekļa cena, EUR bez PVN</t>
  </si>
  <si>
    <t>Ieskaita transportlīdzekļa LANCIA VOYAGER vērtība, EUR bez PVN</t>
  </si>
  <si>
    <t>Ieskaita transportlīdzekļa BMW i3 vērtība, EUR bez PVN</t>
  </si>
  <si>
    <t>2C4RLAC59FR582027</t>
  </si>
  <si>
    <t>identifikācijas numurs</t>
  </si>
  <si>
    <t>Ieskaita transportlīdzekļa BMW I3 tehniskā specifikācija</t>
  </si>
  <si>
    <t>Jauna transportlīdzekļa cena un apkopes 5 gadu periodam **</t>
  </si>
  <si>
    <t>Ieskaita transportlīdzekļu kopējā vērtība (I) ***</t>
  </si>
  <si>
    <r>
      <t>*** Vērtējamā cena atbilstoši no</t>
    </r>
    <r>
      <rPr>
        <i/>
        <sz val="10"/>
        <rFont val="Arial"/>
        <family val="2"/>
      </rPr>
      <t>likuma 5.8. punkta 2.kritērijam “Ieskaita transportlīdzekļu kopējā vērtība”. N</t>
    </r>
    <r>
      <rPr>
        <i/>
        <sz val="10"/>
        <color rgb="FF000000"/>
        <rFont val="Arial"/>
        <family val="2"/>
      </rPr>
      <t>orāda EIS finanšu piedāvājuma ievadlaukā.</t>
    </r>
  </si>
  <si>
    <t xml:space="preserve">Līgumcena EUR bez PVN (1.kritērijs - 2.kritērijs) </t>
  </si>
  <si>
    <t>5/150 000</t>
  </si>
  <si>
    <t>aizmugurējās divviru durvis ar palielinātu atvēršanas leņķi</t>
  </si>
  <si>
    <t>Papildu LED apgaismojums kravas nodalījumā</t>
  </si>
  <si>
    <t>4.2.    Pārbūves vai papildu aprīkojuma (tajā skaitā, signalizācijas) uzstādīšanas, kas veiktas bez iepriekšējas saskaņošanas ar transportlīdzekļa izgatavotāju vai tā autorizētu pārstāvi;</t>
  </si>
  <si>
    <t>4.8.    Tehniskā apkope vai remonts, kas veikts neatbilstoši ražotāja norādījumiem vai pie neautorizēta pakalpojuma sniedzēja, ja tas ir pretrunā ražotāja garantijas noteikumiem;</t>
  </si>
  <si>
    <r>
      <t xml:space="preserve">Tehnisko apkopju izmaksas </t>
    </r>
    <r>
      <rPr>
        <b/>
        <sz val="10"/>
        <color rgb="FF000000"/>
        <rFont val="Times New Roman"/>
        <family val="1"/>
        <charset val="186"/>
      </rPr>
      <t>piecu</t>
    </r>
    <r>
      <rPr>
        <sz val="10"/>
        <color rgb="FF000000"/>
        <rFont val="Times New Roman"/>
        <family val="1"/>
        <charset val="186"/>
      </rPr>
      <t xml:space="preserve"> gadu periodā piedāvātam transportlīdzeklim, EUR bez PVN</t>
    </r>
  </si>
  <si>
    <t xml:space="preserve"> Izmaksas EUR bez PVN</t>
  </si>
  <si>
    <t xml:space="preserve">2. pielikums
CSDD rīkotā atklātā konkursa nolikumam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</si>
</sst>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34" x14ac:knownFonts="1">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sz val="12"/>
      <name val="Calibri"/>
      <family val="2"/>
      <charset val="186"/>
      <scheme val="minor"/>
    </font>
    <font>
      <sz val="12"/>
      <name val="Calibri"/>
      <family val="2"/>
      <scheme val="minor"/>
    </font>
    <font>
      <sz val="10"/>
      <name val="Calibri"/>
      <family val="2"/>
      <charset val="186"/>
      <scheme val="minor"/>
    </font>
    <font>
      <sz val="11"/>
      <color theme="1"/>
      <name val="Times New Roman"/>
      <family val="1"/>
      <charset val="186"/>
    </font>
    <font>
      <sz val="10"/>
      <color theme="1"/>
      <name val="Arial"/>
      <family val="2"/>
    </font>
    <font>
      <i/>
      <sz val="10"/>
      <color theme="1"/>
      <name val="Arial"/>
      <family val="2"/>
    </font>
    <font>
      <i/>
      <sz val="10"/>
      <name val="Arial"/>
      <family val="2"/>
    </font>
    <font>
      <i/>
      <sz val="10"/>
      <color rgb="FF000000"/>
      <name val="Arial"/>
      <family val="2"/>
    </font>
    <font>
      <sz val="11"/>
      <name val="Times New Roman"/>
      <family val="1"/>
      <charset val="186"/>
    </font>
    <font>
      <b/>
      <sz val="11"/>
      <name val="Times New Roman"/>
      <family val="1"/>
      <charset val="186"/>
    </font>
    <font>
      <vertAlign val="subscript"/>
      <sz val="11"/>
      <name val="Times New Roman"/>
      <family val="1"/>
      <charset val="186"/>
    </font>
    <font>
      <sz val="11"/>
      <color theme="1"/>
      <name val="Calibri"/>
      <family val="2"/>
      <scheme val="minor"/>
    </font>
    <font>
      <sz val="10"/>
      <name val="Times New Roman"/>
      <family val="1"/>
      <charset val="186"/>
    </font>
    <font>
      <b/>
      <sz val="10"/>
      <name val="Times New Roman"/>
      <family val="1"/>
      <charset val="186"/>
    </font>
    <font>
      <sz val="12"/>
      <name val="Times New Roman"/>
      <family val="1"/>
      <charset val="186"/>
    </font>
    <font>
      <b/>
      <sz val="14"/>
      <name val="Times New Roman"/>
      <family val="1"/>
      <charset val="186"/>
    </font>
    <font>
      <sz val="10"/>
      <color theme="1"/>
      <name val="Times New Roman"/>
      <family val="1"/>
      <charset val="186"/>
    </font>
    <font>
      <b/>
      <sz val="10"/>
      <color theme="1"/>
      <name val="Times New Roman"/>
      <family val="1"/>
      <charset val="186"/>
    </font>
    <font>
      <i/>
      <sz val="10"/>
      <color theme="1"/>
      <name val="Times New Roman"/>
      <family val="1"/>
      <charset val="186"/>
    </font>
    <font>
      <b/>
      <sz val="10"/>
      <color rgb="FF000000"/>
      <name val="Times New Roman"/>
      <family val="1"/>
      <charset val="186"/>
    </font>
    <font>
      <b/>
      <sz val="10"/>
      <color theme="7" tint="0.59999389629810485"/>
      <name val="Times New Roman"/>
      <family val="1"/>
      <charset val="186"/>
    </font>
    <font>
      <sz val="10"/>
      <color rgb="FF000000"/>
      <name val="Times New Roman"/>
      <family val="1"/>
      <charset val="186"/>
    </font>
    <font>
      <i/>
      <sz val="10"/>
      <name val="Times New Roman"/>
      <family val="1"/>
      <charset val="186"/>
    </font>
    <font>
      <vertAlign val="superscript"/>
      <sz val="11"/>
      <name val="Times New Roman"/>
      <family val="1"/>
      <charset val="186"/>
    </font>
    <font>
      <i/>
      <sz val="8"/>
      <color theme="1"/>
      <name val="Times New Roman"/>
      <family val="1"/>
      <charset val="186"/>
    </font>
    <font>
      <sz val="8"/>
      <color theme="1"/>
      <name val="Times New Roman"/>
      <family val="1"/>
      <charset val="186"/>
    </font>
    <font>
      <b/>
      <i/>
      <sz val="10"/>
      <color theme="1"/>
      <name val="Times New Roman"/>
      <family val="1"/>
      <charset val="186"/>
    </font>
    <font>
      <b/>
      <sz val="12"/>
      <color theme="1"/>
      <name val="Times New Roman"/>
      <family val="1"/>
      <charset val="186"/>
    </font>
    <font>
      <sz val="12"/>
      <color rgb="FF000000"/>
      <name val="Times New Roman"/>
      <family val="1"/>
      <charset val="186"/>
    </font>
    <font>
      <u/>
      <sz val="11"/>
      <color theme="1"/>
      <name val="Times New Roman"/>
      <family val="1"/>
      <charset val="186"/>
    </font>
    <font>
      <sz val="11"/>
      <color rgb="FFFF0000"/>
      <name val="Times New Roman"/>
      <family val="1"/>
      <charset val="186"/>
    </font>
  </fonts>
  <fills count="14">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5F9FD"/>
        <bgColor indexed="64"/>
      </patternFill>
    </fill>
    <fill>
      <patternFill patternType="solid">
        <fgColor theme="0" tint="-4.9989318521683403E-2"/>
        <bgColor indexed="64"/>
      </patternFill>
    </fill>
    <fill>
      <patternFill patternType="solid">
        <fgColor rgb="FFFFF7E6"/>
        <bgColor indexed="64"/>
      </patternFill>
    </fill>
    <fill>
      <patternFill patternType="solid">
        <fgColor rgb="FFF2F2F2"/>
        <bgColor indexed="64"/>
      </patternFill>
    </fill>
    <fill>
      <patternFill patternType="solid">
        <fgColor rgb="FFFFFFFF"/>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7" tint="0.79998168889431442"/>
        <bgColor indexed="64"/>
      </patternFill>
    </fill>
  </fills>
  <borders count="4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top/>
      <bottom style="hair">
        <color indexed="64"/>
      </bottom>
      <diagonal/>
    </border>
    <border>
      <left/>
      <right/>
      <top/>
      <bottom style="thin">
        <color indexed="64"/>
      </bottom>
      <diagonal/>
    </border>
    <border>
      <left/>
      <right style="hair">
        <color indexed="64"/>
      </right>
      <top/>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ashed">
        <color auto="1"/>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0" borderId="0"/>
    <xf numFmtId="0" fontId="14" fillId="0" borderId="0"/>
  </cellStyleXfs>
  <cellXfs count="162">
    <xf numFmtId="0" fontId="0" fillId="0" borderId="0" xfId="0"/>
    <xf numFmtId="0" fontId="4" fillId="0" borderId="0" xfId="0" applyFont="1" applyAlignment="1">
      <alignment vertical="center"/>
    </xf>
    <xf numFmtId="0" fontId="3" fillId="3" borderId="0" xfId="0" applyFont="1" applyFill="1" applyAlignment="1">
      <alignment vertical="center"/>
    </xf>
    <xf numFmtId="0" fontId="3" fillId="3" borderId="1" xfId="0"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wrapText="1"/>
    </xf>
    <xf numFmtId="0" fontId="3" fillId="3" borderId="7" xfId="0" applyFont="1" applyFill="1" applyBorder="1" applyAlignment="1">
      <alignment vertical="center" wrapText="1"/>
    </xf>
    <xf numFmtId="0" fontId="4" fillId="0" borderId="0" xfId="0" applyFont="1" applyAlignment="1">
      <alignment vertical="center" wrapText="1"/>
    </xf>
    <xf numFmtId="0" fontId="3" fillId="3" borderId="0" xfId="0" applyFont="1" applyFill="1" applyAlignment="1">
      <alignment vertical="center" wrapText="1"/>
    </xf>
    <xf numFmtId="0" fontId="3" fillId="3" borderId="4" xfId="0" applyFont="1" applyFill="1" applyBorder="1" applyAlignment="1">
      <alignment vertical="center"/>
    </xf>
    <xf numFmtId="0" fontId="3" fillId="3" borderId="7" xfId="0" applyFont="1" applyFill="1" applyBorder="1" applyAlignment="1">
      <alignment vertical="center"/>
    </xf>
    <xf numFmtId="0" fontId="5" fillId="3" borderId="0" xfId="0" applyFont="1" applyFill="1" applyAlignment="1">
      <alignment vertical="center"/>
    </xf>
    <xf numFmtId="0" fontId="4" fillId="3" borderId="4" xfId="0" applyFont="1" applyFill="1" applyBorder="1" applyAlignment="1">
      <alignment vertical="center"/>
    </xf>
    <xf numFmtId="0" fontId="4" fillId="3" borderId="7" xfId="0" applyFont="1" applyFill="1" applyBorder="1" applyAlignment="1">
      <alignment vertical="center"/>
    </xf>
    <xf numFmtId="0" fontId="4" fillId="3" borderId="0" xfId="0" applyFont="1" applyFill="1" applyAlignment="1">
      <alignment vertical="center"/>
    </xf>
    <xf numFmtId="0" fontId="4" fillId="0" borderId="4" xfId="0" applyFont="1" applyBorder="1" applyAlignment="1">
      <alignment vertical="center"/>
    </xf>
    <xf numFmtId="0" fontId="4" fillId="0" borderId="7" xfId="0" applyFont="1" applyBorder="1" applyAlignment="1">
      <alignment vertical="center"/>
    </xf>
    <xf numFmtId="0" fontId="4" fillId="0" borderId="0" xfId="2" applyFont="1" applyAlignment="1">
      <alignment vertical="center"/>
    </xf>
    <xf numFmtId="0" fontId="3" fillId="3" borderId="0" xfId="0" applyFont="1" applyFill="1" applyAlignment="1">
      <alignment horizontal="center" vertical="center"/>
    </xf>
    <xf numFmtId="0" fontId="3" fillId="0" borderId="4" xfId="0" applyFont="1" applyBorder="1" applyAlignment="1">
      <alignment vertical="center"/>
    </xf>
    <xf numFmtId="0" fontId="3" fillId="0" borderId="7" xfId="0" applyFont="1" applyBorder="1" applyAlignment="1">
      <alignment vertical="center"/>
    </xf>
    <xf numFmtId="0" fontId="7" fillId="0" borderId="0" xfId="0" applyFont="1" applyAlignment="1">
      <alignment horizontal="center" vertical="center"/>
    </xf>
    <xf numFmtId="0" fontId="8" fillId="0" borderId="0" xfId="0" applyFont="1" applyAlignment="1">
      <alignment horizontal="justify" vertical="center"/>
    </xf>
    <xf numFmtId="0" fontId="4" fillId="3" borderId="0" xfId="0" applyFont="1" applyFill="1" applyAlignment="1">
      <alignment horizontal="left" vertical="center"/>
    </xf>
    <xf numFmtId="0" fontId="11" fillId="3" borderId="8" xfId="0" applyFont="1" applyFill="1" applyBorder="1" applyAlignment="1">
      <alignment horizontal="center" vertical="center"/>
    </xf>
    <xf numFmtId="0" fontId="11" fillId="3" borderId="8" xfId="0" applyFont="1" applyFill="1" applyBorder="1" applyAlignment="1">
      <alignment vertical="center"/>
    </xf>
    <xf numFmtId="49" fontId="18" fillId="3" borderId="2" xfId="0" applyNumberFormat="1" applyFont="1" applyFill="1" applyBorder="1" applyAlignment="1">
      <alignment horizontal="center" vertical="center"/>
    </xf>
    <xf numFmtId="0" fontId="15" fillId="0" borderId="9" xfId="0" applyFont="1" applyBorder="1" applyAlignment="1">
      <alignment vertical="center" wrapText="1"/>
    </xf>
    <xf numFmtId="0" fontId="19" fillId="0" borderId="0" xfId="0" applyFont="1" applyAlignment="1">
      <alignment horizontal="center" vertical="center"/>
    </xf>
    <xf numFmtId="0" fontId="19" fillId="0" borderId="0" xfId="0" applyFont="1"/>
    <xf numFmtId="0" fontId="20" fillId="0" borderId="0" xfId="0" applyFont="1" applyAlignment="1">
      <alignment horizontal="right" vertical="center"/>
    </xf>
    <xf numFmtId="0" fontId="19" fillId="0" borderId="0" xfId="0" applyFont="1" applyAlignment="1">
      <alignment horizontal="center"/>
    </xf>
    <xf numFmtId="0" fontId="20" fillId="0" borderId="0" xfId="0" applyFont="1" applyAlignment="1">
      <alignment horizontal="right"/>
    </xf>
    <xf numFmtId="0" fontId="20" fillId="0" borderId="0" xfId="0" applyFont="1" applyAlignment="1">
      <alignment horizontal="justify" vertical="center"/>
    </xf>
    <xf numFmtId="0" fontId="19" fillId="0" borderId="0" xfId="0" applyFont="1" applyAlignment="1">
      <alignment horizontal="justify" vertical="center"/>
    </xf>
    <xf numFmtId="0" fontId="19" fillId="0" borderId="11" xfId="0" applyFont="1" applyBorder="1" applyAlignment="1">
      <alignment vertical="center"/>
    </xf>
    <xf numFmtId="0" fontId="20" fillId="5" borderId="12" xfId="0" applyFont="1" applyFill="1" applyBorder="1" applyAlignment="1">
      <alignment horizontal="center" vertical="center"/>
    </xf>
    <xf numFmtId="0" fontId="22" fillId="7" borderId="12" xfId="0" applyFont="1" applyFill="1" applyBorder="1" applyAlignment="1">
      <alignment horizontal="center" vertical="center" wrapText="1"/>
    </xf>
    <xf numFmtId="0" fontId="19" fillId="0" borderId="13" xfId="0" applyFont="1" applyBorder="1" applyAlignment="1">
      <alignment horizontal="center" vertical="center"/>
    </xf>
    <xf numFmtId="0" fontId="16" fillId="6" borderId="12" xfId="0" applyFont="1" applyFill="1" applyBorder="1" applyAlignment="1">
      <alignment horizontal="center" vertical="center"/>
    </xf>
    <xf numFmtId="0" fontId="19" fillId="0" borderId="12" xfId="0" applyFont="1" applyBorder="1" applyAlignment="1">
      <alignment horizontal="center" vertical="center" wrapText="1"/>
    </xf>
    <xf numFmtId="4" fontId="15" fillId="6" borderId="12" xfId="0" applyNumberFormat="1" applyFont="1" applyFill="1" applyBorder="1" applyAlignment="1">
      <alignment horizontal="center" vertical="center"/>
    </xf>
    <xf numFmtId="0" fontId="20" fillId="0" borderId="14" xfId="0" applyFont="1" applyBorder="1" applyAlignment="1">
      <alignment vertical="center"/>
    </xf>
    <xf numFmtId="0" fontId="20" fillId="0" borderId="13" xfId="0" applyFont="1" applyBorder="1" applyAlignment="1">
      <alignment horizontal="right" vertical="center"/>
    </xf>
    <xf numFmtId="0" fontId="23" fillId="9" borderId="13" xfId="0" applyFont="1" applyFill="1" applyBorder="1" applyAlignment="1">
      <alignment horizontal="center" vertical="center"/>
    </xf>
    <xf numFmtId="4" fontId="23" fillId="9" borderId="13" xfId="0" applyNumberFormat="1" applyFont="1" applyFill="1" applyBorder="1" applyAlignment="1">
      <alignment horizontal="center" vertical="center" wrapText="1"/>
    </xf>
    <xf numFmtId="0" fontId="20" fillId="5" borderId="13" xfId="0" applyFont="1" applyFill="1" applyBorder="1" applyAlignment="1">
      <alignment horizontal="center" vertical="center"/>
    </xf>
    <xf numFmtId="0" fontId="22" fillId="7" borderId="16" xfId="0" applyFont="1" applyFill="1" applyBorder="1" applyAlignment="1">
      <alignment horizontal="center" vertical="center" wrapText="1"/>
    </xf>
    <xf numFmtId="1" fontId="19" fillId="0" borderId="17" xfId="0" applyNumberFormat="1" applyFont="1" applyBorder="1" applyAlignment="1">
      <alignment horizontal="center" vertical="center"/>
    </xf>
    <xf numFmtId="4" fontId="15" fillId="6" borderId="20" xfId="0" applyNumberFormat="1" applyFont="1" applyFill="1" applyBorder="1" applyAlignment="1">
      <alignment horizontal="center" vertical="center"/>
    </xf>
    <xf numFmtId="1" fontId="19" fillId="0" borderId="21" xfId="0" applyNumberFormat="1" applyFont="1" applyBorder="1" applyAlignment="1">
      <alignment horizontal="center" vertical="center"/>
    </xf>
    <xf numFmtId="1" fontId="19" fillId="0" borderId="23" xfId="0" applyNumberFormat="1" applyFont="1" applyBorder="1" applyAlignment="1">
      <alignment horizontal="center" vertical="center"/>
    </xf>
    <xf numFmtId="4" fontId="20" fillId="0" borderId="27" xfId="0" applyNumberFormat="1" applyFont="1" applyBorder="1" applyAlignment="1">
      <alignment horizontal="center" vertical="center"/>
    </xf>
    <xf numFmtId="4" fontId="23" fillId="9" borderId="27" xfId="0" applyNumberFormat="1" applyFont="1" applyFill="1" applyBorder="1" applyAlignment="1">
      <alignment horizontal="center" vertical="center"/>
    </xf>
    <xf numFmtId="0" fontId="24" fillId="0" borderId="0" xfId="0" applyFont="1" applyAlignment="1">
      <alignment vertical="center"/>
    </xf>
    <xf numFmtId="0" fontId="19" fillId="0" borderId="0" xfId="0" applyFont="1" applyBorder="1" applyAlignment="1">
      <alignment horizontal="justify" vertical="center" wrapText="1"/>
    </xf>
    <xf numFmtId="0" fontId="29" fillId="0" borderId="0" xfId="0" applyFont="1" applyBorder="1" applyAlignment="1">
      <alignment horizontal="justify" vertical="center" wrapText="1"/>
    </xf>
    <xf numFmtId="0" fontId="12" fillId="4"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9" xfId="0" applyFont="1" applyFill="1" applyBorder="1" applyAlignment="1">
      <alignment vertical="center" wrapText="1"/>
    </xf>
    <xf numFmtId="1" fontId="11" fillId="3" borderId="9" xfId="0" applyNumberFormat="1" applyFont="1" applyFill="1" applyBorder="1" applyAlignment="1">
      <alignment horizontal="center" vertical="center" wrapText="1"/>
    </xf>
    <xf numFmtId="2" fontId="11" fillId="3" borderId="9" xfId="0" applyNumberFormat="1" applyFont="1" applyFill="1" applyBorder="1" applyAlignment="1">
      <alignment horizontal="center" vertical="center" wrapText="1"/>
    </xf>
    <xf numFmtId="0" fontId="15" fillId="3" borderId="9" xfId="0" applyFont="1" applyFill="1" applyBorder="1" applyAlignment="1">
      <alignment horizontal="center" vertical="center" wrapText="1"/>
    </xf>
    <xf numFmtId="0" fontId="6" fillId="0" borderId="9" xfId="0" applyFont="1" applyBorder="1" applyAlignment="1">
      <alignment vertical="center" wrapText="1"/>
    </xf>
    <xf numFmtId="0" fontId="11" fillId="0" borderId="9" xfId="0" applyFont="1" applyBorder="1" applyAlignment="1">
      <alignment horizontal="center" vertical="center" wrapText="1"/>
    </xf>
    <xf numFmtId="0" fontId="11" fillId="0" borderId="9" xfId="0" applyFont="1" applyBorder="1" applyAlignment="1">
      <alignment vertical="center" wrapText="1"/>
    </xf>
    <xf numFmtId="0" fontId="6" fillId="3" borderId="9" xfId="0"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3" fontId="11" fillId="3" borderId="9" xfId="0" applyNumberFormat="1" applyFont="1" applyFill="1" applyBorder="1" applyAlignment="1">
      <alignment horizontal="center" vertical="center" wrapText="1"/>
    </xf>
    <xf numFmtId="0" fontId="19" fillId="0" borderId="9" xfId="0" applyFont="1" applyBorder="1"/>
    <xf numFmtId="164" fontId="11" fillId="3" borderId="9" xfId="1" applyNumberFormat="1" applyFont="1" applyFill="1" applyBorder="1" applyAlignment="1">
      <alignment horizontal="center" vertical="center" wrapText="1"/>
    </xf>
    <xf numFmtId="0" fontId="11" fillId="3" borderId="9" xfId="0" applyFont="1" applyFill="1" applyBorder="1" applyAlignment="1">
      <alignment vertical="center"/>
    </xf>
    <xf numFmtId="0" fontId="11" fillId="3" borderId="9" xfId="0" applyFont="1" applyFill="1" applyBorder="1" applyAlignment="1">
      <alignment horizontal="center"/>
    </xf>
    <xf numFmtId="165" fontId="11" fillId="3" borderId="9" xfId="0" applyNumberFormat="1" applyFont="1" applyFill="1" applyBorder="1" applyAlignment="1">
      <alignment horizontal="center" vertical="center" wrapText="1"/>
    </xf>
    <xf numFmtId="0" fontId="11" fillId="3" borderId="9" xfId="0" applyFont="1" applyFill="1" applyBorder="1" applyAlignment="1">
      <alignment horizontal="left" vertical="center" wrapText="1"/>
    </xf>
    <xf numFmtId="0" fontId="19" fillId="0" borderId="9" xfId="0" applyFont="1" applyBorder="1" applyAlignment="1">
      <alignment horizontal="left" vertical="center" wrapText="1"/>
    </xf>
    <xf numFmtId="0" fontId="19" fillId="0" borderId="9" xfId="0" applyFont="1" applyBorder="1" applyAlignment="1">
      <alignment horizontal="center" vertical="center" wrapText="1"/>
    </xf>
    <xf numFmtId="0" fontId="11" fillId="0" borderId="9" xfId="0" applyFont="1" applyBorder="1" applyAlignment="1">
      <alignment horizontal="left" vertical="center" wrapText="1"/>
    </xf>
    <xf numFmtId="0" fontId="19" fillId="0" borderId="9" xfId="0" applyFont="1" applyBorder="1" applyAlignment="1">
      <alignment horizontal="justify" vertical="center" wrapText="1"/>
    </xf>
    <xf numFmtId="0" fontId="28" fillId="0" borderId="9" xfId="0" applyFont="1" applyBorder="1" applyAlignment="1">
      <alignment horizontal="center" vertical="center" wrapText="1"/>
    </xf>
    <xf numFmtId="0" fontId="11" fillId="4" borderId="9" xfId="0" applyFont="1" applyFill="1" applyBorder="1" applyAlignment="1">
      <alignment horizontal="center" vertical="center" wrapText="1"/>
    </xf>
    <xf numFmtId="0" fontId="12" fillId="0" borderId="9" xfId="0" applyFont="1" applyBorder="1" applyAlignment="1">
      <alignment horizontal="left" vertical="center" wrapText="1"/>
    </xf>
    <xf numFmtId="0" fontId="11" fillId="3" borderId="9" xfId="2"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9" xfId="0" applyFont="1" applyFill="1" applyBorder="1" applyAlignment="1">
      <alignment vertical="center" wrapText="1"/>
    </xf>
    <xf numFmtId="0" fontId="6" fillId="3" borderId="9" xfId="0" applyFont="1" applyFill="1" applyBorder="1" applyAlignment="1">
      <alignment horizontal="justify" vertical="center" wrapText="1"/>
    </xf>
    <xf numFmtId="0" fontId="12" fillId="0" borderId="9" xfId="2" applyFont="1" applyBorder="1" applyAlignment="1">
      <alignment horizontal="left" vertical="center" wrapText="1"/>
    </xf>
    <xf numFmtId="0" fontId="11" fillId="0" borderId="9" xfId="2" applyFont="1" applyBorder="1" applyAlignment="1">
      <alignment horizontal="center" vertical="center" wrapText="1"/>
    </xf>
    <xf numFmtId="0" fontId="6" fillId="0" borderId="9" xfId="0" applyFont="1" applyBorder="1" applyAlignment="1">
      <alignment horizontal="left" vertical="center" wrapText="1"/>
    </xf>
    <xf numFmtId="0" fontId="11" fillId="0" borderId="9" xfId="0" applyFont="1" applyBorder="1" applyAlignment="1">
      <alignment horizontal="justify" vertical="center" wrapText="1"/>
    </xf>
    <xf numFmtId="0" fontId="6" fillId="0" borderId="9" xfId="2" applyFont="1" applyBorder="1" applyAlignment="1">
      <alignment horizontal="left" vertical="center" wrapText="1"/>
    </xf>
    <xf numFmtId="0" fontId="17" fillId="0" borderId="0" xfId="0" applyFont="1" applyAlignment="1">
      <alignment vertical="center"/>
    </xf>
    <xf numFmtId="0" fontId="15" fillId="0" borderId="0" xfId="0" applyFont="1" applyAlignment="1">
      <alignment vertical="center"/>
    </xf>
    <xf numFmtId="14" fontId="0" fillId="0" borderId="0" xfId="0" applyNumberFormat="1"/>
    <xf numFmtId="0" fontId="6" fillId="0" borderId="9" xfId="0" applyFont="1" applyBorder="1" applyAlignment="1">
      <alignment horizontal="center" vertical="center" wrapText="1"/>
    </xf>
    <xf numFmtId="14" fontId="11" fillId="3" borderId="9" xfId="0" applyNumberFormat="1" applyFont="1" applyFill="1" applyBorder="1" applyAlignment="1">
      <alignment horizontal="center" vertical="center" wrapText="1"/>
    </xf>
    <xf numFmtId="0" fontId="6" fillId="0" borderId="0" xfId="0" applyFont="1"/>
    <xf numFmtId="0" fontId="32" fillId="0" borderId="6" xfId="0" applyFont="1" applyBorder="1"/>
    <xf numFmtId="0" fontId="33" fillId="0" borderId="0" xfId="0" applyFont="1"/>
    <xf numFmtId="0" fontId="12" fillId="4" borderId="9" xfId="0" applyFont="1" applyFill="1" applyBorder="1" applyAlignment="1">
      <alignment horizontal="center" vertical="top" wrapText="1"/>
    </xf>
    <xf numFmtId="1" fontId="19" fillId="0" borderId="32" xfId="0" applyNumberFormat="1" applyFont="1" applyBorder="1" applyAlignment="1">
      <alignment horizontal="center" vertical="center"/>
    </xf>
    <xf numFmtId="4" fontId="15" fillId="6" borderId="33" xfId="0" applyNumberFormat="1" applyFont="1" applyFill="1" applyBorder="1" applyAlignment="1">
      <alignment horizontal="center" vertical="center"/>
    </xf>
    <xf numFmtId="0" fontId="20" fillId="10" borderId="13" xfId="0" applyFont="1" applyFill="1" applyBorder="1" applyAlignment="1">
      <alignment horizontal="center" vertical="center"/>
    </xf>
    <xf numFmtId="0" fontId="20" fillId="10" borderId="13" xfId="0" applyFont="1" applyFill="1" applyBorder="1" applyAlignment="1">
      <alignment horizontal="center" vertical="center" wrapText="1"/>
    </xf>
    <xf numFmtId="1" fontId="19" fillId="0" borderId="35" xfId="0" applyNumberFormat="1" applyFont="1" applyBorder="1" applyAlignment="1">
      <alignment horizontal="center" vertical="center"/>
    </xf>
    <xf numFmtId="4" fontId="15" fillId="6" borderId="38" xfId="0" applyNumberFormat="1" applyFont="1" applyFill="1" applyBorder="1" applyAlignment="1">
      <alignment horizontal="center" vertical="center"/>
    </xf>
    <xf numFmtId="4" fontId="16" fillId="10" borderId="40" xfId="0" applyNumberFormat="1" applyFont="1" applyFill="1" applyBorder="1" applyAlignment="1">
      <alignment horizontal="center" vertical="center"/>
    </xf>
    <xf numFmtId="4" fontId="23" fillId="9" borderId="13" xfId="0" applyNumberFormat="1" applyFont="1" applyFill="1" applyBorder="1" applyAlignment="1">
      <alignment horizontal="center" vertical="center"/>
    </xf>
    <xf numFmtId="4" fontId="16" fillId="11" borderId="16" xfId="0" applyNumberFormat="1" applyFont="1" applyFill="1" applyBorder="1" applyAlignment="1">
      <alignment horizontal="center" vertical="center"/>
    </xf>
    <xf numFmtId="0" fontId="11" fillId="3" borderId="6" xfId="0" applyFont="1" applyFill="1" applyBorder="1" applyAlignment="1">
      <alignment horizontal="center" vertical="top"/>
    </xf>
    <xf numFmtId="0" fontId="3" fillId="3" borderId="0" xfId="0" applyFont="1" applyFill="1" applyAlignment="1">
      <alignment horizontal="center" vertical="center"/>
    </xf>
    <xf numFmtId="0" fontId="17" fillId="3" borderId="0" xfId="0" applyFont="1" applyFill="1" applyAlignment="1">
      <alignment horizontal="right" vertical="center" wrapText="1"/>
    </xf>
    <xf numFmtId="0" fontId="17" fillId="3" borderId="0" xfId="0" applyFont="1" applyFill="1" applyAlignment="1">
      <alignment horizontal="right" vertical="center"/>
    </xf>
    <xf numFmtId="49" fontId="18" fillId="3" borderId="0" xfId="0" applyNumberFormat="1" applyFont="1" applyFill="1" applyAlignment="1">
      <alignment horizontal="center" vertical="center"/>
    </xf>
    <xf numFmtId="0" fontId="12" fillId="3" borderId="5" xfId="0" applyFont="1" applyFill="1" applyBorder="1" applyAlignment="1">
      <alignment horizontal="right" vertical="center" wrapText="1"/>
    </xf>
    <xf numFmtId="0" fontId="12" fillId="3" borderId="6" xfId="0" applyFont="1" applyFill="1" applyBorder="1" applyAlignment="1">
      <alignment horizontal="center" vertical="center" wrapText="1"/>
    </xf>
    <xf numFmtId="0" fontId="30" fillId="0" borderId="0" xfId="0" applyFont="1" applyAlignment="1">
      <alignment horizontal="center"/>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8" fillId="0" borderId="0" xfId="0" applyFont="1" applyAlignment="1">
      <alignment horizontal="justify" vertical="center"/>
    </xf>
    <xf numFmtId="0" fontId="25" fillId="0" borderId="0" xfId="0" applyFont="1" applyAlignment="1">
      <alignment horizontal="left" vertical="center"/>
    </xf>
    <xf numFmtId="0" fontId="10" fillId="12" borderId="0" xfId="0" applyFont="1" applyFill="1" applyAlignment="1">
      <alignment vertical="center" wrapText="1"/>
    </xf>
    <xf numFmtId="0" fontId="22" fillId="8" borderId="25" xfId="0" applyFont="1" applyFill="1" applyBorder="1" applyAlignment="1">
      <alignment horizontal="right" vertical="center"/>
    </xf>
    <xf numFmtId="0" fontId="22" fillId="8" borderId="26" xfId="0" applyFont="1" applyFill="1" applyBorder="1" applyAlignment="1">
      <alignment horizontal="right" vertical="center"/>
    </xf>
    <xf numFmtId="0" fontId="22" fillId="10" borderId="15" xfId="0" applyFont="1" applyFill="1" applyBorder="1" applyAlignment="1">
      <alignment horizontal="center" vertical="center"/>
    </xf>
    <xf numFmtId="0" fontId="22" fillId="10" borderId="34" xfId="0" applyFont="1" applyFill="1" applyBorder="1" applyAlignment="1">
      <alignment horizontal="center" vertical="center"/>
    </xf>
    <xf numFmtId="0" fontId="24" fillId="0" borderId="30" xfId="0" applyFont="1" applyBorder="1" applyAlignment="1">
      <alignment horizontal="left" vertical="center"/>
    </xf>
    <xf numFmtId="0" fontId="24" fillId="0" borderId="31" xfId="0" applyFont="1" applyBorder="1" applyAlignment="1">
      <alignment horizontal="left" vertical="center"/>
    </xf>
    <xf numFmtId="0" fontId="24" fillId="0" borderId="36" xfId="0" applyFont="1" applyBorder="1" applyAlignment="1">
      <alignment horizontal="left" vertical="center" wrapText="1"/>
    </xf>
    <xf numFmtId="0" fontId="24" fillId="0" borderId="37" xfId="0" applyFont="1" applyBorder="1" applyAlignment="1">
      <alignment horizontal="left" vertical="center" wrapText="1"/>
    </xf>
    <xf numFmtId="0" fontId="15" fillId="0" borderId="30" xfId="0" applyFont="1" applyBorder="1" applyAlignment="1">
      <alignment horizontal="left" vertical="center" wrapText="1"/>
    </xf>
    <xf numFmtId="0" fontId="15" fillId="0" borderId="31" xfId="0" applyFont="1" applyBorder="1" applyAlignment="1">
      <alignment horizontal="left" vertical="center" wrapText="1"/>
    </xf>
    <xf numFmtId="0" fontId="15" fillId="0" borderId="36" xfId="0" applyFont="1" applyBorder="1" applyAlignment="1">
      <alignment horizontal="left" vertical="center" wrapText="1"/>
    </xf>
    <xf numFmtId="0" fontId="15" fillId="0" borderId="37" xfId="0" applyFont="1" applyBorder="1" applyAlignment="1">
      <alignment horizontal="left" vertical="center" wrapText="1"/>
    </xf>
    <xf numFmtId="1" fontId="16" fillId="10" borderId="15" xfId="0" applyNumberFormat="1" applyFont="1" applyFill="1" applyBorder="1" applyAlignment="1">
      <alignment horizontal="left" vertical="center"/>
    </xf>
    <xf numFmtId="1" fontId="16" fillId="10" borderId="34" xfId="0" applyNumberFormat="1" applyFont="1" applyFill="1" applyBorder="1" applyAlignment="1">
      <alignment horizontal="left" vertical="center"/>
    </xf>
    <xf numFmtId="1" fontId="16" fillId="10" borderId="39" xfId="0" applyNumberFormat="1" applyFont="1" applyFill="1" applyBorder="1" applyAlignment="1">
      <alignment horizontal="left" vertical="center"/>
    </xf>
    <xf numFmtId="0" fontId="30" fillId="11" borderId="15" xfId="0" applyFont="1" applyFill="1" applyBorder="1" applyAlignment="1">
      <alignment horizontal="center" vertical="center"/>
    </xf>
    <xf numFmtId="0" fontId="30" fillId="11" borderId="34" xfId="0" applyFont="1" applyFill="1" applyBorder="1" applyAlignment="1">
      <alignment horizontal="center" vertical="center"/>
    </xf>
    <xf numFmtId="0" fontId="10" fillId="13" borderId="0" xfId="0" applyFont="1" applyFill="1" applyAlignment="1">
      <alignment vertical="center" wrapText="1"/>
    </xf>
    <xf numFmtId="0" fontId="23" fillId="9" borderId="15" xfId="0" applyFont="1" applyFill="1" applyBorder="1" applyAlignment="1">
      <alignment horizontal="center" vertical="center"/>
    </xf>
    <xf numFmtId="0" fontId="23" fillId="9" borderId="34" xfId="0" applyFont="1" applyFill="1" applyBorder="1" applyAlignment="1">
      <alignment horizontal="center" vertical="center"/>
    </xf>
    <xf numFmtId="0" fontId="23" fillId="9" borderId="16" xfId="0" applyFont="1" applyFill="1" applyBorder="1" applyAlignment="1">
      <alignment horizontal="center" vertical="center"/>
    </xf>
    <xf numFmtId="0" fontId="15" fillId="0" borderId="0" xfId="0" applyFont="1" applyAlignment="1">
      <alignment horizontal="right" vertical="center" wrapText="1"/>
    </xf>
    <xf numFmtId="0" fontId="23" fillId="9" borderId="25" xfId="0" applyFont="1" applyFill="1" applyBorder="1" applyAlignment="1">
      <alignment horizontal="right" vertical="center"/>
    </xf>
    <xf numFmtId="0" fontId="23" fillId="9" borderId="26" xfId="0" applyFont="1" applyFill="1" applyBorder="1" applyAlignment="1">
      <alignment horizontal="right" vertical="center"/>
    </xf>
    <xf numFmtId="0" fontId="20" fillId="0" borderId="0" xfId="0" applyFont="1" applyAlignment="1">
      <alignment horizontal="center" vertical="center"/>
    </xf>
    <xf numFmtId="0" fontId="16" fillId="0" borderId="0" xfId="0" applyFont="1" applyAlignment="1">
      <alignment horizontal="center" vertical="top" wrapText="1"/>
    </xf>
    <xf numFmtId="0" fontId="16" fillId="0" borderId="0" xfId="0" applyFont="1" applyAlignment="1">
      <alignment horizontal="center" vertical="top"/>
    </xf>
    <xf numFmtId="0" fontId="16" fillId="6" borderId="10" xfId="0" applyFont="1" applyFill="1" applyBorder="1" applyAlignment="1">
      <alignment horizontal="center" wrapText="1"/>
    </xf>
    <xf numFmtId="0" fontId="21" fillId="0" borderId="0" xfId="0" applyFont="1" applyAlignment="1">
      <alignment horizontal="center" vertical="center"/>
    </xf>
    <xf numFmtId="0" fontId="20" fillId="0" borderId="11" xfId="0" applyFont="1" applyBorder="1" applyAlignment="1">
      <alignment horizontal="center" vertical="center" wrapText="1"/>
    </xf>
    <xf numFmtId="0" fontId="15" fillId="3" borderId="23"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20" fillId="7" borderId="15"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22" xfId="0" applyFont="1" applyFill="1" applyBorder="1" applyAlignment="1">
      <alignment horizontal="center" vertical="center" wrapText="1"/>
    </xf>
  </cellXfs>
  <cellStyles count="4">
    <cellStyle name="Good" xfId="1" builtinId="26"/>
    <cellStyle name="Normal" xfId="0" builtinId="0"/>
    <cellStyle name="Normal 2" xfId="2" xr:uid="{14E2598C-D1B4-4F42-97DF-AF6F8960DAA2}"/>
    <cellStyle name="Normal 3" xfId="3" xr:uid="{6DC04410-1BC2-47D2-9763-4B86078144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0.jpeg"/><Relationship Id="rId7" Type="http://schemas.openxmlformats.org/officeDocument/2006/relationships/image" Target="../media/image14.jpeg"/><Relationship Id="rId2" Type="http://schemas.openxmlformats.org/officeDocument/2006/relationships/image" Target="../media/image9.jpeg"/><Relationship Id="rId1" Type="http://schemas.openxmlformats.org/officeDocument/2006/relationships/image" Target="../media/image8.jpeg"/><Relationship Id="rId6" Type="http://schemas.openxmlformats.org/officeDocument/2006/relationships/image" Target="../media/image13.jpeg"/><Relationship Id="rId5" Type="http://schemas.openxmlformats.org/officeDocument/2006/relationships/image" Target="../media/image12.jpeg"/><Relationship Id="rId4"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1</xdr:col>
      <xdr:colOff>2422</xdr:colOff>
      <xdr:row>34</xdr:row>
      <xdr:rowOff>6527</xdr:rowOff>
    </xdr:from>
    <xdr:to>
      <xdr:col>2</xdr:col>
      <xdr:colOff>2631481</xdr:colOff>
      <xdr:row>44</xdr:row>
      <xdr:rowOff>82093</xdr:rowOff>
    </xdr:to>
    <xdr:pic>
      <xdr:nvPicPr>
        <xdr:cNvPr id="23" name="Picture 22">
          <a:extLst>
            <a:ext uri="{FF2B5EF4-FFF2-40B4-BE49-F238E27FC236}">
              <a16:creationId xmlns:a16="http://schemas.microsoft.com/office/drawing/2014/main" id="{740D55F5-FDB3-A59C-747F-90710F59F8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289" b="23117"/>
        <a:stretch>
          <a:fillRect/>
        </a:stretch>
      </xdr:blipFill>
      <xdr:spPr bwMode="auto">
        <a:xfrm>
          <a:off x="97672" y="6828808"/>
          <a:ext cx="2879090" cy="1980565"/>
        </a:xfrm>
        <a:prstGeom prst="rect">
          <a:avLst/>
        </a:prstGeom>
        <a:solidFill>
          <a:schemeClr val="accent1"/>
        </a:solidFill>
        <a:ln>
          <a:noFill/>
        </a:ln>
        <a:extLst>
          <a:ext uri="{53640926-AAD7-44D8-BBD7-CCE9431645EC}">
            <a14:shadowObscured xmlns:a14="http://schemas.microsoft.com/office/drawing/2010/main"/>
          </a:ext>
        </a:extLst>
      </xdr:spPr>
    </xdr:pic>
    <xdr:clientData/>
  </xdr:twoCellAnchor>
  <xdr:twoCellAnchor editAs="oneCell">
    <xdr:from>
      <xdr:col>2</xdr:col>
      <xdr:colOff>2765822</xdr:colOff>
      <xdr:row>34</xdr:row>
      <xdr:rowOff>6527</xdr:rowOff>
    </xdr:from>
    <xdr:to>
      <xdr:col>4</xdr:col>
      <xdr:colOff>251277</xdr:colOff>
      <xdr:row>44</xdr:row>
      <xdr:rowOff>81458</xdr:rowOff>
    </xdr:to>
    <xdr:pic>
      <xdr:nvPicPr>
        <xdr:cNvPr id="24" name="Picture 23">
          <a:extLst>
            <a:ext uri="{FF2B5EF4-FFF2-40B4-BE49-F238E27FC236}">
              <a16:creationId xmlns:a16="http://schemas.microsoft.com/office/drawing/2014/main" id="{076FE15F-26D7-B238-FCF2-43B77DAFC78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5132" b="23270"/>
        <a:stretch>
          <a:fillRect/>
        </a:stretch>
      </xdr:blipFill>
      <xdr:spPr bwMode="auto">
        <a:xfrm>
          <a:off x="3111103" y="6828808"/>
          <a:ext cx="2877899" cy="197993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2422</xdr:colOff>
      <xdr:row>45</xdr:row>
      <xdr:rowOff>11290</xdr:rowOff>
    </xdr:from>
    <xdr:to>
      <xdr:col>2</xdr:col>
      <xdr:colOff>2631481</xdr:colOff>
      <xdr:row>55</xdr:row>
      <xdr:rowOff>84314</xdr:rowOff>
    </xdr:to>
    <xdr:pic>
      <xdr:nvPicPr>
        <xdr:cNvPr id="25" name="Picture 24">
          <a:extLst>
            <a:ext uri="{FF2B5EF4-FFF2-40B4-BE49-F238E27FC236}">
              <a16:creationId xmlns:a16="http://schemas.microsoft.com/office/drawing/2014/main" id="{C267D7B5-6EAC-58EE-FEFA-DE0A3BC17232}"/>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7" t="27337" r="207" b="21134"/>
        <a:stretch>
          <a:fillRect/>
        </a:stretch>
      </xdr:blipFill>
      <xdr:spPr bwMode="auto">
        <a:xfrm>
          <a:off x="97672" y="8929071"/>
          <a:ext cx="2879090" cy="19780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2765822</xdr:colOff>
      <xdr:row>45</xdr:row>
      <xdr:rowOff>11290</xdr:rowOff>
    </xdr:from>
    <xdr:to>
      <xdr:col>4</xdr:col>
      <xdr:colOff>251277</xdr:colOff>
      <xdr:row>55</xdr:row>
      <xdr:rowOff>87489</xdr:rowOff>
    </xdr:to>
    <xdr:pic>
      <xdr:nvPicPr>
        <xdr:cNvPr id="26" name="Picture 25">
          <a:extLst>
            <a:ext uri="{FF2B5EF4-FFF2-40B4-BE49-F238E27FC236}">
              <a16:creationId xmlns:a16="http://schemas.microsoft.com/office/drawing/2014/main" id="{5B248CD1-6DAE-FDE6-341F-A0EAA5722E9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28373" b="19995"/>
        <a:stretch>
          <a:fillRect/>
        </a:stretch>
      </xdr:blipFill>
      <xdr:spPr bwMode="auto">
        <a:xfrm>
          <a:off x="3111103" y="8929071"/>
          <a:ext cx="2877899" cy="19812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2422</xdr:colOff>
      <xdr:row>55</xdr:row>
      <xdr:rowOff>189743</xdr:rowOff>
    </xdr:from>
    <xdr:to>
      <xdr:col>2</xdr:col>
      <xdr:colOff>1624371</xdr:colOff>
      <xdr:row>69</xdr:row>
      <xdr:rowOff>17658</xdr:rowOff>
    </xdr:to>
    <xdr:pic>
      <xdr:nvPicPr>
        <xdr:cNvPr id="27" name="Picture 26" descr="The inside of a car&#10;&#10;AI-generated content may be incorrect.">
          <a:extLst>
            <a:ext uri="{FF2B5EF4-FFF2-40B4-BE49-F238E27FC236}">
              <a16:creationId xmlns:a16="http://schemas.microsoft.com/office/drawing/2014/main" id="{49FF681D-DD97-F90C-E286-18347EBBAFC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7672" y="10658584"/>
          <a:ext cx="1868733" cy="2494915"/>
        </a:xfrm>
        <a:prstGeom prst="rect">
          <a:avLst/>
        </a:prstGeom>
        <a:noFill/>
        <a:ln>
          <a:noFill/>
        </a:ln>
      </xdr:spPr>
    </xdr:pic>
    <xdr:clientData/>
  </xdr:twoCellAnchor>
  <xdr:twoCellAnchor editAs="oneCell">
    <xdr:from>
      <xdr:col>2</xdr:col>
      <xdr:colOff>1760954</xdr:colOff>
      <xdr:row>55</xdr:row>
      <xdr:rowOff>189743</xdr:rowOff>
    </xdr:from>
    <xdr:to>
      <xdr:col>3</xdr:col>
      <xdr:colOff>506249</xdr:colOff>
      <xdr:row>69</xdr:row>
      <xdr:rowOff>17658</xdr:rowOff>
    </xdr:to>
    <xdr:pic>
      <xdr:nvPicPr>
        <xdr:cNvPr id="28" name="Picture 27" descr="The back of a van&#10;&#10;AI-generated content may be incorrect.">
          <a:extLst>
            <a:ext uri="{FF2B5EF4-FFF2-40B4-BE49-F238E27FC236}">
              <a16:creationId xmlns:a16="http://schemas.microsoft.com/office/drawing/2014/main" id="{08ADD038-9103-43B8-31C4-7B9BBFA40E5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102988" y="10658584"/>
          <a:ext cx="1872846" cy="2494915"/>
        </a:xfrm>
        <a:prstGeom prst="rect">
          <a:avLst/>
        </a:prstGeom>
        <a:noFill/>
        <a:ln>
          <a:noFill/>
        </a:ln>
      </xdr:spPr>
    </xdr:pic>
    <xdr:clientData/>
  </xdr:twoCellAnchor>
  <xdr:twoCellAnchor editAs="oneCell">
    <xdr:from>
      <xdr:col>3</xdr:col>
      <xdr:colOff>397668</xdr:colOff>
      <xdr:row>55</xdr:row>
      <xdr:rowOff>189743</xdr:rowOff>
    </xdr:from>
    <xdr:to>
      <xdr:col>4</xdr:col>
      <xdr:colOff>317</xdr:colOff>
      <xdr:row>69</xdr:row>
      <xdr:rowOff>17658</xdr:rowOff>
    </xdr:to>
    <xdr:pic>
      <xdr:nvPicPr>
        <xdr:cNvPr id="29" name="Picture 28">
          <a:extLst>
            <a:ext uri="{FF2B5EF4-FFF2-40B4-BE49-F238E27FC236}">
              <a16:creationId xmlns:a16="http://schemas.microsoft.com/office/drawing/2014/main" id="{DFE3E9A1-5362-89E2-E17D-21D616B93A6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112418" y="10658584"/>
          <a:ext cx="1871330" cy="24949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98534</xdr:colOff>
      <xdr:row>30</xdr:row>
      <xdr:rowOff>13138</xdr:rowOff>
    </xdr:from>
    <xdr:to>
      <xdr:col>2</xdr:col>
      <xdr:colOff>2629948</xdr:colOff>
      <xdr:row>39</xdr:row>
      <xdr:rowOff>97593</xdr:rowOff>
    </xdr:to>
    <xdr:pic>
      <xdr:nvPicPr>
        <xdr:cNvPr id="9" name="Picture 8" descr="A car parked in front of a building&#10;&#10;AI-generated content may be incorrect.">
          <a:extLst>
            <a:ext uri="{FF2B5EF4-FFF2-40B4-BE49-F238E27FC236}">
              <a16:creationId xmlns:a16="http://schemas.microsoft.com/office/drawing/2014/main" id="{B53D6900-620B-BD26-CBFB-F0CDD90447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07" t="5884" r="18010"/>
        <a:stretch>
          <a:fillRect/>
        </a:stretch>
      </xdr:blipFill>
      <xdr:spPr bwMode="auto">
        <a:xfrm>
          <a:off x="98534" y="5868942"/>
          <a:ext cx="2879284" cy="17989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2758965</xdr:colOff>
      <xdr:row>30</xdr:row>
      <xdr:rowOff>13138</xdr:rowOff>
    </xdr:from>
    <xdr:to>
      <xdr:col>4</xdr:col>
      <xdr:colOff>3174</xdr:colOff>
      <xdr:row>39</xdr:row>
      <xdr:rowOff>97593</xdr:rowOff>
    </xdr:to>
    <xdr:pic>
      <xdr:nvPicPr>
        <xdr:cNvPr id="10" name="Picture 9" descr="A car parked in front of a building&#10;&#10;AI-generated content may be incorrect.">
          <a:extLst>
            <a:ext uri="{FF2B5EF4-FFF2-40B4-BE49-F238E27FC236}">
              <a16:creationId xmlns:a16="http://schemas.microsoft.com/office/drawing/2014/main" id="{4EEC236E-8C37-7683-6EBE-57DE22D2784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29" t="851" r="19078" b="2663"/>
        <a:stretch>
          <a:fillRect/>
        </a:stretch>
      </xdr:blipFill>
      <xdr:spPr bwMode="auto">
        <a:xfrm>
          <a:off x="3106835" y="5868942"/>
          <a:ext cx="2884665" cy="17989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98534</xdr:colOff>
      <xdr:row>40</xdr:row>
      <xdr:rowOff>19707</xdr:rowOff>
    </xdr:from>
    <xdr:to>
      <xdr:col>2</xdr:col>
      <xdr:colOff>2629247</xdr:colOff>
      <xdr:row>49</xdr:row>
      <xdr:rowOff>105432</xdr:rowOff>
    </xdr:to>
    <xdr:pic>
      <xdr:nvPicPr>
        <xdr:cNvPr id="11" name="Picture 10" descr="A car parked in a lot&#10;&#10;AI-generated content may be incorrect.">
          <a:extLst>
            <a:ext uri="{FF2B5EF4-FFF2-40B4-BE49-F238E27FC236}">
              <a16:creationId xmlns:a16="http://schemas.microsoft.com/office/drawing/2014/main" id="{B01A7E4C-0927-3901-D0B3-31183AB3220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119" t="8926" r="15641" b="3"/>
        <a:stretch>
          <a:fillRect/>
        </a:stretch>
      </xdr:blipFill>
      <xdr:spPr bwMode="auto">
        <a:xfrm>
          <a:off x="98534" y="7780511"/>
          <a:ext cx="2878583" cy="18002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2758965</xdr:colOff>
      <xdr:row>40</xdr:row>
      <xdr:rowOff>19707</xdr:rowOff>
    </xdr:from>
    <xdr:to>
      <xdr:col>4</xdr:col>
      <xdr:colOff>3174</xdr:colOff>
      <xdr:row>49</xdr:row>
      <xdr:rowOff>106702</xdr:rowOff>
    </xdr:to>
    <xdr:pic>
      <xdr:nvPicPr>
        <xdr:cNvPr id="12" name="Picture 11" descr="A car parked in a parking lot&#10;&#10;AI-generated content may be incorrect.">
          <a:extLst>
            <a:ext uri="{FF2B5EF4-FFF2-40B4-BE49-F238E27FC236}">
              <a16:creationId xmlns:a16="http://schemas.microsoft.com/office/drawing/2014/main" id="{0672950A-DC7A-0572-BA99-6E529D4BAB6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45" t="5287" r="19360"/>
        <a:stretch>
          <a:fillRect/>
        </a:stretch>
      </xdr:blipFill>
      <xdr:spPr bwMode="auto">
        <a:xfrm>
          <a:off x="3106835" y="7780511"/>
          <a:ext cx="2884665" cy="18014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98534</xdr:colOff>
      <xdr:row>50</xdr:row>
      <xdr:rowOff>6569</xdr:rowOff>
    </xdr:from>
    <xdr:to>
      <xdr:col>2</xdr:col>
      <xdr:colOff>2630104</xdr:colOff>
      <xdr:row>59</xdr:row>
      <xdr:rowOff>91659</xdr:rowOff>
    </xdr:to>
    <xdr:pic>
      <xdr:nvPicPr>
        <xdr:cNvPr id="13" name="Picture 12" descr="The interior of a car&#10;&#10;AI-generated content may be incorrect.">
          <a:extLst>
            <a:ext uri="{FF2B5EF4-FFF2-40B4-BE49-F238E27FC236}">
              <a16:creationId xmlns:a16="http://schemas.microsoft.com/office/drawing/2014/main" id="{933B41BD-ACEA-641D-E58C-67ED25DC983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5384" t="1055" r="21515"/>
        <a:stretch>
          <a:fillRect/>
        </a:stretch>
      </xdr:blipFill>
      <xdr:spPr bwMode="auto">
        <a:xfrm>
          <a:off x="98534" y="9672373"/>
          <a:ext cx="2879440" cy="17995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2758965</xdr:colOff>
      <xdr:row>50</xdr:row>
      <xdr:rowOff>6569</xdr:rowOff>
    </xdr:from>
    <xdr:to>
      <xdr:col>4</xdr:col>
      <xdr:colOff>3174</xdr:colOff>
      <xdr:row>59</xdr:row>
      <xdr:rowOff>91024</xdr:rowOff>
    </xdr:to>
    <xdr:pic>
      <xdr:nvPicPr>
        <xdr:cNvPr id="14" name="Picture 13" descr="The inside of a car&#10;&#10;AI-generated content may be incorrect.">
          <a:extLst>
            <a:ext uri="{FF2B5EF4-FFF2-40B4-BE49-F238E27FC236}">
              <a16:creationId xmlns:a16="http://schemas.microsoft.com/office/drawing/2014/main" id="{69E29E09-EECE-3F3A-62C8-AB8BB52F24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6947" t="1198" r="9998" b="-2"/>
        <a:stretch>
          <a:fillRect/>
        </a:stretch>
      </xdr:blipFill>
      <xdr:spPr bwMode="auto">
        <a:xfrm>
          <a:off x="3106835" y="9672373"/>
          <a:ext cx="2884665" cy="17989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98534</xdr:colOff>
      <xdr:row>60</xdr:row>
      <xdr:rowOff>13138</xdr:rowOff>
    </xdr:from>
    <xdr:to>
      <xdr:col>2</xdr:col>
      <xdr:colOff>2636232</xdr:colOff>
      <xdr:row>69</xdr:row>
      <xdr:rowOff>98228</xdr:rowOff>
    </xdr:to>
    <xdr:pic>
      <xdr:nvPicPr>
        <xdr:cNvPr id="15" name="Picture 14" descr="A car dashboard with a screen&#10;&#10;AI-generated content may be incorrect.">
          <a:extLst>
            <a:ext uri="{FF2B5EF4-FFF2-40B4-BE49-F238E27FC236}">
              <a16:creationId xmlns:a16="http://schemas.microsoft.com/office/drawing/2014/main" id="{9022D296-08B3-7991-D329-6F507E42AC7F}"/>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452" t="1861" r="24988" b="216"/>
        <a:stretch>
          <a:fillRect/>
        </a:stretch>
      </xdr:blipFill>
      <xdr:spPr bwMode="auto">
        <a:xfrm>
          <a:off x="98534" y="11583942"/>
          <a:ext cx="2885568" cy="179959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C488-3BDA-45DC-AE5D-1421D9F549F9}">
  <dimension ref="A1:AG100"/>
  <sheetViews>
    <sheetView zoomScale="120" zoomScaleNormal="120" workbookViewId="0">
      <selection activeCell="A76" sqref="A76"/>
    </sheetView>
  </sheetViews>
  <sheetFormatPr defaultColWidth="9.28515625" defaultRowHeight="15.75" x14ac:dyDescent="0.25"/>
  <cols>
    <col min="1" max="1" width="1.42578125" style="2" customWidth="1"/>
    <col min="2" max="2" width="3.7109375" style="18" bestFit="1" customWidth="1"/>
    <col min="3" max="3" width="78.42578125" style="2" customWidth="1"/>
    <col min="4" max="4" width="27.140625" style="2" customWidth="1"/>
    <col min="5" max="5" width="46.28515625" style="18" customWidth="1"/>
    <col min="6" max="6" width="1.5703125" style="2" customWidth="1"/>
    <col min="7" max="16384" width="9.28515625" style="2"/>
  </cols>
  <sheetData>
    <row r="1" spans="1:33" ht="36" customHeight="1" x14ac:dyDescent="0.25">
      <c r="A1" s="110"/>
      <c r="B1" s="111" t="s">
        <v>42</v>
      </c>
      <c r="C1" s="112"/>
      <c r="D1" s="112"/>
      <c r="E1" s="112"/>
      <c r="F1" s="110"/>
      <c r="G1" s="1"/>
      <c r="H1" s="1"/>
      <c r="I1" s="1"/>
      <c r="J1" s="1"/>
      <c r="K1" s="1"/>
      <c r="L1" s="1"/>
      <c r="M1" s="1"/>
      <c r="N1" s="1"/>
      <c r="O1" s="1"/>
      <c r="P1" s="1"/>
      <c r="Q1" s="1"/>
      <c r="R1" s="1"/>
      <c r="S1" s="1"/>
      <c r="T1" s="1"/>
      <c r="U1" s="1"/>
      <c r="V1" s="1"/>
      <c r="W1" s="1"/>
      <c r="X1" s="1"/>
      <c r="Y1" s="1"/>
      <c r="Z1" s="1"/>
      <c r="AA1" s="1"/>
      <c r="AB1" s="1"/>
    </row>
    <row r="2" spans="1:33" ht="18.75" x14ac:dyDescent="0.25">
      <c r="A2" s="110"/>
      <c r="B2" s="113" t="s">
        <v>0</v>
      </c>
      <c r="C2" s="113"/>
      <c r="D2" s="113"/>
      <c r="E2" s="113"/>
      <c r="F2" s="110"/>
      <c r="G2" s="1"/>
      <c r="H2" s="1"/>
      <c r="I2" s="1"/>
      <c r="J2" s="1"/>
      <c r="K2" s="1"/>
      <c r="L2" s="1"/>
      <c r="M2" s="1"/>
      <c r="N2" s="1"/>
      <c r="O2" s="1"/>
      <c r="P2" s="1"/>
      <c r="Q2" s="1"/>
      <c r="R2" s="1"/>
      <c r="S2" s="1"/>
      <c r="T2" s="1"/>
      <c r="U2" s="1"/>
      <c r="V2" s="1"/>
      <c r="W2" s="1"/>
      <c r="X2" s="1"/>
      <c r="Y2" s="1"/>
      <c r="Z2" s="1"/>
      <c r="AA2" s="1"/>
      <c r="AB2" s="1"/>
    </row>
    <row r="3" spans="1:33" ht="18.600000000000001" customHeight="1" x14ac:dyDescent="0.25">
      <c r="A3" s="3"/>
      <c r="B3" s="26"/>
      <c r="C3" s="26"/>
      <c r="D3" s="26"/>
      <c r="E3" s="26"/>
      <c r="F3" s="4"/>
      <c r="G3" s="1"/>
      <c r="H3" s="1"/>
      <c r="I3" s="1"/>
      <c r="J3" s="1"/>
      <c r="K3" s="1"/>
      <c r="L3" s="1"/>
      <c r="M3" s="1"/>
      <c r="N3" s="1"/>
      <c r="O3" s="1"/>
      <c r="P3" s="1"/>
      <c r="Q3" s="1"/>
      <c r="R3" s="1"/>
      <c r="S3" s="1"/>
      <c r="T3" s="1"/>
      <c r="U3" s="1"/>
      <c r="V3" s="1"/>
      <c r="W3" s="1"/>
      <c r="X3" s="1"/>
      <c r="Y3" s="1"/>
      <c r="Z3" s="1"/>
      <c r="AA3" s="1"/>
      <c r="AB3" s="1"/>
    </row>
    <row r="4" spans="1:33" s="8" customFormat="1" ht="27.75" customHeight="1" x14ac:dyDescent="0.25">
      <c r="A4" s="5"/>
      <c r="B4" s="114" t="s">
        <v>1</v>
      </c>
      <c r="C4" s="114"/>
      <c r="D4" s="115"/>
      <c r="E4" s="115"/>
      <c r="F4" s="6"/>
      <c r="G4" s="7"/>
      <c r="H4" s="7"/>
      <c r="I4" s="7"/>
      <c r="J4" s="7"/>
      <c r="K4" s="7"/>
      <c r="L4" s="7"/>
      <c r="M4" s="7"/>
      <c r="N4" s="7"/>
      <c r="O4" s="7"/>
      <c r="P4" s="7"/>
      <c r="Q4" s="7"/>
      <c r="R4" s="7"/>
      <c r="S4" s="7"/>
      <c r="T4" s="7"/>
      <c r="U4" s="7"/>
      <c r="V4" s="7"/>
      <c r="W4" s="7"/>
      <c r="X4" s="7"/>
      <c r="Y4" s="7"/>
      <c r="Z4" s="7"/>
      <c r="AA4" s="7"/>
      <c r="AB4" s="7"/>
    </row>
    <row r="5" spans="1:33" s="11" customFormat="1" ht="19.5" customHeight="1" x14ac:dyDescent="0.25">
      <c r="A5" s="9"/>
      <c r="B5" s="24"/>
      <c r="C5" s="25"/>
      <c r="D5" s="109" t="s">
        <v>2</v>
      </c>
      <c r="E5" s="109"/>
      <c r="F5" s="10"/>
      <c r="G5" s="1"/>
      <c r="H5" s="1"/>
      <c r="I5" s="1"/>
      <c r="J5" s="1"/>
      <c r="K5" s="1"/>
      <c r="L5" s="1"/>
      <c r="M5" s="1"/>
      <c r="N5" s="1"/>
      <c r="O5" s="1"/>
      <c r="P5" s="1"/>
      <c r="Q5" s="1"/>
      <c r="R5" s="1"/>
      <c r="S5" s="1"/>
      <c r="T5" s="1"/>
      <c r="U5" s="1"/>
      <c r="V5" s="1"/>
      <c r="W5" s="1"/>
      <c r="X5" s="1"/>
      <c r="Y5" s="1"/>
      <c r="Z5" s="1"/>
      <c r="AA5" s="1"/>
      <c r="AB5" s="1"/>
    </row>
    <row r="6" spans="1:33" s="7" customFormat="1" ht="28.5" x14ac:dyDescent="0.25">
      <c r="A6" s="5"/>
      <c r="B6" s="57" t="s">
        <v>3</v>
      </c>
      <c r="C6" s="57" t="s">
        <v>4</v>
      </c>
      <c r="D6" s="57" t="s">
        <v>5</v>
      </c>
      <c r="E6" s="57" t="s">
        <v>6</v>
      </c>
      <c r="F6" s="6"/>
    </row>
    <row r="7" spans="1:33" ht="15.75" customHeight="1" x14ac:dyDescent="0.25">
      <c r="A7" s="9"/>
      <c r="B7" s="58">
        <v>1</v>
      </c>
      <c r="C7" s="59" t="s">
        <v>7</v>
      </c>
      <c r="D7" s="60">
        <v>1</v>
      </c>
      <c r="E7" s="61"/>
      <c r="F7" s="10"/>
      <c r="G7" s="1"/>
      <c r="H7" s="1"/>
      <c r="I7" s="1"/>
      <c r="J7" s="1"/>
      <c r="K7" s="1"/>
      <c r="L7" s="1"/>
      <c r="M7" s="1"/>
      <c r="N7" s="1"/>
      <c r="O7" s="1"/>
      <c r="P7" s="1"/>
      <c r="Q7" s="1"/>
      <c r="R7" s="1"/>
      <c r="S7" s="1"/>
      <c r="T7" s="1"/>
      <c r="U7" s="1"/>
      <c r="V7" s="1"/>
      <c r="W7" s="1"/>
      <c r="X7" s="1"/>
      <c r="Y7" s="1"/>
      <c r="Z7" s="1"/>
      <c r="AA7" s="1"/>
      <c r="AB7" s="1"/>
      <c r="AC7" s="1"/>
      <c r="AD7" s="1"/>
      <c r="AE7" s="1"/>
      <c r="AF7" s="1"/>
      <c r="AG7" s="1"/>
    </row>
    <row r="8" spans="1:33" ht="45" x14ac:dyDescent="0.25">
      <c r="A8" s="9"/>
      <c r="B8" s="58">
        <v>2</v>
      </c>
      <c r="C8" s="59" t="s">
        <v>8</v>
      </c>
      <c r="D8" s="62" t="s">
        <v>44</v>
      </c>
      <c r="E8" s="27"/>
      <c r="F8" s="10"/>
      <c r="G8" s="1"/>
      <c r="H8" s="1"/>
      <c r="I8" s="1"/>
      <c r="J8" s="1"/>
      <c r="K8" s="1"/>
      <c r="L8" s="1"/>
      <c r="M8" s="1"/>
      <c r="N8" s="1"/>
      <c r="O8" s="1"/>
      <c r="P8" s="1"/>
      <c r="Q8" s="1"/>
      <c r="R8" s="1"/>
      <c r="S8" s="1"/>
      <c r="T8" s="1"/>
      <c r="U8" s="1"/>
      <c r="V8" s="1"/>
      <c r="W8" s="1"/>
      <c r="X8" s="1"/>
      <c r="Y8" s="1"/>
      <c r="Z8" s="1"/>
      <c r="AA8" s="1"/>
      <c r="AB8" s="1"/>
      <c r="AC8" s="1"/>
      <c r="AD8" s="1"/>
      <c r="AE8" s="1"/>
      <c r="AF8" s="1"/>
      <c r="AG8" s="1"/>
    </row>
    <row r="9" spans="1:33" x14ac:dyDescent="0.25">
      <c r="A9" s="9"/>
      <c r="B9" s="58">
        <v>3</v>
      </c>
      <c r="C9" s="59" t="s">
        <v>167</v>
      </c>
      <c r="D9" s="58" t="s">
        <v>98</v>
      </c>
      <c r="E9" s="58"/>
      <c r="F9" s="10"/>
      <c r="G9" s="1"/>
      <c r="H9" s="1"/>
      <c r="I9" s="1"/>
      <c r="J9" s="1"/>
      <c r="K9" s="1"/>
      <c r="L9" s="1"/>
      <c r="M9" s="1"/>
      <c r="N9" s="1"/>
      <c r="O9" s="1"/>
      <c r="P9" s="1"/>
      <c r="Q9" s="1"/>
      <c r="R9" s="1"/>
      <c r="S9" s="1"/>
      <c r="T9" s="1"/>
      <c r="U9" s="1"/>
      <c r="V9" s="1"/>
      <c r="W9" s="1"/>
      <c r="X9" s="1"/>
      <c r="Y9" s="1"/>
      <c r="Z9" s="1"/>
      <c r="AA9" s="1"/>
      <c r="AB9" s="1"/>
      <c r="AC9" s="1"/>
      <c r="AD9" s="1"/>
      <c r="AE9" s="1"/>
      <c r="AF9" s="1"/>
      <c r="AG9" s="1"/>
    </row>
    <row r="10" spans="1:33" s="14" customFormat="1" x14ac:dyDescent="0.25">
      <c r="A10" s="12"/>
      <c r="B10" s="58">
        <v>4</v>
      </c>
      <c r="C10" s="59" t="s">
        <v>70</v>
      </c>
      <c r="D10" s="58" t="s">
        <v>99</v>
      </c>
      <c r="E10" s="58"/>
      <c r="F10" s="13"/>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spans="1:33" x14ac:dyDescent="0.25">
      <c r="A11" s="9"/>
      <c r="B11" s="58">
        <v>5</v>
      </c>
      <c r="C11" s="59" t="s">
        <v>9</v>
      </c>
      <c r="D11" s="58">
        <v>2500</v>
      </c>
      <c r="E11" s="58"/>
      <c r="F11" s="10"/>
      <c r="G11" s="1"/>
      <c r="H11" s="1"/>
      <c r="I11" s="1"/>
      <c r="J11" s="1"/>
      <c r="K11" s="1"/>
      <c r="L11" s="1"/>
      <c r="M11" s="1"/>
      <c r="N11" s="1"/>
      <c r="O11" s="1"/>
      <c r="P11" s="1"/>
      <c r="Q11" s="1"/>
      <c r="R11" s="1"/>
      <c r="S11" s="1"/>
      <c r="T11" s="1"/>
      <c r="U11" s="1"/>
      <c r="V11" s="1"/>
      <c r="W11" s="1"/>
      <c r="X11" s="1"/>
      <c r="Y11" s="1"/>
      <c r="Z11" s="1"/>
      <c r="AA11" s="1"/>
      <c r="AB11" s="1"/>
      <c r="AC11" s="1"/>
      <c r="AD11" s="1"/>
      <c r="AE11" s="1"/>
      <c r="AF11" s="1"/>
      <c r="AG11" s="1"/>
    </row>
    <row r="12" spans="1:33" x14ac:dyDescent="0.25">
      <c r="A12" s="9"/>
      <c r="B12" s="58">
        <v>6</v>
      </c>
      <c r="C12" s="63" t="s">
        <v>10</v>
      </c>
      <c r="D12" s="64">
        <v>2000</v>
      </c>
      <c r="E12" s="64"/>
      <c r="F12" s="10"/>
      <c r="G12" s="1"/>
      <c r="H12" s="1"/>
      <c r="I12" s="1"/>
      <c r="J12" s="1"/>
      <c r="K12" s="1"/>
      <c r="L12" s="1"/>
      <c r="M12" s="1"/>
      <c r="N12" s="1"/>
      <c r="O12" s="1"/>
      <c r="P12" s="1"/>
      <c r="Q12" s="1"/>
      <c r="R12" s="1"/>
      <c r="S12" s="1"/>
      <c r="T12" s="1"/>
      <c r="U12" s="1"/>
      <c r="V12" s="1"/>
      <c r="W12" s="1"/>
      <c r="X12" s="1"/>
      <c r="Y12" s="1"/>
      <c r="Z12" s="1"/>
      <c r="AA12" s="1"/>
      <c r="AB12" s="1"/>
      <c r="AC12" s="1"/>
      <c r="AD12" s="1"/>
      <c r="AE12" s="1"/>
      <c r="AF12" s="1"/>
      <c r="AG12" s="1"/>
    </row>
    <row r="13" spans="1:33" s="1" customFormat="1" x14ac:dyDescent="0.25">
      <c r="A13" s="15"/>
      <c r="B13" s="58">
        <v>7</v>
      </c>
      <c r="C13" s="65" t="s">
        <v>11</v>
      </c>
      <c r="D13" s="64">
        <v>4300</v>
      </c>
      <c r="E13" s="64"/>
      <c r="F13" s="16"/>
    </row>
    <row r="14" spans="1:33" s="14" customFormat="1" x14ac:dyDescent="0.25">
      <c r="A14" s="12"/>
      <c r="B14" s="58">
        <v>8</v>
      </c>
      <c r="C14" s="59" t="s">
        <v>168</v>
      </c>
      <c r="D14" s="58">
        <v>2500</v>
      </c>
      <c r="E14" s="58"/>
      <c r="F14" s="13"/>
      <c r="G14" s="1"/>
      <c r="H14" s="1"/>
      <c r="I14" s="1"/>
      <c r="J14" s="1"/>
      <c r="K14" s="1"/>
      <c r="L14" s="1"/>
      <c r="M14" s="1"/>
      <c r="N14" s="1"/>
      <c r="O14" s="1"/>
      <c r="P14" s="1"/>
      <c r="Q14" s="1"/>
      <c r="R14" s="1"/>
      <c r="S14" s="1"/>
      <c r="T14" s="1"/>
      <c r="U14" s="1"/>
      <c r="V14" s="1"/>
      <c r="W14" s="1"/>
      <c r="X14" s="1"/>
      <c r="Y14" s="1"/>
      <c r="Z14" s="1"/>
      <c r="AA14" s="1"/>
      <c r="AB14" s="1"/>
      <c r="AC14" s="1"/>
      <c r="AD14" s="1"/>
      <c r="AE14" s="1"/>
      <c r="AF14" s="1"/>
      <c r="AG14" s="1"/>
    </row>
    <row r="15" spans="1:33" x14ac:dyDescent="0.25">
      <c r="A15" s="9"/>
      <c r="B15" s="58">
        <v>9</v>
      </c>
      <c r="C15" s="59" t="s">
        <v>12</v>
      </c>
      <c r="D15" s="66" t="s">
        <v>100</v>
      </c>
      <c r="E15" s="67"/>
      <c r="F15" s="10"/>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x14ac:dyDescent="0.25">
      <c r="A16" s="9"/>
      <c r="B16" s="58">
        <v>10</v>
      </c>
      <c r="C16" s="59" t="s">
        <v>13</v>
      </c>
      <c r="D16" s="68">
        <v>300</v>
      </c>
      <c r="E16" s="68"/>
      <c r="F16" s="10"/>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x14ac:dyDescent="0.25">
      <c r="A17" s="9"/>
      <c r="B17" s="58">
        <v>11</v>
      </c>
      <c r="C17" s="65" t="s">
        <v>47</v>
      </c>
      <c r="D17" s="58">
        <v>3</v>
      </c>
      <c r="E17" s="64"/>
      <c r="F17" s="10"/>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ht="30" customHeight="1" x14ac:dyDescent="0.2">
      <c r="A18" s="9"/>
      <c r="B18" s="58">
        <v>12</v>
      </c>
      <c r="C18" s="59" t="s">
        <v>14</v>
      </c>
      <c r="D18" s="76" t="s">
        <v>61</v>
      </c>
      <c r="E18" s="69"/>
      <c r="F18" s="10"/>
      <c r="G18" s="1"/>
      <c r="H18" s="28"/>
      <c r="I18" s="1"/>
      <c r="J18" s="1"/>
      <c r="K18" s="1"/>
      <c r="L18" s="1"/>
      <c r="M18" s="1"/>
      <c r="N18" s="1"/>
      <c r="O18" s="1"/>
      <c r="P18" s="1"/>
      <c r="Q18" s="1"/>
      <c r="R18" s="1"/>
      <c r="S18" s="1"/>
      <c r="T18" s="1"/>
      <c r="U18" s="1"/>
      <c r="V18" s="1"/>
      <c r="W18" s="1"/>
      <c r="X18" s="1"/>
      <c r="Y18" s="1"/>
      <c r="Z18" s="1"/>
      <c r="AA18" s="1"/>
      <c r="AB18" s="1"/>
      <c r="AC18" s="1"/>
      <c r="AD18" s="1"/>
      <c r="AE18" s="1"/>
      <c r="AF18" s="1"/>
      <c r="AG18" s="1"/>
    </row>
    <row r="19" spans="1:33" ht="18" x14ac:dyDescent="0.25">
      <c r="A19" s="9"/>
      <c r="B19" s="58">
        <v>13</v>
      </c>
      <c r="C19" s="59" t="s">
        <v>62</v>
      </c>
      <c r="D19" s="58">
        <v>1950</v>
      </c>
      <c r="E19" s="58"/>
      <c r="F19" s="10"/>
      <c r="G19" s="1"/>
      <c r="I19" s="1"/>
      <c r="J19" s="1"/>
      <c r="K19" s="1"/>
      <c r="L19" s="1"/>
      <c r="M19" s="1"/>
      <c r="N19" s="1"/>
      <c r="O19" s="1"/>
      <c r="P19" s="1"/>
      <c r="Q19" s="1"/>
      <c r="R19" s="1"/>
      <c r="S19" s="1"/>
      <c r="T19" s="1"/>
      <c r="U19" s="1"/>
      <c r="V19" s="1"/>
      <c r="W19" s="1"/>
      <c r="X19" s="1"/>
      <c r="Y19" s="1"/>
      <c r="Z19" s="1"/>
      <c r="AA19" s="1"/>
      <c r="AB19" s="1"/>
      <c r="AC19" s="1"/>
      <c r="AD19" s="1"/>
      <c r="AE19" s="1"/>
      <c r="AF19" s="1"/>
      <c r="AG19" s="1"/>
    </row>
    <row r="20" spans="1:33" x14ac:dyDescent="0.25">
      <c r="A20" s="9"/>
      <c r="B20" s="58">
        <v>14</v>
      </c>
      <c r="C20" s="59" t="s">
        <v>15</v>
      </c>
      <c r="D20" s="58">
        <v>120</v>
      </c>
      <c r="E20" s="64"/>
      <c r="F20" s="10"/>
      <c r="G20" s="1"/>
      <c r="H20" s="1"/>
      <c r="I20" s="1"/>
      <c r="J20" s="1"/>
      <c r="K20" s="1"/>
      <c r="L20" s="1"/>
      <c r="M20" s="1"/>
      <c r="N20" s="1"/>
      <c r="O20" s="1"/>
      <c r="P20" s="1"/>
      <c r="Q20" s="1"/>
      <c r="R20" s="1"/>
      <c r="S20" s="1"/>
      <c r="T20" s="1"/>
      <c r="U20" s="1"/>
      <c r="V20" s="1"/>
      <c r="W20" s="1"/>
      <c r="X20" s="1"/>
      <c r="Y20" s="1"/>
      <c r="Z20" s="1"/>
      <c r="AA20" s="1"/>
      <c r="AB20" s="1"/>
      <c r="AC20" s="1"/>
      <c r="AD20" s="1"/>
      <c r="AE20" s="1"/>
      <c r="AF20" s="1"/>
      <c r="AG20" s="1"/>
    </row>
    <row r="21" spans="1:33" x14ac:dyDescent="0.25">
      <c r="A21" s="9"/>
      <c r="B21" s="58">
        <v>15</v>
      </c>
      <c r="C21" s="59" t="s">
        <v>64</v>
      </c>
      <c r="D21" s="58">
        <v>600</v>
      </c>
      <c r="E21" s="64"/>
      <c r="F21" s="10"/>
      <c r="G21" s="1"/>
      <c r="H21" s="1"/>
      <c r="I21" s="1"/>
      <c r="J21" s="1"/>
      <c r="K21" s="1"/>
      <c r="L21" s="1"/>
      <c r="M21" s="1"/>
      <c r="N21" s="1"/>
      <c r="O21" s="1"/>
      <c r="P21" s="1"/>
      <c r="Q21" s="1"/>
      <c r="R21" s="1"/>
      <c r="S21" s="1"/>
      <c r="T21" s="1"/>
      <c r="U21" s="1"/>
      <c r="V21" s="1"/>
      <c r="W21" s="1"/>
      <c r="X21" s="1"/>
      <c r="Y21" s="1"/>
      <c r="Z21" s="1"/>
      <c r="AA21" s="1"/>
      <c r="AB21" s="1"/>
      <c r="AC21" s="1"/>
      <c r="AD21" s="1"/>
      <c r="AE21" s="1"/>
      <c r="AF21" s="1"/>
      <c r="AG21" s="1"/>
    </row>
    <row r="22" spans="1:33" ht="27" customHeight="1" x14ac:dyDescent="0.25">
      <c r="A22" s="9"/>
      <c r="B22" s="58">
        <v>16</v>
      </c>
      <c r="C22" s="59" t="s">
        <v>63</v>
      </c>
      <c r="D22" s="67" t="s">
        <v>16</v>
      </c>
      <c r="E22" s="70"/>
      <c r="F22" s="10"/>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ht="16.5" x14ac:dyDescent="0.25">
      <c r="A23" s="9"/>
      <c r="B23" s="58">
        <v>17</v>
      </c>
      <c r="C23" s="71" t="s">
        <v>40</v>
      </c>
      <c r="D23" s="67" t="s">
        <v>16</v>
      </c>
      <c r="E23" s="72"/>
      <c r="F23" s="10"/>
      <c r="G23" s="1"/>
      <c r="H23" s="1"/>
      <c r="I23" s="1"/>
      <c r="J23" s="1"/>
      <c r="K23" s="1"/>
      <c r="L23" s="1"/>
      <c r="M23" s="1"/>
      <c r="N23" s="1"/>
      <c r="O23" s="1"/>
      <c r="P23" s="1"/>
      <c r="Q23" s="1"/>
      <c r="R23" s="1"/>
      <c r="S23" s="1"/>
      <c r="T23" s="1"/>
      <c r="U23" s="1"/>
      <c r="V23" s="1"/>
      <c r="W23" s="1"/>
      <c r="X23" s="1"/>
      <c r="Y23" s="1"/>
      <c r="Z23" s="1"/>
      <c r="AA23" s="1"/>
      <c r="AB23" s="1"/>
      <c r="AC23" s="1"/>
      <c r="AD23" s="1"/>
      <c r="AE23" s="1"/>
    </row>
    <row r="24" spans="1:33" ht="16.5" x14ac:dyDescent="0.25">
      <c r="A24" s="9"/>
      <c r="B24" s="58">
        <v>18</v>
      </c>
      <c r="C24" s="71" t="s">
        <v>41</v>
      </c>
      <c r="D24" s="67" t="s">
        <v>16</v>
      </c>
      <c r="E24" s="58"/>
      <c r="F24" s="10"/>
      <c r="G24" s="1"/>
      <c r="H24" s="1"/>
      <c r="I24" s="1"/>
      <c r="J24" s="1"/>
      <c r="K24" s="1"/>
      <c r="L24" s="1"/>
      <c r="M24" s="1"/>
      <c r="N24" s="1"/>
      <c r="O24" s="1"/>
      <c r="P24" s="1"/>
      <c r="Q24" s="1"/>
      <c r="R24" s="1"/>
      <c r="S24" s="1"/>
      <c r="T24" s="1"/>
      <c r="U24" s="1"/>
      <c r="V24" s="1"/>
      <c r="W24" s="1"/>
      <c r="X24" s="1"/>
      <c r="Y24" s="1"/>
      <c r="Z24" s="1"/>
      <c r="AA24" s="1"/>
      <c r="AB24" s="1"/>
      <c r="AC24" s="1"/>
      <c r="AD24" s="1"/>
      <c r="AE24" s="1"/>
    </row>
    <row r="25" spans="1:33" x14ac:dyDescent="0.25">
      <c r="A25" s="9"/>
      <c r="B25" s="58">
        <v>19</v>
      </c>
      <c r="C25" s="71" t="s">
        <v>17</v>
      </c>
      <c r="D25" s="67" t="s">
        <v>16</v>
      </c>
      <c r="E25" s="73"/>
      <c r="F25" s="10"/>
      <c r="G25" s="1"/>
      <c r="H25" s="1"/>
      <c r="I25" s="1"/>
      <c r="J25" s="1"/>
      <c r="K25" s="1"/>
      <c r="L25" s="1"/>
      <c r="M25" s="1"/>
      <c r="N25" s="1"/>
      <c r="O25" s="1"/>
      <c r="P25" s="1"/>
      <c r="Q25" s="1"/>
      <c r="R25" s="1"/>
      <c r="S25" s="1"/>
      <c r="T25" s="1"/>
      <c r="U25" s="1"/>
      <c r="V25" s="1"/>
      <c r="W25" s="1"/>
      <c r="X25" s="1"/>
      <c r="Y25" s="1"/>
      <c r="Z25" s="1"/>
      <c r="AA25" s="1"/>
      <c r="AB25" s="1"/>
      <c r="AC25" s="1"/>
      <c r="AD25" s="1"/>
      <c r="AE25" s="1"/>
    </row>
    <row r="26" spans="1:33" x14ac:dyDescent="0.25">
      <c r="A26" s="9"/>
      <c r="B26" s="58">
        <v>20</v>
      </c>
      <c r="C26" s="71" t="s">
        <v>45</v>
      </c>
      <c r="D26" s="67" t="s">
        <v>46</v>
      </c>
      <c r="E26" s="73"/>
      <c r="F26" s="10"/>
      <c r="G26" s="1"/>
      <c r="H26" s="1"/>
      <c r="I26" s="1"/>
      <c r="J26" s="1"/>
      <c r="K26" s="1"/>
      <c r="L26" s="1"/>
      <c r="M26" s="1"/>
      <c r="N26" s="1"/>
      <c r="O26" s="1"/>
      <c r="P26" s="1"/>
      <c r="Q26" s="1"/>
      <c r="R26" s="1"/>
      <c r="S26" s="1"/>
      <c r="T26" s="1"/>
      <c r="U26" s="1"/>
      <c r="V26" s="1"/>
      <c r="W26" s="1"/>
      <c r="X26" s="1"/>
      <c r="Y26" s="1"/>
      <c r="Z26" s="1"/>
      <c r="AA26" s="1"/>
      <c r="AB26" s="1"/>
      <c r="AC26" s="1"/>
      <c r="AD26" s="1"/>
      <c r="AE26" s="1"/>
    </row>
    <row r="27" spans="1:33" x14ac:dyDescent="0.25">
      <c r="A27" s="9"/>
      <c r="B27" s="58">
        <v>21</v>
      </c>
      <c r="C27" s="59" t="s">
        <v>18</v>
      </c>
      <c r="D27" s="58" t="s">
        <v>29</v>
      </c>
      <c r="E27" s="64"/>
      <c r="F27" s="10"/>
      <c r="G27" s="1"/>
      <c r="H27" s="1"/>
      <c r="I27" s="1"/>
      <c r="J27" s="1"/>
      <c r="K27" s="1"/>
      <c r="L27" s="1"/>
      <c r="M27" s="1"/>
      <c r="N27" s="1"/>
      <c r="O27" s="1"/>
      <c r="P27" s="1"/>
      <c r="Q27" s="1"/>
      <c r="R27" s="1"/>
      <c r="S27" s="1"/>
      <c r="T27" s="1"/>
      <c r="U27" s="1"/>
      <c r="V27" s="1"/>
      <c r="W27" s="1"/>
      <c r="X27" s="1"/>
      <c r="Y27" s="1"/>
      <c r="Z27" s="1"/>
      <c r="AA27" s="1"/>
      <c r="AB27" s="1"/>
      <c r="AC27" s="1"/>
      <c r="AD27" s="1"/>
      <c r="AE27" s="1"/>
    </row>
    <row r="28" spans="1:33" ht="36.6" customHeight="1" x14ac:dyDescent="0.25">
      <c r="A28" s="9"/>
      <c r="B28" s="58">
        <v>22</v>
      </c>
      <c r="C28" s="75" t="s">
        <v>66</v>
      </c>
      <c r="D28" s="76" t="s">
        <v>65</v>
      </c>
      <c r="E28" s="77"/>
      <c r="F28" s="10"/>
      <c r="G28" s="1"/>
      <c r="H28" s="1"/>
      <c r="I28" s="1"/>
      <c r="J28" s="1"/>
      <c r="K28" s="1"/>
      <c r="L28" s="1"/>
      <c r="M28" s="1"/>
      <c r="N28" s="1"/>
      <c r="O28" s="1"/>
      <c r="P28" s="1"/>
      <c r="Q28" s="1"/>
      <c r="R28" s="1"/>
      <c r="S28" s="1"/>
      <c r="T28" s="1"/>
      <c r="U28" s="1"/>
      <c r="V28" s="1"/>
      <c r="W28" s="1"/>
      <c r="X28" s="1"/>
      <c r="Y28" s="1"/>
      <c r="Z28" s="1"/>
      <c r="AA28" s="1"/>
      <c r="AB28" s="1"/>
      <c r="AC28" s="1"/>
      <c r="AD28" s="1"/>
      <c r="AE28" s="1"/>
    </row>
    <row r="29" spans="1:33" ht="232.5" customHeight="1" x14ac:dyDescent="0.25">
      <c r="A29" s="9"/>
      <c r="B29" s="58">
        <v>23</v>
      </c>
      <c r="C29" s="78" t="s">
        <v>67</v>
      </c>
      <c r="D29" s="79" t="s">
        <v>68</v>
      </c>
      <c r="E29" s="64"/>
      <c r="F29" s="10"/>
      <c r="G29" s="1"/>
      <c r="H29" s="1"/>
      <c r="I29" s="1"/>
      <c r="J29" s="1"/>
      <c r="K29" s="1"/>
      <c r="L29" s="1"/>
      <c r="M29" s="1"/>
      <c r="N29" s="1"/>
      <c r="O29" s="1"/>
      <c r="P29" s="1"/>
      <c r="Q29" s="1"/>
      <c r="R29" s="1"/>
      <c r="S29" s="1"/>
      <c r="T29" s="1"/>
      <c r="U29" s="1"/>
      <c r="V29" s="1"/>
      <c r="W29" s="1"/>
      <c r="X29" s="1"/>
      <c r="Y29" s="1"/>
      <c r="Z29" s="1"/>
      <c r="AA29" s="1"/>
      <c r="AB29" s="1"/>
      <c r="AC29" s="1"/>
      <c r="AD29" s="1"/>
      <c r="AE29" s="1"/>
    </row>
    <row r="30" spans="1:33" s="1" customFormat="1" x14ac:dyDescent="0.25">
      <c r="A30" s="9"/>
      <c r="B30" s="57"/>
      <c r="C30" s="57" t="s">
        <v>19</v>
      </c>
      <c r="D30" s="80"/>
      <c r="E30" s="80"/>
      <c r="F30" s="10"/>
    </row>
    <row r="31" spans="1:33" s="1" customFormat="1" x14ac:dyDescent="0.25">
      <c r="A31" s="9"/>
      <c r="B31" s="64"/>
      <c r="C31" s="81" t="s">
        <v>21</v>
      </c>
      <c r="D31" s="64"/>
      <c r="E31" s="64"/>
      <c r="F31" s="10"/>
    </row>
    <row r="32" spans="1:33" s="14" customFormat="1" ht="30" x14ac:dyDescent="0.25">
      <c r="A32" s="12"/>
      <c r="B32" s="58">
        <v>24</v>
      </c>
      <c r="C32" s="59" t="s">
        <v>53</v>
      </c>
      <c r="D32" s="58" t="s">
        <v>20</v>
      </c>
      <c r="E32" s="58"/>
      <c r="F32" s="10"/>
      <c r="G32" s="1"/>
      <c r="H32" s="1"/>
      <c r="I32" s="1"/>
      <c r="J32" s="1"/>
      <c r="K32" s="1"/>
      <c r="L32" s="1"/>
      <c r="M32" s="1"/>
      <c r="N32" s="1"/>
      <c r="O32" s="1"/>
      <c r="P32" s="1"/>
      <c r="Q32" s="1"/>
      <c r="R32" s="1"/>
      <c r="S32" s="1"/>
      <c r="T32" s="1"/>
      <c r="U32" s="1"/>
      <c r="V32" s="1"/>
      <c r="W32" s="1"/>
      <c r="X32" s="1"/>
      <c r="Y32" s="1"/>
      <c r="Z32" s="1"/>
      <c r="AA32" s="1"/>
      <c r="AB32" s="1"/>
      <c r="AC32" s="1"/>
      <c r="AD32" s="1"/>
      <c r="AE32" s="1"/>
    </row>
    <row r="33" spans="1:31" s="14" customFormat="1" x14ac:dyDescent="0.25">
      <c r="A33" s="12"/>
      <c r="B33" s="58">
        <v>25</v>
      </c>
      <c r="C33" s="82" t="s">
        <v>50</v>
      </c>
      <c r="D33" s="58" t="s">
        <v>20</v>
      </c>
      <c r="E33" s="58"/>
      <c r="F33" s="10"/>
      <c r="G33" s="1"/>
      <c r="H33" s="1"/>
      <c r="I33" s="1"/>
      <c r="J33" s="1"/>
      <c r="K33" s="1"/>
      <c r="L33" s="1"/>
      <c r="M33" s="1"/>
      <c r="N33" s="1"/>
      <c r="O33" s="1"/>
      <c r="P33" s="1"/>
      <c r="Q33" s="1"/>
      <c r="R33" s="1"/>
      <c r="S33" s="1"/>
      <c r="T33" s="1"/>
      <c r="U33" s="1"/>
      <c r="V33" s="1"/>
      <c r="W33" s="1"/>
      <c r="X33" s="1"/>
      <c r="Y33" s="1"/>
      <c r="Z33" s="1"/>
      <c r="AA33" s="1"/>
      <c r="AB33" s="1"/>
      <c r="AC33" s="1"/>
      <c r="AD33" s="1"/>
      <c r="AE33" s="1"/>
    </row>
    <row r="34" spans="1:31" s="14" customFormat="1" x14ac:dyDescent="0.25">
      <c r="A34" s="12"/>
      <c r="B34" s="58">
        <v>26</v>
      </c>
      <c r="C34" s="82" t="s">
        <v>114</v>
      </c>
      <c r="D34" s="58" t="s">
        <v>20</v>
      </c>
      <c r="E34" s="58"/>
      <c r="F34" s="10"/>
      <c r="G34" s="1"/>
      <c r="H34" s="1"/>
      <c r="I34" s="1"/>
      <c r="J34" s="1"/>
      <c r="K34" s="1"/>
      <c r="L34" s="1"/>
      <c r="M34" s="1"/>
      <c r="N34" s="1"/>
      <c r="O34" s="1"/>
      <c r="P34" s="1"/>
      <c r="Q34" s="1"/>
      <c r="R34" s="1"/>
      <c r="S34" s="1"/>
      <c r="T34" s="1"/>
      <c r="U34" s="1"/>
      <c r="V34" s="1"/>
      <c r="W34" s="1"/>
      <c r="X34" s="1"/>
      <c r="Y34" s="1"/>
      <c r="Z34" s="1"/>
      <c r="AA34" s="1"/>
      <c r="AB34" s="1"/>
      <c r="AC34" s="1"/>
      <c r="AD34" s="1"/>
      <c r="AE34" s="1"/>
    </row>
    <row r="35" spans="1:31" s="1" customFormat="1" x14ac:dyDescent="0.25">
      <c r="A35" s="9"/>
      <c r="B35" s="77"/>
      <c r="C35" s="81" t="s">
        <v>22</v>
      </c>
      <c r="D35" s="64"/>
      <c r="E35" s="64"/>
      <c r="F35" s="10"/>
    </row>
    <row r="36" spans="1:31" x14ac:dyDescent="0.25">
      <c r="A36" s="9"/>
      <c r="B36" s="58">
        <v>27</v>
      </c>
      <c r="C36" s="83" t="s">
        <v>23</v>
      </c>
      <c r="D36" s="64" t="s">
        <v>20</v>
      </c>
      <c r="E36" s="64"/>
      <c r="F36" s="10"/>
      <c r="G36" s="1"/>
      <c r="H36" s="1"/>
      <c r="I36" s="1"/>
      <c r="J36" s="1"/>
      <c r="K36" s="1"/>
      <c r="L36" s="1"/>
      <c r="M36" s="1"/>
      <c r="N36" s="1"/>
      <c r="O36" s="1"/>
      <c r="P36" s="1"/>
      <c r="Q36" s="1"/>
      <c r="R36" s="1"/>
      <c r="S36" s="1"/>
      <c r="T36" s="1"/>
      <c r="U36" s="1"/>
      <c r="V36" s="1"/>
      <c r="W36" s="1"/>
      <c r="X36" s="1"/>
      <c r="Y36" s="1"/>
      <c r="Z36" s="1"/>
      <c r="AA36" s="1"/>
      <c r="AB36" s="1"/>
      <c r="AC36" s="1"/>
      <c r="AD36" s="1"/>
      <c r="AE36" s="1"/>
    </row>
    <row r="37" spans="1:31" s="23" customFormat="1" x14ac:dyDescent="0.25">
      <c r="A37" s="12"/>
      <c r="B37" s="58">
        <v>28</v>
      </c>
      <c r="C37" s="82" t="s">
        <v>48</v>
      </c>
      <c r="D37" s="64" t="s">
        <v>20</v>
      </c>
      <c r="E37" s="64"/>
      <c r="F37" s="13"/>
      <c r="G37" s="1"/>
      <c r="H37" s="1"/>
      <c r="I37" s="1"/>
      <c r="J37" s="1"/>
      <c r="K37" s="1"/>
      <c r="L37" s="1"/>
      <c r="M37" s="1"/>
      <c r="N37" s="1"/>
      <c r="O37" s="1"/>
      <c r="P37" s="1"/>
      <c r="Q37" s="1"/>
      <c r="R37" s="1"/>
      <c r="S37" s="1"/>
      <c r="T37" s="1"/>
      <c r="U37" s="1"/>
      <c r="V37" s="1"/>
      <c r="W37" s="1"/>
      <c r="X37" s="1"/>
      <c r="Y37" s="1"/>
      <c r="Z37" s="1"/>
      <c r="AA37" s="1"/>
      <c r="AB37" s="1"/>
      <c r="AC37" s="1"/>
      <c r="AD37" s="1"/>
      <c r="AE37" s="1"/>
    </row>
    <row r="38" spans="1:31" ht="15" customHeight="1" x14ac:dyDescent="0.25">
      <c r="A38" s="9"/>
      <c r="B38" s="58">
        <v>29</v>
      </c>
      <c r="C38" s="65" t="s">
        <v>185</v>
      </c>
      <c r="D38" s="64" t="s">
        <v>20</v>
      </c>
      <c r="E38" s="64"/>
      <c r="F38" s="10"/>
      <c r="G38" s="1"/>
      <c r="H38" s="1"/>
      <c r="I38" s="1"/>
      <c r="J38" s="1"/>
      <c r="K38" s="1"/>
      <c r="L38" s="1"/>
      <c r="M38" s="1"/>
      <c r="N38" s="1"/>
      <c r="O38" s="1"/>
      <c r="P38" s="1"/>
      <c r="Q38" s="1"/>
      <c r="R38" s="1"/>
      <c r="S38" s="1"/>
      <c r="T38" s="1"/>
      <c r="U38" s="1"/>
      <c r="V38" s="1"/>
      <c r="W38" s="1"/>
      <c r="X38" s="1"/>
      <c r="Y38" s="1"/>
      <c r="Z38" s="1"/>
      <c r="AA38" s="1"/>
      <c r="AB38" s="1"/>
      <c r="AC38" s="1"/>
      <c r="AD38" s="1"/>
      <c r="AE38" s="1"/>
    </row>
    <row r="39" spans="1:31" ht="15.75" customHeight="1" x14ac:dyDescent="0.25">
      <c r="A39" s="9"/>
      <c r="B39" s="58">
        <v>30</v>
      </c>
      <c r="C39" s="85" t="s">
        <v>60</v>
      </c>
      <c r="D39" s="64" t="s">
        <v>20</v>
      </c>
      <c r="E39" s="64"/>
      <c r="F39" s="10"/>
      <c r="G39" s="1"/>
      <c r="H39" s="1"/>
      <c r="I39" s="1"/>
      <c r="J39" s="1"/>
      <c r="K39" s="1"/>
      <c r="L39" s="1"/>
      <c r="M39" s="1"/>
      <c r="N39" s="1"/>
      <c r="O39" s="1"/>
      <c r="P39" s="1"/>
      <c r="Q39" s="1"/>
      <c r="R39" s="1"/>
      <c r="S39" s="1"/>
      <c r="T39" s="1"/>
      <c r="U39" s="1"/>
      <c r="V39" s="1"/>
      <c r="W39" s="1"/>
      <c r="X39" s="1"/>
      <c r="Y39" s="1"/>
      <c r="Z39" s="1"/>
      <c r="AA39" s="1"/>
      <c r="AB39" s="1"/>
      <c r="AC39" s="1"/>
      <c r="AD39" s="1"/>
      <c r="AE39" s="1"/>
    </row>
    <row r="40" spans="1:31" ht="15.75" customHeight="1" x14ac:dyDescent="0.25">
      <c r="A40" s="9"/>
      <c r="B40" s="58">
        <v>31</v>
      </c>
      <c r="C40" s="84" t="s">
        <v>115</v>
      </c>
      <c r="D40" s="64" t="s">
        <v>20</v>
      </c>
      <c r="E40" s="58"/>
      <c r="F40" s="10"/>
      <c r="G40" s="1"/>
      <c r="H40" s="1"/>
      <c r="I40" s="1"/>
      <c r="J40" s="1"/>
      <c r="K40" s="1"/>
      <c r="L40" s="1"/>
      <c r="M40" s="1"/>
      <c r="N40" s="1"/>
      <c r="O40" s="1"/>
      <c r="P40" s="1"/>
      <c r="Q40" s="1"/>
      <c r="R40" s="1"/>
      <c r="S40" s="1"/>
      <c r="T40" s="1"/>
      <c r="U40" s="1"/>
      <c r="V40" s="1"/>
      <c r="W40" s="1"/>
      <c r="X40" s="1"/>
      <c r="Y40" s="1"/>
      <c r="Z40" s="1"/>
      <c r="AA40" s="1"/>
      <c r="AB40" s="1"/>
      <c r="AC40" s="1"/>
      <c r="AD40" s="1"/>
      <c r="AE40" s="1"/>
    </row>
    <row r="41" spans="1:31" s="1" customFormat="1" x14ac:dyDescent="0.25">
      <c r="A41" s="9"/>
      <c r="B41" s="64"/>
      <c r="C41" s="81" t="s">
        <v>24</v>
      </c>
      <c r="D41" s="64"/>
      <c r="E41" s="64"/>
      <c r="F41" s="10"/>
    </row>
    <row r="42" spans="1:31" s="1" customFormat="1" x14ac:dyDescent="0.25">
      <c r="A42" s="19"/>
      <c r="B42" s="58">
        <v>32</v>
      </c>
      <c r="C42" s="63" t="s">
        <v>49</v>
      </c>
      <c r="D42" s="64" t="s">
        <v>20</v>
      </c>
      <c r="E42" s="64"/>
      <c r="F42" s="20"/>
    </row>
    <row r="43" spans="1:31" s="1" customFormat="1" x14ac:dyDescent="0.25">
      <c r="A43" s="19"/>
      <c r="B43" s="58">
        <v>33</v>
      </c>
      <c r="C43" s="84" t="s">
        <v>169</v>
      </c>
      <c r="D43" s="64" t="s">
        <v>20</v>
      </c>
      <c r="E43" s="64"/>
      <c r="F43" s="20"/>
    </row>
    <row r="44" spans="1:31" s="17" customFormat="1" x14ac:dyDescent="0.25">
      <c r="A44" s="9"/>
      <c r="B44" s="64"/>
      <c r="C44" s="86" t="s">
        <v>25</v>
      </c>
      <c r="D44" s="64"/>
      <c r="E44" s="87"/>
      <c r="F44" s="10"/>
      <c r="G44" s="1"/>
      <c r="H44" s="1"/>
      <c r="I44" s="1"/>
      <c r="J44" s="1"/>
      <c r="K44" s="1"/>
      <c r="L44" s="1"/>
      <c r="M44" s="1"/>
      <c r="N44" s="1"/>
      <c r="O44" s="1"/>
      <c r="P44" s="1"/>
      <c r="Q44" s="1"/>
      <c r="R44" s="1"/>
      <c r="S44" s="1"/>
      <c r="T44" s="1"/>
      <c r="U44" s="1"/>
      <c r="V44" s="1"/>
      <c r="W44" s="1"/>
      <c r="X44" s="1"/>
      <c r="Y44" s="1"/>
      <c r="Z44" s="1"/>
      <c r="AA44" s="1"/>
      <c r="AB44" s="1"/>
      <c r="AC44" s="1"/>
      <c r="AD44" s="1"/>
      <c r="AE44" s="1"/>
    </row>
    <row r="45" spans="1:31" ht="18.600000000000001" customHeight="1" x14ac:dyDescent="0.25">
      <c r="A45" s="9"/>
      <c r="B45" s="58">
        <v>34</v>
      </c>
      <c r="C45" s="88" t="s">
        <v>55</v>
      </c>
      <c r="D45" s="58" t="s">
        <v>20</v>
      </c>
      <c r="E45" s="58"/>
      <c r="F45" s="10"/>
      <c r="G45" s="1"/>
      <c r="H45" s="1"/>
      <c r="I45" s="1"/>
      <c r="J45" s="1"/>
      <c r="K45" s="1"/>
      <c r="L45" s="1"/>
      <c r="M45" s="1"/>
      <c r="N45" s="1"/>
      <c r="O45" s="1"/>
      <c r="P45" s="1"/>
      <c r="Q45" s="1"/>
      <c r="R45" s="1"/>
      <c r="S45" s="1"/>
      <c r="T45" s="1"/>
      <c r="U45" s="1"/>
      <c r="V45" s="1"/>
      <c r="W45" s="1"/>
      <c r="X45" s="1"/>
      <c r="Y45" s="1"/>
      <c r="Z45" s="1"/>
      <c r="AA45" s="1"/>
      <c r="AB45" s="1"/>
      <c r="AC45" s="1"/>
      <c r="AD45" s="1"/>
      <c r="AE45" s="1"/>
    </row>
    <row r="46" spans="1:31" s="14" customFormat="1" ht="30" x14ac:dyDescent="0.25">
      <c r="A46" s="12"/>
      <c r="B46" s="58">
        <v>35</v>
      </c>
      <c r="C46" s="85" t="s">
        <v>166</v>
      </c>
      <c r="D46" s="58" t="s">
        <v>20</v>
      </c>
      <c r="E46" s="58"/>
      <c r="F46" s="13"/>
      <c r="G46" s="1"/>
      <c r="H46" s="1"/>
      <c r="I46" s="1"/>
      <c r="J46" s="1"/>
      <c r="K46" s="1"/>
      <c r="L46" s="1"/>
      <c r="M46" s="1"/>
      <c r="N46" s="1"/>
      <c r="O46" s="1"/>
      <c r="P46" s="1"/>
      <c r="Q46" s="1"/>
      <c r="R46" s="1"/>
      <c r="S46" s="1"/>
      <c r="T46" s="1"/>
      <c r="U46" s="1"/>
      <c r="V46" s="1"/>
      <c r="W46" s="1"/>
      <c r="X46" s="1"/>
      <c r="Y46" s="1"/>
      <c r="Z46" s="1"/>
      <c r="AA46" s="1"/>
      <c r="AB46" s="1"/>
      <c r="AC46" s="1"/>
      <c r="AD46" s="1"/>
      <c r="AE46" s="1"/>
    </row>
    <row r="47" spans="1:31" s="14" customFormat="1" x14ac:dyDescent="0.25">
      <c r="A47" s="12"/>
      <c r="B47" s="58">
        <v>36</v>
      </c>
      <c r="C47" s="84" t="s">
        <v>110</v>
      </c>
      <c r="D47" s="58" t="s">
        <v>20</v>
      </c>
      <c r="E47" s="58"/>
      <c r="F47" s="13"/>
      <c r="G47" s="1"/>
      <c r="H47" s="1"/>
      <c r="I47" s="1"/>
      <c r="J47" s="1"/>
      <c r="K47" s="1"/>
      <c r="L47" s="1"/>
      <c r="M47" s="1"/>
      <c r="N47" s="1"/>
      <c r="O47" s="1"/>
      <c r="P47" s="1"/>
      <c r="Q47" s="1"/>
      <c r="R47" s="1"/>
      <c r="S47" s="1"/>
      <c r="T47" s="1"/>
      <c r="U47" s="1"/>
      <c r="V47" s="1"/>
      <c r="W47" s="1"/>
      <c r="X47" s="1"/>
      <c r="Y47" s="1"/>
      <c r="Z47" s="1"/>
      <c r="AA47" s="1"/>
      <c r="AB47" s="1"/>
      <c r="AC47" s="1"/>
      <c r="AD47" s="1"/>
      <c r="AE47" s="1"/>
    </row>
    <row r="48" spans="1:31" s="1" customFormat="1" x14ac:dyDescent="0.25">
      <c r="A48" s="9"/>
      <c r="B48" s="64"/>
      <c r="C48" s="81" t="s">
        <v>26</v>
      </c>
      <c r="D48" s="64"/>
      <c r="E48" s="64"/>
      <c r="F48" s="10"/>
    </row>
    <row r="49" spans="1:33" x14ac:dyDescent="0.25">
      <c r="A49" s="9"/>
      <c r="B49" s="58">
        <v>37</v>
      </c>
      <c r="C49" s="89" t="s">
        <v>102</v>
      </c>
      <c r="D49" s="64" t="s">
        <v>20</v>
      </c>
      <c r="E49" s="64"/>
      <c r="F49" s="10"/>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3" ht="30" x14ac:dyDescent="0.25">
      <c r="A50" s="9"/>
      <c r="B50" s="58">
        <v>38</v>
      </c>
      <c r="C50" s="88" t="s">
        <v>59</v>
      </c>
      <c r="D50" s="64" t="s">
        <v>20</v>
      </c>
      <c r="E50" s="58"/>
      <c r="F50" s="10"/>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3" x14ac:dyDescent="0.25">
      <c r="A51" s="9"/>
      <c r="B51" s="58">
        <v>39</v>
      </c>
      <c r="C51" s="65" t="s">
        <v>56</v>
      </c>
      <c r="D51" s="64" t="s">
        <v>20</v>
      </c>
      <c r="E51" s="58"/>
      <c r="F51" s="10"/>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3" x14ac:dyDescent="0.25">
      <c r="A52" s="9"/>
      <c r="B52" s="58">
        <v>40</v>
      </c>
      <c r="C52" s="90" t="s">
        <v>52</v>
      </c>
      <c r="D52" s="64" t="s">
        <v>20</v>
      </c>
      <c r="E52" s="58"/>
      <c r="F52" s="10"/>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3" x14ac:dyDescent="0.25">
      <c r="A53" s="9"/>
      <c r="B53" s="58">
        <v>41</v>
      </c>
      <c r="C53" s="84" t="s">
        <v>51</v>
      </c>
      <c r="D53" s="64" t="s">
        <v>20</v>
      </c>
      <c r="E53" s="58"/>
      <c r="F53" s="10"/>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3" x14ac:dyDescent="0.25">
      <c r="A54" s="9"/>
      <c r="B54" s="58">
        <v>42</v>
      </c>
      <c r="C54" s="84" t="s">
        <v>111</v>
      </c>
      <c r="D54" s="64" t="s">
        <v>20</v>
      </c>
      <c r="E54" s="58"/>
      <c r="F54" s="10"/>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3" x14ac:dyDescent="0.25">
      <c r="A55" s="9"/>
      <c r="B55" s="58">
        <v>43</v>
      </c>
      <c r="C55" s="84" t="s">
        <v>112</v>
      </c>
      <c r="D55" s="64" t="s">
        <v>20</v>
      </c>
      <c r="E55" s="58"/>
      <c r="F55" s="10"/>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3" x14ac:dyDescent="0.25">
      <c r="A56" s="9"/>
      <c r="B56" s="58">
        <v>44</v>
      </c>
      <c r="C56" s="84" t="s">
        <v>113</v>
      </c>
      <c r="D56" s="64" t="s">
        <v>20</v>
      </c>
      <c r="E56" s="58"/>
      <c r="F56" s="10"/>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3" x14ac:dyDescent="0.25">
      <c r="A57" s="9"/>
      <c r="B57" s="58">
        <v>45</v>
      </c>
      <c r="C57" s="84" t="s">
        <v>170</v>
      </c>
      <c r="D57" s="64" t="s">
        <v>20</v>
      </c>
      <c r="E57" s="58"/>
      <c r="F57" s="10"/>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3" x14ac:dyDescent="0.25">
      <c r="A58" s="9"/>
      <c r="B58" s="58">
        <v>46</v>
      </c>
      <c r="C58" s="84" t="s">
        <v>101</v>
      </c>
      <c r="D58" s="64" t="s">
        <v>20</v>
      </c>
      <c r="E58" s="58"/>
      <c r="F58" s="10"/>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3" x14ac:dyDescent="0.25">
      <c r="A59" s="9"/>
      <c r="B59" s="58">
        <v>47</v>
      </c>
      <c r="C59" s="96" t="s">
        <v>186</v>
      </c>
      <c r="D59" s="64" t="s">
        <v>20</v>
      </c>
      <c r="E59" s="58"/>
      <c r="F59" s="10"/>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3" ht="15" customHeight="1" x14ac:dyDescent="0.25">
      <c r="A60" s="9"/>
      <c r="B60" s="58"/>
      <c r="C60" s="57" t="s">
        <v>27</v>
      </c>
      <c r="D60" s="80"/>
      <c r="E60" s="80"/>
      <c r="F60" s="10"/>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3" ht="20.25" customHeight="1" x14ac:dyDescent="0.25">
      <c r="A61" s="9"/>
      <c r="B61" s="58">
        <v>48</v>
      </c>
      <c r="C61" s="74" t="s">
        <v>28</v>
      </c>
      <c r="D61" s="58" t="s">
        <v>184</v>
      </c>
      <c r="E61" s="58"/>
      <c r="F61" s="10"/>
      <c r="G61" s="1"/>
      <c r="H61" s="1"/>
      <c r="I61" s="1"/>
      <c r="J61" s="1"/>
      <c r="K61" s="1"/>
      <c r="L61" s="1"/>
      <c r="M61" s="1"/>
      <c r="N61" s="1"/>
      <c r="O61" s="1"/>
      <c r="P61" s="1"/>
      <c r="Q61" s="1"/>
      <c r="R61" s="1"/>
      <c r="S61" s="1"/>
      <c r="T61" s="1"/>
      <c r="U61" s="1"/>
      <c r="V61" s="1"/>
      <c r="W61" s="1"/>
      <c r="X61" s="1"/>
      <c r="Y61" s="1"/>
      <c r="Z61" s="1"/>
      <c r="AA61" s="1"/>
      <c r="AB61" s="1"/>
    </row>
    <row r="62" spans="1:33" ht="20.25" customHeight="1" x14ac:dyDescent="0.25">
      <c r="A62" s="1"/>
      <c r="B62" s="1"/>
      <c r="C62" s="56" t="s">
        <v>69</v>
      </c>
      <c r="D62" s="1"/>
      <c r="E62" s="1"/>
      <c r="F62" s="1"/>
      <c r="G62" s="1"/>
      <c r="H62" s="1"/>
      <c r="I62" s="1"/>
      <c r="J62" s="1"/>
      <c r="K62" s="1"/>
      <c r="L62" s="1"/>
      <c r="M62" s="1"/>
      <c r="N62" s="1"/>
      <c r="O62" s="1"/>
      <c r="P62" s="1"/>
      <c r="Q62" s="1"/>
      <c r="R62" s="1"/>
      <c r="S62" s="1"/>
      <c r="T62" s="1"/>
      <c r="U62" s="1"/>
      <c r="V62" s="1"/>
      <c r="W62" s="1"/>
      <c r="X62" s="1"/>
      <c r="Y62" s="1"/>
      <c r="Z62" s="1"/>
      <c r="AA62" s="1"/>
      <c r="AB62" s="1"/>
    </row>
    <row r="63" spans="1:33" s="11" customFormat="1" ht="25.5" x14ac:dyDescent="0.25">
      <c r="A63" s="1"/>
      <c r="B63" s="1"/>
      <c r="C63" s="55" t="s">
        <v>71</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ht="38.25" x14ac:dyDescent="0.25">
      <c r="A64" s="1"/>
      <c r="B64" s="1"/>
      <c r="C64" s="55" t="s">
        <v>72</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ht="16.5" customHeight="1" x14ac:dyDescent="0.25">
      <c r="A65" s="1"/>
      <c r="B65" s="1"/>
      <c r="C65" s="55" t="s">
        <v>73</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ht="25.5" x14ac:dyDescent="0.25">
      <c r="A66" s="1"/>
      <c r="B66" s="1"/>
      <c r="C66" s="55" t="s">
        <v>74</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ht="25.5" x14ac:dyDescent="0.25">
      <c r="A67" s="1"/>
      <c r="B67" s="1"/>
      <c r="C67" s="55" t="s">
        <v>75</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x14ac:dyDescent="0.25">
      <c r="A68" s="1"/>
      <c r="B68" s="1"/>
      <c r="C68" s="55" t="s">
        <v>76</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ht="25.5" x14ac:dyDescent="0.25">
      <c r="A69" s="1"/>
      <c r="B69" s="1"/>
      <c r="C69" s="55" t="s">
        <v>77</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ht="25.5" x14ac:dyDescent="0.25">
      <c r="A70" s="1"/>
      <c r="B70" s="1"/>
      <c r="C70" s="55" t="s">
        <v>187</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x14ac:dyDescent="0.25">
      <c r="A71" s="1"/>
      <c r="B71" s="1"/>
      <c r="C71" s="55" t="s">
        <v>78</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x14ac:dyDescent="0.25">
      <c r="A72" s="1"/>
      <c r="B72" s="1"/>
      <c r="C72" s="55" t="s">
        <v>79</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row r="73" spans="1:33" x14ac:dyDescent="0.25">
      <c r="A73" s="1"/>
      <c r="B73" s="1"/>
      <c r="C73" s="55" t="s">
        <v>80</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row>
    <row r="74" spans="1:33" x14ac:dyDescent="0.25">
      <c r="A74" s="1"/>
      <c r="B74" s="1"/>
      <c r="C74" s="55" t="s">
        <v>81</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row>
    <row r="75" spans="1:33" ht="18" customHeight="1" x14ac:dyDescent="0.25">
      <c r="A75" s="1"/>
      <c r="B75" s="1"/>
      <c r="C75" s="55" t="s">
        <v>82</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row>
    <row r="76" spans="1:33" ht="25.5" x14ac:dyDescent="0.25">
      <c r="A76" s="1"/>
      <c r="B76" s="1"/>
      <c r="C76" s="55" t="s">
        <v>188</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1:33" x14ac:dyDescent="0.25">
      <c r="A77" s="1"/>
      <c r="B77" s="1"/>
      <c r="C77" s="55" t="s">
        <v>83</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row r="78" spans="1:33" ht="25.5" x14ac:dyDescent="0.25">
      <c r="A78" s="1"/>
      <c r="B78" s="1"/>
      <c r="C78" s="55" t="s">
        <v>84</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row>
    <row r="79" spans="1:33" x14ac:dyDescent="0.25">
      <c r="A79" s="1"/>
      <c r="B79" s="91"/>
      <c r="C79" s="55" t="s">
        <v>85</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row>
    <row r="80" spans="1:33" x14ac:dyDescent="0.25">
      <c r="A80" s="1"/>
      <c r="B80" s="91"/>
      <c r="C80" s="55" t="s">
        <v>86</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x14ac:dyDescent="0.25">
      <c r="A81" s="1"/>
      <c r="B81" s="91"/>
      <c r="C81" s="55" t="s">
        <v>87</v>
      </c>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x14ac:dyDescent="0.25">
      <c r="A82" s="1"/>
      <c r="B82" s="91"/>
      <c r="C82" s="55" t="s">
        <v>88</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x14ac:dyDescent="0.25">
      <c r="A83" s="1"/>
      <c r="B83" s="91"/>
      <c r="C83" s="55" t="s">
        <v>89</v>
      </c>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x14ac:dyDescent="0.25">
      <c r="A84" s="1"/>
      <c r="B84" s="91"/>
      <c r="C84" s="55" t="s">
        <v>90</v>
      </c>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x14ac:dyDescent="0.25">
      <c r="A85" s="1"/>
      <c r="B85" s="91"/>
      <c r="C85" s="55" t="s">
        <v>91</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1:33" ht="25.5" x14ac:dyDescent="0.25">
      <c r="A86" s="1"/>
      <c r="B86" s="91"/>
      <c r="C86" s="55" t="s">
        <v>92</v>
      </c>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row r="87" spans="1:33" x14ac:dyDescent="0.25">
      <c r="A87" s="1"/>
      <c r="B87" s="91"/>
      <c r="C87" s="55" t="s">
        <v>93</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row>
    <row r="88" spans="1:33" x14ac:dyDescent="0.25">
      <c r="A88" s="1"/>
      <c r="B88" s="91"/>
      <c r="C88" s="55" t="s">
        <v>94</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row>
    <row r="89" spans="1:33" x14ac:dyDescent="0.25">
      <c r="A89" s="1"/>
      <c r="B89" s="91"/>
      <c r="C89" s="55" t="s">
        <v>95</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row>
    <row r="90" spans="1:33" s="1" customFormat="1" x14ac:dyDescent="0.25">
      <c r="B90" s="91"/>
      <c r="C90" s="92" t="s">
        <v>96</v>
      </c>
    </row>
    <row r="91" spans="1:33" s="1" customFormat="1" x14ac:dyDescent="0.25">
      <c r="B91" s="91"/>
      <c r="C91" s="92" t="s">
        <v>171</v>
      </c>
    </row>
    <row r="92" spans="1:33" s="1" customFormat="1" x14ac:dyDescent="0.25">
      <c r="B92" s="91"/>
      <c r="C92" s="92" t="s">
        <v>97</v>
      </c>
    </row>
    <row r="93" spans="1:33" s="1" customFormat="1" x14ac:dyDescent="0.25"/>
    <row r="94" spans="1:33" s="1" customFormat="1" x14ac:dyDescent="0.25"/>
    <row r="95" spans="1:33" s="1" customFormat="1" x14ac:dyDescent="0.25"/>
    <row r="96" spans="1:33" s="1" customFormat="1" x14ac:dyDescent="0.25"/>
    <row r="97" s="1" customFormat="1" x14ac:dyDescent="0.25"/>
    <row r="98" s="1" customFormat="1" x14ac:dyDescent="0.25"/>
    <row r="99" s="1" customFormat="1" x14ac:dyDescent="0.25"/>
    <row r="100" s="1" customFormat="1" x14ac:dyDescent="0.25"/>
  </sheetData>
  <mergeCells count="7">
    <mergeCell ref="D5:E5"/>
    <mergeCell ref="A1:A2"/>
    <mergeCell ref="B1:E1"/>
    <mergeCell ref="F1:F2"/>
    <mergeCell ref="B2:E2"/>
    <mergeCell ref="B4:C4"/>
    <mergeCell ref="D4:E4"/>
  </mergeCells>
  <pageMargins left="0.70866141732283472" right="0.70866141732283472" top="0.74803149606299213" bottom="0.74803149606299213" header="0.31496062992125984" footer="0.31496062992125984"/>
  <pageSetup paperSize="9" scale="85" orientation="portrait" r:id="rId1"/>
  <headerFooter>
    <oddHeader>&amp;L30.12.2025.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42327-AA63-4F62-8266-49E31303CE80}">
  <dimension ref="B1:D34"/>
  <sheetViews>
    <sheetView topLeftCell="A9" zoomScale="115" zoomScaleNormal="115" workbookViewId="0">
      <selection activeCell="H24" sqref="H24"/>
    </sheetView>
  </sheetViews>
  <sheetFormatPr defaultRowHeight="15" x14ac:dyDescent="0.25"/>
  <cols>
    <col min="1" max="1" width="1.42578125" customWidth="1"/>
    <col min="2" max="2" width="3.7109375" customWidth="1"/>
    <col min="3" max="3" width="47" customWidth="1"/>
    <col min="4" max="4" width="34" customWidth="1"/>
  </cols>
  <sheetData>
    <row r="1" spans="2:4" ht="24.6" customHeight="1" x14ac:dyDescent="0.25">
      <c r="B1" s="116" t="s">
        <v>150</v>
      </c>
      <c r="C1" s="116"/>
      <c r="D1" s="116"/>
    </row>
    <row r="2" spans="2:4" ht="15" customHeight="1" x14ac:dyDescent="0.25">
      <c r="B2" s="57" t="s">
        <v>3</v>
      </c>
      <c r="C2" s="117" t="s">
        <v>4</v>
      </c>
      <c r="D2" s="118"/>
    </row>
    <row r="3" spans="2:4" x14ac:dyDescent="0.25">
      <c r="B3" s="58">
        <v>1</v>
      </c>
      <c r="C3" s="59" t="s">
        <v>116</v>
      </c>
      <c r="D3" s="95">
        <v>42270</v>
      </c>
    </row>
    <row r="4" spans="2:4" x14ac:dyDescent="0.25">
      <c r="B4" s="58">
        <v>2</v>
      </c>
      <c r="C4" s="59" t="s">
        <v>178</v>
      </c>
      <c r="D4" s="58" t="s">
        <v>177</v>
      </c>
    </row>
    <row r="5" spans="2:4" x14ac:dyDescent="0.25">
      <c r="B5" s="58">
        <v>3</v>
      </c>
      <c r="C5" s="59" t="s">
        <v>14</v>
      </c>
      <c r="D5" s="58" t="s">
        <v>118</v>
      </c>
    </row>
    <row r="6" spans="2:4" x14ac:dyDescent="0.25">
      <c r="B6" s="58">
        <v>4</v>
      </c>
      <c r="C6" s="59" t="s">
        <v>119</v>
      </c>
      <c r="D6" s="58">
        <v>2776</v>
      </c>
    </row>
    <row r="7" spans="2:4" x14ac:dyDescent="0.25">
      <c r="B7" s="58">
        <v>5</v>
      </c>
      <c r="C7" s="59" t="s">
        <v>120</v>
      </c>
      <c r="D7" s="58">
        <v>130</v>
      </c>
    </row>
    <row r="8" spans="2:4" ht="30" x14ac:dyDescent="0.25">
      <c r="B8" s="58">
        <v>6</v>
      </c>
      <c r="C8" s="63" t="s">
        <v>121</v>
      </c>
      <c r="D8" s="94">
        <v>207</v>
      </c>
    </row>
    <row r="9" spans="2:4" x14ac:dyDescent="0.25">
      <c r="B9" s="58">
        <v>7</v>
      </c>
      <c r="C9" s="59" t="s">
        <v>122</v>
      </c>
      <c r="D9" s="58" t="s">
        <v>123</v>
      </c>
    </row>
    <row r="10" spans="2:4" x14ac:dyDescent="0.25">
      <c r="B10" s="58">
        <v>8</v>
      </c>
      <c r="C10" s="59" t="s">
        <v>124</v>
      </c>
      <c r="D10" s="58" t="s">
        <v>125</v>
      </c>
    </row>
    <row r="11" spans="2:4" x14ac:dyDescent="0.25">
      <c r="B11" s="58">
        <v>9</v>
      </c>
      <c r="C11" s="59" t="s">
        <v>126</v>
      </c>
      <c r="D11" s="58" t="s">
        <v>127</v>
      </c>
    </row>
    <row r="12" spans="2:4" x14ac:dyDescent="0.25">
      <c r="B12" s="58">
        <v>10</v>
      </c>
      <c r="C12" s="59" t="s">
        <v>18</v>
      </c>
      <c r="D12" s="58" t="s">
        <v>128</v>
      </c>
    </row>
    <row r="13" spans="2:4" x14ac:dyDescent="0.25">
      <c r="B13" s="58">
        <v>11</v>
      </c>
      <c r="C13" s="59" t="s">
        <v>129</v>
      </c>
      <c r="D13" s="58">
        <v>2242</v>
      </c>
    </row>
    <row r="14" spans="2:4" x14ac:dyDescent="0.25">
      <c r="B14" s="58">
        <v>12</v>
      </c>
      <c r="C14" s="63" t="s">
        <v>130</v>
      </c>
      <c r="D14" s="94">
        <v>2790</v>
      </c>
    </row>
    <row r="15" spans="2:4" x14ac:dyDescent="0.25">
      <c r="B15" s="58">
        <v>13</v>
      </c>
      <c r="C15" s="59" t="s">
        <v>131</v>
      </c>
      <c r="D15" s="58">
        <v>7</v>
      </c>
    </row>
    <row r="16" spans="2:4" x14ac:dyDescent="0.25">
      <c r="B16" s="58">
        <v>14</v>
      </c>
      <c r="C16" s="59" t="s">
        <v>132</v>
      </c>
      <c r="D16" s="95">
        <v>46366</v>
      </c>
    </row>
    <row r="17" spans="2:4" x14ac:dyDescent="0.25">
      <c r="B17" s="58">
        <v>15</v>
      </c>
      <c r="C17" s="59" t="s">
        <v>133</v>
      </c>
      <c r="D17" s="58">
        <v>288423</v>
      </c>
    </row>
    <row r="18" spans="2:4" x14ac:dyDescent="0.25">
      <c r="B18" s="57"/>
      <c r="C18" s="119" t="s">
        <v>134</v>
      </c>
      <c r="D18" s="120"/>
    </row>
    <row r="19" spans="2:4" x14ac:dyDescent="0.25">
      <c r="B19" s="58">
        <v>16</v>
      </c>
      <c r="C19" s="59" t="s">
        <v>135</v>
      </c>
      <c r="D19" s="58">
        <v>17</v>
      </c>
    </row>
    <row r="20" spans="2:4" x14ac:dyDescent="0.25">
      <c r="B20" s="58">
        <v>17</v>
      </c>
      <c r="C20" s="59" t="s">
        <v>136</v>
      </c>
      <c r="D20" s="58">
        <v>3</v>
      </c>
    </row>
    <row r="21" spans="2:4" x14ac:dyDescent="0.25">
      <c r="B21" s="58">
        <v>18</v>
      </c>
      <c r="C21" s="59" t="s">
        <v>137</v>
      </c>
      <c r="D21" s="58" t="s">
        <v>138</v>
      </c>
    </row>
    <row r="22" spans="2:4" x14ac:dyDescent="0.25">
      <c r="B22" s="58">
        <v>19</v>
      </c>
      <c r="C22" s="59" t="s">
        <v>139</v>
      </c>
      <c r="D22" s="58" t="s">
        <v>138</v>
      </c>
    </row>
    <row r="23" spans="2:4" x14ac:dyDescent="0.25">
      <c r="B23" s="58">
        <v>20</v>
      </c>
      <c r="C23" s="59" t="s">
        <v>140</v>
      </c>
      <c r="D23" s="58" t="s">
        <v>138</v>
      </c>
    </row>
    <row r="24" spans="2:4" ht="15.75" x14ac:dyDescent="0.25">
      <c r="B24" s="58">
        <v>21</v>
      </c>
      <c r="C24" s="63" t="s">
        <v>141</v>
      </c>
      <c r="D24" s="58" t="s">
        <v>138</v>
      </c>
    </row>
    <row r="25" spans="2:4" x14ac:dyDescent="0.25">
      <c r="B25" s="58">
        <v>22</v>
      </c>
      <c r="C25" s="59" t="s">
        <v>142</v>
      </c>
      <c r="D25" s="58" t="s">
        <v>138</v>
      </c>
    </row>
    <row r="26" spans="2:4" x14ac:dyDescent="0.25">
      <c r="B26" s="58">
        <v>23</v>
      </c>
      <c r="C26" s="59" t="s">
        <v>143</v>
      </c>
      <c r="D26" s="58" t="s">
        <v>138</v>
      </c>
    </row>
    <row r="27" spans="2:4" x14ac:dyDescent="0.25">
      <c r="B27" s="58">
        <v>24</v>
      </c>
      <c r="C27" s="59" t="s">
        <v>144</v>
      </c>
      <c r="D27" s="58" t="s">
        <v>138</v>
      </c>
    </row>
    <row r="28" spans="2:4" x14ac:dyDescent="0.25">
      <c r="B28" s="58">
        <v>25</v>
      </c>
      <c r="C28" s="59" t="s">
        <v>145</v>
      </c>
      <c r="D28" s="58" t="s">
        <v>138</v>
      </c>
    </row>
    <row r="29" spans="2:4" x14ac:dyDescent="0.25">
      <c r="B29" s="58">
        <v>26</v>
      </c>
      <c r="C29" s="59" t="s">
        <v>146</v>
      </c>
      <c r="D29" s="58" t="s">
        <v>138</v>
      </c>
    </row>
    <row r="30" spans="2:4" ht="30" x14ac:dyDescent="0.25">
      <c r="B30" s="58">
        <v>27</v>
      </c>
      <c r="C30" s="63" t="s">
        <v>147</v>
      </c>
      <c r="D30" s="58" t="s">
        <v>138</v>
      </c>
    </row>
    <row r="31" spans="2:4" x14ac:dyDescent="0.25">
      <c r="B31" s="58">
        <v>28</v>
      </c>
      <c r="C31" s="59" t="s">
        <v>148</v>
      </c>
      <c r="D31" s="58" t="s">
        <v>138</v>
      </c>
    </row>
    <row r="33" spans="2:3" x14ac:dyDescent="0.25">
      <c r="B33" s="97" t="s">
        <v>149</v>
      </c>
      <c r="C33" s="96"/>
    </row>
    <row r="34" spans="2:3" ht="2.25" customHeight="1" x14ac:dyDescent="0.25"/>
  </sheetData>
  <mergeCells count="3">
    <mergeCell ref="B1:D1"/>
    <mergeCell ref="C2:D2"/>
    <mergeCell ref="C18:D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3D066-038A-413E-8484-A0EB9C944C49}">
  <dimension ref="B1:F30"/>
  <sheetViews>
    <sheetView zoomScale="110" zoomScaleNormal="110" workbookViewId="0">
      <selection activeCell="C16" sqref="C16"/>
    </sheetView>
  </sheetViews>
  <sheetFormatPr defaultRowHeight="15" x14ac:dyDescent="0.25"/>
  <cols>
    <col min="1" max="1" width="1.42578125" customWidth="1"/>
    <col min="2" max="2" width="3.7109375" customWidth="1"/>
    <col min="3" max="3" width="50.5703125" customWidth="1"/>
    <col min="4" max="4" width="34" customWidth="1"/>
  </cols>
  <sheetData>
    <row r="1" spans="2:6" ht="24.6" customHeight="1" x14ac:dyDescent="0.25">
      <c r="B1" s="116" t="s">
        <v>179</v>
      </c>
      <c r="C1" s="116"/>
      <c r="D1" s="116"/>
    </row>
    <row r="2" spans="2:6" ht="15" customHeight="1" x14ac:dyDescent="0.25"/>
    <row r="3" spans="2:6" ht="15" customHeight="1" x14ac:dyDescent="0.25">
      <c r="B3" s="99" t="s">
        <v>3</v>
      </c>
      <c r="C3" s="117" t="s">
        <v>4</v>
      </c>
      <c r="D3" s="118"/>
    </row>
    <row r="4" spans="2:6" x14ac:dyDescent="0.25">
      <c r="B4" s="58">
        <v>1</v>
      </c>
      <c r="C4" s="59" t="s">
        <v>116</v>
      </c>
      <c r="D4" s="95">
        <v>41950</v>
      </c>
      <c r="F4" s="93"/>
    </row>
    <row r="5" spans="2:6" x14ac:dyDescent="0.25">
      <c r="B5" s="58">
        <v>2</v>
      </c>
      <c r="C5" s="59" t="s">
        <v>117</v>
      </c>
      <c r="D5" s="58" t="s">
        <v>157</v>
      </c>
    </row>
    <row r="6" spans="2:6" x14ac:dyDescent="0.25">
      <c r="B6" s="58">
        <v>3</v>
      </c>
      <c r="C6" s="59" t="s">
        <v>14</v>
      </c>
      <c r="D6" s="58" t="s">
        <v>158</v>
      </c>
    </row>
    <row r="7" spans="2:6" x14ac:dyDescent="0.25">
      <c r="B7" s="58">
        <v>4</v>
      </c>
      <c r="C7" s="59" t="s">
        <v>120</v>
      </c>
      <c r="D7" s="58">
        <v>125</v>
      </c>
    </row>
    <row r="8" spans="2:6" x14ac:dyDescent="0.25">
      <c r="B8" s="58">
        <v>5</v>
      </c>
      <c r="C8" s="59" t="s">
        <v>18</v>
      </c>
      <c r="D8" s="58" t="s">
        <v>159</v>
      </c>
    </row>
    <row r="9" spans="2:6" x14ac:dyDescent="0.25">
      <c r="B9" s="58">
        <v>6</v>
      </c>
      <c r="C9" s="63" t="s">
        <v>151</v>
      </c>
      <c r="D9" s="94">
        <v>18.8</v>
      </c>
    </row>
    <row r="10" spans="2:6" x14ac:dyDescent="0.25">
      <c r="B10" s="58">
        <v>7</v>
      </c>
      <c r="C10" s="59" t="s">
        <v>129</v>
      </c>
      <c r="D10" s="58">
        <v>1270</v>
      </c>
    </row>
    <row r="11" spans="2:6" x14ac:dyDescent="0.25">
      <c r="B11" s="58">
        <v>8</v>
      </c>
      <c r="C11" s="59" t="s">
        <v>130</v>
      </c>
      <c r="D11" s="58">
        <v>1620</v>
      </c>
    </row>
    <row r="12" spans="2:6" x14ac:dyDescent="0.25">
      <c r="B12" s="58">
        <v>9</v>
      </c>
      <c r="C12" s="59" t="s">
        <v>152</v>
      </c>
      <c r="D12" s="58">
        <v>12.9</v>
      </c>
    </row>
    <row r="13" spans="2:6" x14ac:dyDescent="0.25">
      <c r="B13" s="58">
        <v>10</v>
      </c>
      <c r="C13" s="59" t="s">
        <v>153</v>
      </c>
      <c r="D13" s="58">
        <v>190</v>
      </c>
    </row>
    <row r="14" spans="2:6" x14ac:dyDescent="0.25">
      <c r="B14" s="58">
        <v>11</v>
      </c>
      <c r="C14" s="59" t="s">
        <v>154</v>
      </c>
      <c r="D14" s="58" t="s">
        <v>160</v>
      </c>
    </row>
    <row r="15" spans="2:6" x14ac:dyDescent="0.25">
      <c r="B15" s="58">
        <v>12</v>
      </c>
      <c r="C15" s="63" t="s">
        <v>155</v>
      </c>
      <c r="D15" s="94">
        <v>50</v>
      </c>
    </row>
    <row r="16" spans="2:6" x14ac:dyDescent="0.25">
      <c r="B16" s="58">
        <v>13</v>
      </c>
      <c r="C16" s="59" t="s">
        <v>156</v>
      </c>
      <c r="D16" s="58" t="s">
        <v>161</v>
      </c>
    </row>
    <row r="17" spans="2:6" x14ac:dyDescent="0.25">
      <c r="B17" s="58">
        <v>14</v>
      </c>
      <c r="C17" s="59" t="s">
        <v>131</v>
      </c>
      <c r="D17" s="60">
        <v>4</v>
      </c>
    </row>
    <row r="18" spans="2:6" x14ac:dyDescent="0.25">
      <c r="B18" s="58">
        <v>15</v>
      </c>
      <c r="C18" s="59" t="s">
        <v>132</v>
      </c>
      <c r="D18" s="95">
        <v>46331</v>
      </c>
      <c r="F18" s="93"/>
    </row>
    <row r="19" spans="2:6" x14ac:dyDescent="0.25">
      <c r="B19" s="58">
        <v>16</v>
      </c>
      <c r="C19" s="59" t="s">
        <v>133</v>
      </c>
      <c r="D19" s="58">
        <v>185261</v>
      </c>
    </row>
    <row r="20" spans="2:6" x14ac:dyDescent="0.25">
      <c r="B20" s="57"/>
      <c r="C20" s="119" t="s">
        <v>134</v>
      </c>
      <c r="D20" s="120"/>
    </row>
    <row r="21" spans="2:6" x14ac:dyDescent="0.25">
      <c r="B21" s="58">
        <v>17</v>
      </c>
      <c r="C21" s="59" t="s">
        <v>135</v>
      </c>
      <c r="D21" s="58">
        <v>19</v>
      </c>
    </row>
    <row r="22" spans="2:6" x14ac:dyDescent="0.25">
      <c r="B22" s="58">
        <v>18</v>
      </c>
      <c r="C22" s="59" t="s">
        <v>162</v>
      </c>
      <c r="D22" s="58" t="s">
        <v>138</v>
      </c>
    </row>
    <row r="23" spans="2:6" x14ac:dyDescent="0.25">
      <c r="B23" s="58">
        <v>19</v>
      </c>
      <c r="C23" s="59" t="s">
        <v>142</v>
      </c>
      <c r="D23" s="58" t="s">
        <v>138</v>
      </c>
    </row>
    <row r="24" spans="2:6" x14ac:dyDescent="0.25">
      <c r="B24" s="58">
        <v>20</v>
      </c>
      <c r="C24" s="59" t="s">
        <v>143</v>
      </c>
      <c r="D24" s="58" t="s">
        <v>138</v>
      </c>
    </row>
    <row r="25" spans="2:6" ht="30" x14ac:dyDescent="0.25">
      <c r="B25" s="58">
        <v>21</v>
      </c>
      <c r="C25" s="59" t="s">
        <v>163</v>
      </c>
      <c r="D25" s="58" t="s">
        <v>138</v>
      </c>
    </row>
    <row r="26" spans="2:6" x14ac:dyDescent="0.25">
      <c r="B26" s="58">
        <v>22</v>
      </c>
      <c r="C26" s="63" t="s">
        <v>164</v>
      </c>
      <c r="D26" s="58" t="s">
        <v>138</v>
      </c>
    </row>
    <row r="27" spans="2:6" x14ac:dyDescent="0.25">
      <c r="B27" s="58">
        <v>23</v>
      </c>
      <c r="C27" s="59" t="s">
        <v>140</v>
      </c>
      <c r="D27" s="58" t="s">
        <v>138</v>
      </c>
    </row>
    <row r="29" spans="2:6" x14ac:dyDescent="0.25">
      <c r="B29" s="97" t="s">
        <v>165</v>
      </c>
      <c r="C29" s="98"/>
    </row>
    <row r="30" spans="2:6" ht="2.25" customHeight="1" x14ac:dyDescent="0.25"/>
  </sheetData>
  <mergeCells count="3">
    <mergeCell ref="B1:D1"/>
    <mergeCell ref="C3:D3"/>
    <mergeCell ref="C20:D2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E50A-F9D2-415B-B22C-89CD169220EB}">
  <dimension ref="A1:D35"/>
  <sheetViews>
    <sheetView tabSelected="1" zoomScale="130" zoomScaleNormal="130" workbookViewId="0">
      <selection activeCell="A4" sqref="A4:D4"/>
    </sheetView>
  </sheetViews>
  <sheetFormatPr defaultRowHeight="15" x14ac:dyDescent="0.25"/>
  <cols>
    <col min="1" max="1" width="8.5703125" customWidth="1"/>
    <col min="2" max="2" width="41" customWidth="1"/>
    <col min="3" max="3" width="14.42578125" customWidth="1"/>
    <col min="4" max="4" width="28.7109375" customWidth="1"/>
  </cols>
  <sheetData>
    <row r="1" spans="1:4" ht="33" customHeight="1" x14ac:dyDescent="0.25">
      <c r="A1" s="28"/>
      <c r="B1" s="29"/>
      <c r="C1" s="145" t="s">
        <v>191</v>
      </c>
      <c r="D1" s="145"/>
    </row>
    <row r="2" spans="1:4" x14ac:dyDescent="0.25">
      <c r="A2" s="28"/>
      <c r="B2" s="30"/>
      <c r="C2" s="28"/>
      <c r="D2" s="28"/>
    </row>
    <row r="3" spans="1:4" x14ac:dyDescent="0.25">
      <c r="A3" s="28"/>
      <c r="B3" s="148" t="s">
        <v>30</v>
      </c>
      <c r="C3" s="148"/>
      <c r="D3" s="148"/>
    </row>
    <row r="4" spans="1:4" x14ac:dyDescent="0.25">
      <c r="A4" s="149"/>
      <c r="B4" s="150"/>
      <c r="C4" s="150"/>
      <c r="D4" s="150"/>
    </row>
    <row r="5" spans="1:4" x14ac:dyDescent="0.25">
      <c r="A5" s="31"/>
      <c r="B5" s="32" t="s">
        <v>31</v>
      </c>
      <c r="C5" s="151"/>
      <c r="D5" s="151"/>
    </row>
    <row r="6" spans="1:4" x14ac:dyDescent="0.25">
      <c r="A6" s="28"/>
      <c r="B6" s="33"/>
      <c r="C6" s="152" t="s">
        <v>32</v>
      </c>
      <c r="D6" s="152"/>
    </row>
    <row r="7" spans="1:4" ht="15.75" thickBot="1" x14ac:dyDescent="0.3">
      <c r="A7" s="28"/>
      <c r="B7" s="34"/>
      <c r="C7" s="35"/>
      <c r="D7" s="35"/>
    </row>
    <row r="8" spans="1:4" ht="26.25" thickBot="1" x14ac:dyDescent="0.3">
      <c r="A8" s="36" t="s">
        <v>33</v>
      </c>
      <c r="B8" s="36" t="s">
        <v>57</v>
      </c>
      <c r="C8" s="37" t="s">
        <v>34</v>
      </c>
      <c r="D8" s="37" t="s">
        <v>109</v>
      </c>
    </row>
    <row r="9" spans="1:4" ht="15.75" thickBot="1" x14ac:dyDescent="0.3">
      <c r="A9" s="38">
        <v>1</v>
      </c>
      <c r="B9" s="39"/>
      <c r="C9" s="40">
        <v>1</v>
      </c>
      <c r="D9" s="41"/>
    </row>
    <row r="10" spans="1:4" ht="15.75" thickBot="1" x14ac:dyDescent="0.3">
      <c r="A10" s="42"/>
      <c r="B10" s="43" t="s">
        <v>35</v>
      </c>
      <c r="C10" s="44">
        <f>C9</f>
        <v>1</v>
      </c>
      <c r="D10" s="45"/>
    </row>
    <row r="11" spans="1:4" x14ac:dyDescent="0.25">
      <c r="A11" s="28"/>
      <c r="B11" s="29"/>
      <c r="C11" s="28"/>
      <c r="D11" s="28"/>
    </row>
    <row r="12" spans="1:4" ht="28.9" customHeight="1" thickBot="1" x14ac:dyDescent="0.3">
      <c r="A12" s="153" t="s">
        <v>108</v>
      </c>
      <c r="B12" s="153"/>
      <c r="C12" s="153"/>
      <c r="D12" s="153"/>
    </row>
    <row r="13" spans="1:4" ht="26.25" thickBot="1" x14ac:dyDescent="0.3">
      <c r="A13" s="46" t="s">
        <v>33</v>
      </c>
      <c r="B13" s="156" t="s">
        <v>36</v>
      </c>
      <c r="C13" s="157"/>
      <c r="D13" s="47" t="s">
        <v>172</v>
      </c>
    </row>
    <row r="14" spans="1:4" ht="36" customHeight="1" x14ac:dyDescent="0.25">
      <c r="A14" s="48">
        <v>1</v>
      </c>
      <c r="B14" s="158" t="s">
        <v>103</v>
      </c>
      <c r="C14" s="159"/>
      <c r="D14" s="49"/>
    </row>
    <row r="15" spans="1:4" ht="29.45" customHeight="1" x14ac:dyDescent="0.25">
      <c r="A15" s="50">
        <v>2</v>
      </c>
      <c r="B15" s="160" t="s">
        <v>104</v>
      </c>
      <c r="C15" s="161"/>
      <c r="D15" s="49"/>
    </row>
    <row r="16" spans="1:4" ht="30.6" customHeight="1" x14ac:dyDescent="0.25">
      <c r="A16" s="50">
        <v>3</v>
      </c>
      <c r="B16" s="160" t="s">
        <v>105</v>
      </c>
      <c r="C16" s="161"/>
      <c r="D16" s="49"/>
    </row>
    <row r="17" spans="1:4" ht="34.15" customHeight="1" x14ac:dyDescent="0.25">
      <c r="A17" s="50">
        <v>4</v>
      </c>
      <c r="B17" s="160" t="s">
        <v>106</v>
      </c>
      <c r="C17" s="161"/>
      <c r="D17" s="49"/>
    </row>
    <row r="18" spans="1:4" ht="31.15" customHeight="1" thickBot="1" x14ac:dyDescent="0.3">
      <c r="A18" s="51">
        <v>5</v>
      </c>
      <c r="B18" s="154" t="s">
        <v>107</v>
      </c>
      <c r="C18" s="155"/>
      <c r="D18" s="49"/>
    </row>
    <row r="19" spans="1:4" ht="15.75" thickBot="1" x14ac:dyDescent="0.3">
      <c r="A19" s="28"/>
      <c r="B19" s="124" t="s">
        <v>58</v>
      </c>
      <c r="C19" s="125"/>
      <c r="D19" s="52"/>
    </row>
    <row r="20" spans="1:4" ht="15.75" thickBot="1" x14ac:dyDescent="0.3">
      <c r="A20" s="28"/>
      <c r="B20" s="146" t="s">
        <v>173</v>
      </c>
      <c r="C20" s="147"/>
      <c r="D20" s="53"/>
    </row>
    <row r="21" spans="1:4" ht="24" customHeight="1" x14ac:dyDescent="0.25">
      <c r="A21" s="122" t="s">
        <v>37</v>
      </c>
      <c r="B21" s="122"/>
      <c r="C21" s="122"/>
      <c r="D21" s="122"/>
    </row>
    <row r="22" spans="1:4" ht="15.75" thickBot="1" x14ac:dyDescent="0.3">
      <c r="A22" s="28"/>
      <c r="B22" s="54"/>
      <c r="C22" s="28"/>
      <c r="D22" s="28"/>
    </row>
    <row r="23" spans="1:4" ht="20.45" customHeight="1" thickBot="1" x14ac:dyDescent="0.3">
      <c r="A23" s="102" t="s">
        <v>33</v>
      </c>
      <c r="B23" s="126" t="s">
        <v>54</v>
      </c>
      <c r="C23" s="127"/>
      <c r="D23" s="103" t="s">
        <v>190</v>
      </c>
    </row>
    <row r="24" spans="1:4" ht="20.45" customHeight="1" x14ac:dyDescent="0.25">
      <c r="A24" s="100">
        <v>1</v>
      </c>
      <c r="B24" s="128" t="s">
        <v>174</v>
      </c>
      <c r="C24" s="129"/>
      <c r="D24" s="101"/>
    </row>
    <row r="25" spans="1:4" ht="29.45" customHeight="1" thickBot="1" x14ac:dyDescent="0.3">
      <c r="A25" s="104">
        <v>2</v>
      </c>
      <c r="B25" s="130" t="s">
        <v>189</v>
      </c>
      <c r="C25" s="131"/>
      <c r="D25" s="105"/>
    </row>
    <row r="26" spans="1:4" ht="29.45" customHeight="1" thickBot="1" x14ac:dyDescent="0.3">
      <c r="A26" s="136" t="s">
        <v>180</v>
      </c>
      <c r="B26" s="137"/>
      <c r="C26" s="138"/>
      <c r="D26" s="106">
        <f>D24+D25</f>
        <v>0</v>
      </c>
    </row>
    <row r="27" spans="1:4" ht="26.45" customHeight="1" x14ac:dyDescent="0.25">
      <c r="A27" s="100">
        <v>3</v>
      </c>
      <c r="B27" s="132" t="s">
        <v>175</v>
      </c>
      <c r="C27" s="133"/>
      <c r="D27" s="101"/>
    </row>
    <row r="28" spans="1:4" ht="30.6" customHeight="1" thickBot="1" x14ac:dyDescent="0.3">
      <c r="A28" s="104">
        <v>4</v>
      </c>
      <c r="B28" s="134" t="s">
        <v>176</v>
      </c>
      <c r="C28" s="135"/>
      <c r="D28" s="105"/>
    </row>
    <row r="29" spans="1:4" ht="22.15" customHeight="1" thickBot="1" x14ac:dyDescent="0.3">
      <c r="A29" s="139" t="s">
        <v>181</v>
      </c>
      <c r="B29" s="140"/>
      <c r="C29" s="140"/>
      <c r="D29" s="108">
        <f>D27+D28</f>
        <v>0</v>
      </c>
    </row>
    <row r="30" spans="1:4" ht="15.75" thickBot="1" x14ac:dyDescent="0.3">
      <c r="A30" s="142" t="s">
        <v>183</v>
      </c>
      <c r="B30" s="143"/>
      <c r="C30" s="144"/>
      <c r="D30" s="107">
        <f>D26-D29</f>
        <v>0</v>
      </c>
    </row>
    <row r="31" spans="1:4" ht="34.15" customHeight="1" x14ac:dyDescent="0.25">
      <c r="A31" s="123" t="s">
        <v>43</v>
      </c>
      <c r="B31" s="123"/>
      <c r="C31" s="123"/>
      <c r="D31" s="123"/>
    </row>
    <row r="32" spans="1:4" ht="30" customHeight="1" x14ac:dyDescent="0.25">
      <c r="A32" s="141" t="s">
        <v>182</v>
      </c>
      <c r="B32" s="141"/>
      <c r="C32" s="141"/>
      <c r="D32" s="141"/>
    </row>
    <row r="33" spans="1:4" ht="70.150000000000006" customHeight="1" x14ac:dyDescent="0.25">
      <c r="A33" s="21"/>
      <c r="B33" s="121" t="s">
        <v>38</v>
      </c>
      <c r="C33" s="121"/>
      <c r="D33" s="121"/>
    </row>
    <row r="34" spans="1:4" x14ac:dyDescent="0.25">
      <c r="A34" s="21"/>
      <c r="B34" s="22"/>
      <c r="C34" s="21"/>
      <c r="D34" s="21"/>
    </row>
    <row r="35" spans="1:4" ht="64.150000000000006" customHeight="1" x14ac:dyDescent="0.25">
      <c r="A35" s="21"/>
      <c r="B35" s="121" t="s">
        <v>39</v>
      </c>
      <c r="C35" s="121"/>
      <c r="D35" s="121"/>
    </row>
  </sheetData>
  <mergeCells count="27">
    <mergeCell ref="C1:D1"/>
    <mergeCell ref="B20:C20"/>
    <mergeCell ref="B3:D3"/>
    <mergeCell ref="A4:D4"/>
    <mergeCell ref="C5:D5"/>
    <mergeCell ref="C6:D6"/>
    <mergeCell ref="A12:D12"/>
    <mergeCell ref="B18:C18"/>
    <mergeCell ref="B13:C13"/>
    <mergeCell ref="B14:C14"/>
    <mergeCell ref="B15:C15"/>
    <mergeCell ref="B16:C16"/>
    <mergeCell ref="B17:C17"/>
    <mergeCell ref="B33:D33"/>
    <mergeCell ref="B35:D35"/>
    <mergeCell ref="A21:D21"/>
    <mergeCell ref="A31:D31"/>
    <mergeCell ref="B19:C19"/>
    <mergeCell ref="B23:C23"/>
    <mergeCell ref="B24:C24"/>
    <mergeCell ref="B25:C25"/>
    <mergeCell ref="B27:C27"/>
    <mergeCell ref="B28:C28"/>
    <mergeCell ref="A26:C26"/>
    <mergeCell ref="A29:C29"/>
    <mergeCell ref="A32:D32"/>
    <mergeCell ref="A30:C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Tehniskā specifikācija</vt:lpstr>
      <vt:lpstr>Lancia</vt:lpstr>
      <vt:lpstr>BMW i3</vt:lpstr>
      <vt:lpstr>Finanšu piedāvājums</vt:lpstr>
      <vt:lpstr>'BMW i3'!_Hlk236210203</vt:lpstr>
      <vt:lpstr>Lancia!_Hlk236210203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2025-12-30T09:26:08Z</dcterms:created>
  <dcterms:modified xsi:type="dcterms:W3CDTF">2026-07-31T07:07:34Z</dcterms:modified>
</cp:coreProperties>
</file>