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B2E204AB-FB9D-40C1-9F97-0C0FB2078B31}"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DDS!$A$1:$H$24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34" l="1"/>
  <c r="G15" i="34"/>
  <c r="G10" i="34" l="1"/>
  <c r="B8" i="34" l="1"/>
  <c r="C8" i="34" s="1"/>
  <c r="D8" i="34" s="1"/>
  <c r="E8" i="34" s="1"/>
  <c r="F8" i="34" s="1"/>
  <c r="G8" i="34" s="1"/>
  <c r="G11" i="34" l="1"/>
  <c r="G17" i="34" s="1"/>
  <c r="G18" i="34" l="1"/>
  <c r="G19" i="34" s="1"/>
</calcChain>
</file>

<file path=xl/sharedStrings.xml><?xml version="1.0" encoding="utf-8"?>
<sst xmlns="http://schemas.openxmlformats.org/spreadsheetml/2006/main" count="43" uniqueCount="41">
  <si>
    <t>Dažādi darbi</t>
  </si>
  <si>
    <t>m2</t>
  </si>
  <si>
    <t>Satiksmes aprīkojums</t>
  </si>
  <si>
    <t>Nr.p.k.</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</si>
  <si>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</si>
  <si>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</si>
  <si>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</si>
  <si>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</si>
  <si>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</si>
  <si>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</si>
  <si>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</si>
  <si>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</si>
  <si>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</si>
  <si>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</si>
  <si>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</si>
  <si>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</si>
  <si>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</si>
  <si>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</si>
  <si>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</si>
  <si>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</si>
  <si>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</si>
  <si>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</si>
  <si>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</si>
  <si>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</si>
  <si>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Seguma atjaunošana</t>
  </si>
  <si>
    <t>Darba vietas aprīkošana un satiksmes organizācija</t>
  </si>
  <si>
    <t xml:space="preserve">3.3.1.2 </t>
  </si>
  <si>
    <t>Segumu atjaunošana</t>
  </si>
  <si>
    <t>6.2.1.13</t>
  </si>
  <si>
    <t>Rīgas valstpilsētas pašvaldības Ārtelpas un mobilitātes departaments</t>
  </si>
  <si>
    <t>kompl.</t>
  </si>
  <si>
    <t>MKn Nr. 421 un ĀMD 12.2.p.</t>
  </si>
  <si>
    <t>2.1.1</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</si>
  <si>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</si>
  <si>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</si>
  <si>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Tilts pār Juglu Brīvības gatvē</t>
  </si>
  <si>
    <t>45 m</t>
  </si>
  <si>
    <t>Asfalta seguma nofrēzēšana vidēji 4 cm biezumā un transports uz izpildītāja atbērtni</t>
  </si>
  <si>
    <t>Karstā asfalta AC11 surf  PMB S-I (AADTj, pievestā &gt;5000) dilumkārtas būvniecība 4 cm biezumā, gruntēšana</t>
  </si>
  <si>
    <t>7.8 un ĀMD 12.p.</t>
  </si>
  <si>
    <t>Atklāta konkursa, identifikācijas
Nr. CAIP 2024/13, nolikuma
1.pielikuma “Tehniskās specifikācijas” 1.14.pielikums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</si>
</sst>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3">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25"/>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41" t="s">
        <v>40</v>
      </c>
      <c r="B1" s="42"/>
      <c r="C1" s="42"/>
      <c r="D1" s="42"/>
      <c r="E1" s="42"/>
      <c r="F1" s="42"/>
      <c r="G1" s="42"/>
    </row>
    <row r="2" spans="1:7" ht="20.399999999999999" x14ac:dyDescent="0.3">
      <c r="A2" s="34" t="s">
        <v>19</v>
      </c>
      <c r="B2" s="34"/>
      <c r="C2" s="34"/>
      <c r="D2" s="34"/>
      <c r="E2" s="34"/>
      <c r="F2" s="34"/>
      <c r="G2" s="34"/>
    </row>
    <row r="3" spans="1:7" x14ac:dyDescent="0.3">
      <c r="A3" s="29" t="s">
        <v>20</v>
      </c>
      <c r="B3" s="33" t="s">
        <v>29</v>
      </c>
      <c r="C3" s="33"/>
      <c r="D3" s="33"/>
      <c r="E3" s="33"/>
      <c r="F3" s="33"/>
      <c r="G3" s="33"/>
    </row>
    <row r="4" spans="1:7" x14ac:dyDescent="0.3">
      <c r="A4" s="29" t="s">
        <v>21</v>
      </c>
      <c r="B4" s="33" t="s">
        <v>35</v>
      </c>
      <c r="C4" s="33"/>
      <c r="D4" s="33"/>
      <c r="E4" s="33"/>
      <c r="F4" s="33"/>
      <c r="G4" s="33"/>
    </row>
    <row r="5" spans="1:7" x14ac:dyDescent="0.3">
      <c r="A5" s="29" t="s">
        <v>22</v>
      </c>
      <c r="B5" s="33" t="s">
        <v>24</v>
      </c>
      <c r="C5" s="33"/>
      <c r="D5" s="33"/>
      <c r="E5" s="33"/>
      <c r="F5" s="33"/>
      <c r="G5" s="33"/>
    </row>
    <row r="6" spans="1:7" x14ac:dyDescent="0.3">
      <c r="A6" s="29" t="s">
        <v>23</v>
      </c>
      <c r="B6" s="33" t="s">
        <v>36</v>
      </c>
      <c r="C6" s="33"/>
      <c r="D6" s="33"/>
      <c r="E6" s="33"/>
      <c r="F6" s="33"/>
      <c r="G6" s="33"/>
    </row>
    <row r="7" spans="1:7" ht="20.399999999999999" x14ac:dyDescent="0.3">
      <c r="A7" s="2" t="s">
        <v>3</v>
      </c>
      <c r="B7" s="2" t="s">
        <v>18</v>
      </c>
      <c r="C7" s="3" t="s">
        <v>4</v>
      </c>
      <c r="D7" s="4" t="s">
        <v>14</v>
      </c>
      <c r="E7" s="5" t="s">
        <v>5</v>
      </c>
      <c r="F7" s="5" t="s">
        <v>6</v>
      </c>
      <c r="G7" s="6" t="s">
        <v>7</v>
      </c>
    </row>
    <row r="8" spans="1:7" x14ac:dyDescent="0.3">
      <c r="A8" s="19">
        <v>1</v>
      </c>
      <c r="B8" s="19">
        <f>A8+1</f>
        <v>2</v>
      </c>
      <c r="C8" s="19">
        <f t="shared" ref="C8:G8" si="0">B8+1</f>
        <v>3</v>
      </c>
      <c r="D8" s="19">
        <f t="shared" si="0"/>
        <v>4</v>
      </c>
      <c r="E8" s="19">
        <f t="shared" si="0"/>
        <v>5</v>
      </c>
      <c r="F8" s="19">
        <f t="shared" si="0"/>
        <v>6</v>
      </c>
      <c r="G8" s="19">
        <f t="shared" si="0"/>
        <v>7</v>
      </c>
    </row>
    <row r="9" spans="1:7" x14ac:dyDescent="0.3">
      <c r="A9" s="15">
        <v>1</v>
      </c>
      <c r="B9" s="15"/>
      <c r="C9" s="16" t="s">
        <v>0</v>
      </c>
      <c r="D9" s="17"/>
      <c r="E9" s="17"/>
      <c r="F9" s="18"/>
      <c r="G9" s="18"/>
    </row>
    <row r="10" spans="1:7" ht="39.6" x14ac:dyDescent="0.3">
      <c r="A10" s="7">
        <v>1.1000000000000001</v>
      </c>
      <c r="B10" s="31" t="s">
        <v>31</v>
      </c>
      <c r="C10" s="13" t="s">
        <v>25</v>
      </c>
      <c r="D10" s="12" t="s">
        <v>30</v>
      </c>
      <c r="E10" s="27">
        <v>1</v>
      </c>
      <c r="F10" s="12"/>
      <c r="G10" s="12">
        <f>ROUND(E10*F10,2)</f>
        <v>0</v>
      </c>
    </row>
    <row r="11" spans="1:7" ht="26.4" x14ac:dyDescent="0.3">
      <c r="A11" s="7">
        <v>1.2</v>
      </c>
      <c r="B11" s="7" t="s">
        <v>26</v>
      </c>
      <c r="C11" s="13" t="s">
        <v>37</v>
      </c>
      <c r="D11" s="14" t="s">
        <v>1</v>
      </c>
      <c r="E11" s="32">
        <v>977</v>
      </c>
      <c r="F11" s="12"/>
      <c r="G11" s="12">
        <f>ROUND(E11*F11,2)</f>
        <v>0</v>
      </c>
    </row>
    <row r="12" spans="1:7" x14ac:dyDescent="0.3">
      <c r="A12" s="15">
        <v>2</v>
      </c>
      <c r="B12" s="15"/>
      <c r="C12" s="16" t="s">
        <v>27</v>
      </c>
      <c r="D12" s="17"/>
      <c r="E12" s="17"/>
      <c r="F12" s="18"/>
      <c r="G12" s="18"/>
    </row>
    <row r="13" spans="1:7" ht="26.4" x14ac:dyDescent="0.3">
      <c r="A13" s="30" t="s">
        <v>32</v>
      </c>
      <c r="B13" s="7" t="s">
        <v>28</v>
      </c>
      <c r="C13" s="26" t="s">
        <v>38</v>
      </c>
      <c r="D13" s="14" t="s">
        <v>1</v>
      </c>
      <c r="E13" s="27">
        <v>977</v>
      </c>
      <c r="F13" s="12"/>
      <c r="G13" s="12">
        <f t="shared" ref="G13:G15" si="1">ROUND(E13*F13,2)</f>
        <v>0</v>
      </c>
    </row>
    <row r="14" spans="1:7" x14ac:dyDescent="0.3">
      <c r="A14" s="15">
        <v>3</v>
      </c>
      <c r="B14" s="15"/>
      <c r="C14" s="16" t="s">
        <v>2</v>
      </c>
      <c r="D14" s="17"/>
      <c r="E14" s="17"/>
      <c r="F14" s="18"/>
      <c r="G14" s="18"/>
    </row>
    <row r="15" spans="1:7" ht="26.4" x14ac:dyDescent="0.3">
      <c r="A15" s="7">
        <v>3.1</v>
      </c>
      <c r="B15" s="31" t="s">
        <v>39</v>
      </c>
      <c r="C15" s="13" t="s">
        <v>33</v>
      </c>
      <c r="D15" s="14" t="s">
        <v>1</v>
      </c>
      <c r="E15" s="27">
        <v>24</v>
      </c>
      <c r="F15" s="12"/>
      <c r="G15" s="12">
        <f t="shared" si="1"/>
        <v>0</v>
      </c>
    </row>
    <row r="16" spans="1:7" x14ac:dyDescent="0.3">
      <c r="A16" s="8"/>
      <c r="B16" s="8"/>
      <c r="C16" s="9"/>
      <c r="D16" s="8"/>
      <c r="E16" s="8"/>
      <c r="F16" s="8"/>
      <c r="G16" s="8"/>
    </row>
    <row r="17" spans="1:7" x14ac:dyDescent="0.3">
      <c r="A17" s="10"/>
      <c r="B17" s="10"/>
      <c r="C17" s="9"/>
      <c r="D17" s="22" t="s">
        <v>8</v>
      </c>
      <c r="E17" s="39" t="s">
        <v>9</v>
      </c>
      <c r="F17" s="40"/>
      <c r="G17" s="20">
        <f>SUM(G9:G15)</f>
        <v>0</v>
      </c>
    </row>
    <row r="18" spans="1:7" x14ac:dyDescent="0.3">
      <c r="A18" s="11"/>
      <c r="B18" s="11"/>
      <c r="C18" s="9"/>
      <c r="D18" s="22" t="s">
        <v>10</v>
      </c>
      <c r="E18" s="39" t="s">
        <v>11</v>
      </c>
      <c r="F18" s="40"/>
      <c r="G18" s="21">
        <f>ROUND(0.21*G17,2)</f>
        <v>0</v>
      </c>
    </row>
    <row r="19" spans="1:7" x14ac:dyDescent="0.3">
      <c r="A19" s="11"/>
      <c r="B19" s="11"/>
      <c r="C19" s="9"/>
      <c r="D19" s="9"/>
      <c r="E19" s="39" t="s">
        <v>12</v>
      </c>
      <c r="F19" s="40"/>
      <c r="G19" s="20">
        <f>G17+G18</f>
        <v>0</v>
      </c>
    </row>
    <row r="20" spans="1:7" x14ac:dyDescent="0.3">
      <c r="A20" s="25" t="s">
        <v>13</v>
      </c>
      <c r="B20" s="25"/>
      <c r="C20" s="9"/>
      <c r="D20" s="9"/>
      <c r="E20" s="9"/>
      <c r="F20" s="9"/>
      <c r="G20" s="9"/>
    </row>
    <row r="21" spans="1:7" ht="37.5" customHeight="1" x14ac:dyDescent="0.3">
      <c r="A21" s="24">
        <v>1</v>
      </c>
      <c r="B21" s="28"/>
      <c r="C21" s="35" t="s">
        <v>16</v>
      </c>
      <c r="D21" s="36"/>
      <c r="E21" s="36"/>
      <c r="F21" s="36"/>
      <c r="G21" s="37"/>
    </row>
    <row r="22" spans="1:7" ht="13.5" customHeight="1" x14ac:dyDescent="0.3">
      <c r="A22" s="24">
        <v>2</v>
      </c>
      <c r="B22" s="28"/>
      <c r="C22" s="35" t="s">
        <v>15</v>
      </c>
      <c r="D22" s="36"/>
      <c r="E22" s="36"/>
      <c r="F22" s="36"/>
      <c r="G22" s="37"/>
    </row>
    <row r="23" spans="1:7" ht="13.5" customHeight="1" x14ac:dyDescent="0.3">
      <c r="A23" s="24">
        <v>3</v>
      </c>
      <c r="B23" s="28"/>
      <c r="C23" s="35" t="s">
        <v>17</v>
      </c>
      <c r="D23" s="36"/>
      <c r="E23" s="36"/>
      <c r="F23" s="36"/>
      <c r="G23" s="37"/>
    </row>
    <row r="24" spans="1:7" ht="29.25" customHeight="1" x14ac:dyDescent="0.3">
      <c r="A24" s="24">
        <v>4</v>
      </c>
      <c r="B24" s="28"/>
      <c r="C24" s="35" t="s">
        <v>34</v>
      </c>
      <c r="D24" s="36"/>
      <c r="E24" s="36"/>
      <c r="F24" s="36"/>
      <c r="G24" s="37"/>
    </row>
    <row r="25" spans="1:7" x14ac:dyDescent="0.3">
      <c r="A25" s="23"/>
      <c r="B25" s="23"/>
      <c r="C25" s="23"/>
      <c r="D25" s="38"/>
      <c r="E25" s="38"/>
    </row>
  </sheetData>
  <mergeCells count="14">
    <mergeCell ref="B6:G6"/>
    <mergeCell ref="C21:G21"/>
    <mergeCell ref="C22:G22"/>
    <mergeCell ref="C24:G24"/>
    <mergeCell ref="D25:E25"/>
    <mergeCell ref="E17:F17"/>
    <mergeCell ref="E18:F18"/>
    <mergeCell ref="E19:F19"/>
    <mergeCell ref="C23:G23"/>
    <mergeCell ref="A1:G1"/>
    <mergeCell ref="B3:G3"/>
    <mergeCell ref="B4:G4"/>
    <mergeCell ref="B5:G5"/>
    <mergeCell ref="A2:G2"/>
  </mergeCells>
  <phoneticPr fontId="15" type="noConversion"/>
  <dataValidations count="1">
    <dataValidation type="list" allowBlank="1" showInputMessage="1" showErrorMessage="1" sqref="D15 D13 D11" xr:uid="{50159FD5-2F4D-4108-B764-F6D26D21E673}">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2023-12-19T13:35:21Z</cp:lastPrinted>
  <dcterms:created xsi:type="dcterms:W3CDTF">2005-05-23T04:50:33Z</dcterms:created>
  <dcterms:modified xsi:type="dcterms:W3CDTF">2024-02-20T11:44:08Z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