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74FB92C6-0033-44A4-BA29-8808EDC7FA6D}"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34" l="1"/>
  <c r="A21" i="34" l="1"/>
  <c r="A22" i="34" s="1"/>
  <c r="A23" i="34" s="1"/>
  <c r="G19" i="34" l="1"/>
  <c r="G15" i="34" l="1"/>
  <c r="G16" i="34"/>
  <c r="G18" i="34"/>
  <c r="G21" i="34"/>
  <c r="G22" i="34"/>
  <c r="G12" i="34" l="1"/>
  <c r="B10" i="34" l="1"/>
  <c r="C10" i="34" s="1"/>
  <c r="D10" i="34" s="1"/>
  <c r="E10" i="34" s="1"/>
  <c r="F10" i="34" s="1"/>
  <c r="G10" i="34" s="1"/>
  <c r="G13" i="34" l="1"/>
  <c r="G25" i="34" s="1"/>
  <c r="G26" i="34" l="1"/>
  <c r="G27" i="34" s="1"/>
</calcChain>
</file>

<file path=xl/sharedStrings.xml><?xml version="1.0" encoding="utf-8"?>
<sst xmlns="http://schemas.openxmlformats.org/spreadsheetml/2006/main" count="65" uniqueCount="58">
  <si>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</si>
  <si>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</si>
  <si>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</si>
  <si>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</si>
  <si>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</si>
  <si>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</si>
  <si>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</si>
  <si>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</si>
  <si>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</si>
  <si>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</si>
  <si>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</si>
  <si>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</si>
  <si>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</si>
  <si>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</si>
  <si>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</si>
  <si>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</si>
  <si>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</si>
  <si>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</si>
  <si>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</si>
  <si>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</si>
  <si>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</si>
  <si>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</si>
  <si>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</si>
  <si>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</si>
  <si>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</si>
  <si>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</si>
  <si>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</si>
  <si>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</si>
  <si>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</si>
  <si>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</si>
  <si>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</si>
  <si>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</si>
  <si>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</si>
  <si>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</si>
  <si>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</si>
  <si>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</si>
  <si>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Rīgas valstpilsētas pašvaldības Ārtelpas un mobilitātes departaments</t>
  </si>
  <si>
    <t>kompl.</t>
  </si>
  <si>
    <t>MKn Nr. 421 un ĀMD 12.2.p.</t>
  </si>
  <si>
    <t>Lūku regulēšana (kapes)</t>
  </si>
  <si>
    <t>7.8 un un ĀMD 12.p.</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</si>
  <si>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</si>
  <si>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</si>
  <si>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</si>
  <si>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Betona apmaļu pārbūve</t>
  </si>
  <si>
    <t>Gustava Zemgala gatve</t>
  </si>
  <si>
    <t>Ūnijas iela</t>
  </si>
  <si>
    <t>Brīvības gatve</t>
  </si>
  <si>
    <t>581 m</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</si>
  <si>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</si>
  <si>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Asfalta seguma nofrēzēšana vidēji 11 cm biezumā un transports uz izpildītāja atbērtni</t>
  </si>
  <si>
    <t>Karstā asfalta AC22 bin S-II  (AADTj, kravas &gt;2000) saistes kārtas būvniecība 7 cm biezumā, gruntēšana</t>
  </si>
  <si>
    <t>3.2 un 7.2</t>
  </si>
  <si>
    <t xml:space="preserve">Karstā asfalta AC11 surf PMB S-I (AADTj, pievestā &gt;5000) dilumkārtas būvniecība 4 cm biezumā </t>
  </si>
  <si>
    <t>2.1</t>
  </si>
  <si>
    <t>2.2</t>
  </si>
  <si>
    <t>6.2.1.33</t>
  </si>
  <si>
    <t>Atklāta konkursa, identifikācijas
Nr. CAIP 2024/13, nolikuma
1.pielikuma “Tehniskās specifikācijas” 1.7.pielikums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</si>
</sst>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7">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49" fontId="10" fillId="0" borderId="1" xfId="0" applyNumberFormat="1" applyFont="1" applyBorder="1" applyAlignment="1">
      <alignment horizontal="center" vertical="center"/>
    </xf>
    <xf numFmtId="0" fontId="1" fillId="6" borderId="1" xfId="0" applyFont="1" applyFill="1" applyBorder="1" applyAlignment="1">
      <alignment horizontal="left" vertical="center"/>
    </xf>
    <xf numFmtId="0" fontId="14" fillId="0" borderId="2"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34"/>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68.400000000000006" customHeight="1" x14ac:dyDescent="0.3">
      <c r="A1" s="45" t="s">
        <v>57</v>
      </c>
      <c r="B1" s="46"/>
      <c r="C1" s="46"/>
      <c r="D1" s="46"/>
      <c r="E1" s="46"/>
      <c r="F1" s="46"/>
      <c r="G1" s="46"/>
    </row>
    <row r="2" spans="1:7" ht="20.399999999999999" x14ac:dyDescent="0.3">
      <c r="A2" s="35" t="s">
        <v>21</v>
      </c>
      <c r="B2" s="35"/>
      <c r="C2" s="35"/>
      <c r="D2" s="35"/>
      <c r="E2" s="35"/>
      <c r="F2" s="35"/>
      <c r="G2" s="35"/>
    </row>
    <row r="3" spans="1:7" x14ac:dyDescent="0.3">
      <c r="A3" s="29" t="s">
        <v>22</v>
      </c>
      <c r="B3" s="34" t="s">
        <v>36</v>
      </c>
      <c r="C3" s="34"/>
      <c r="D3" s="34"/>
      <c r="E3" s="34"/>
      <c r="F3" s="34"/>
      <c r="G3" s="34"/>
    </row>
    <row r="4" spans="1:7" x14ac:dyDescent="0.3">
      <c r="A4" s="29" t="s">
        <v>23</v>
      </c>
      <c r="B4" s="34" t="s">
        <v>45</v>
      </c>
      <c r="C4" s="34"/>
      <c r="D4" s="34"/>
      <c r="E4" s="34"/>
      <c r="F4" s="34"/>
      <c r="G4" s="34"/>
    </row>
    <row r="5" spans="1:7" x14ac:dyDescent="0.3">
      <c r="A5" s="29" t="s">
        <v>24</v>
      </c>
      <c r="B5" s="34" t="s">
        <v>28</v>
      </c>
      <c r="C5" s="34"/>
      <c r="D5" s="34"/>
      <c r="E5" s="34"/>
      <c r="F5" s="34"/>
      <c r="G5" s="34"/>
    </row>
    <row r="6" spans="1:7" x14ac:dyDescent="0.3">
      <c r="A6" s="29" t="s">
        <v>25</v>
      </c>
      <c r="B6" s="34" t="s">
        <v>48</v>
      </c>
      <c r="C6" s="34"/>
      <c r="D6" s="34"/>
      <c r="E6" s="34"/>
      <c r="F6" s="34"/>
      <c r="G6" s="34"/>
    </row>
    <row r="7" spans="1:7" x14ac:dyDescent="0.3">
      <c r="A7" s="29" t="s">
        <v>26</v>
      </c>
      <c r="B7" s="34" t="s">
        <v>46</v>
      </c>
      <c r="C7" s="34"/>
      <c r="D7" s="34"/>
      <c r="E7" s="34"/>
      <c r="F7" s="34"/>
      <c r="G7" s="34"/>
    </row>
    <row r="8" spans="1:7" x14ac:dyDescent="0.3">
      <c r="A8" s="29" t="s">
        <v>27</v>
      </c>
      <c r="B8" s="34" t="s">
        <v>47</v>
      </c>
      <c r="C8" s="34"/>
      <c r="D8" s="34"/>
      <c r="E8" s="34"/>
      <c r="F8" s="34"/>
      <c r="G8" s="34"/>
    </row>
    <row r="9" spans="1:7" ht="20.399999999999999" x14ac:dyDescent="0.3">
      <c r="A9" s="2" t="s">
        <v>4</v>
      </c>
      <c r="B9" s="2" t="s">
        <v>20</v>
      </c>
      <c r="C9" s="3" t="s">
        <v>6</v>
      </c>
      <c r="D9" s="4" t="s">
        <v>16</v>
      </c>
      <c r="E9" s="5" t="s">
        <v>7</v>
      </c>
      <c r="F9" s="5" t="s">
        <v>8</v>
      </c>
      <c r="G9" s="6" t="s">
        <v>9</v>
      </c>
    </row>
    <row r="10" spans="1:7" x14ac:dyDescent="0.3">
      <c r="A10" s="19">
        <v>1</v>
      </c>
      <c r="B10" s="19">
        <f>A10+1</f>
        <v>2</v>
      </c>
      <c r="C10" s="19">
        <f t="shared" ref="C10:G10" si="0">B10+1</f>
        <v>3</v>
      </c>
      <c r="D10" s="19">
        <f t="shared" si="0"/>
        <v>4</v>
      </c>
      <c r="E10" s="19">
        <f t="shared" si="0"/>
        <v>5</v>
      </c>
      <c r="F10" s="19">
        <f t="shared" si="0"/>
        <v>6</v>
      </c>
      <c r="G10" s="19">
        <f t="shared" si="0"/>
        <v>7</v>
      </c>
    </row>
    <row r="11" spans="1:7" x14ac:dyDescent="0.3">
      <c r="A11" s="15">
        <v>1</v>
      </c>
      <c r="B11" s="15"/>
      <c r="C11" s="16" t="s">
        <v>0</v>
      </c>
      <c r="D11" s="17"/>
      <c r="E11" s="17"/>
      <c r="F11" s="18"/>
      <c r="G11" s="18"/>
    </row>
    <row r="12" spans="1:7" ht="39.6" x14ac:dyDescent="0.3">
      <c r="A12" s="7">
        <v>1.1000000000000001</v>
      </c>
      <c r="B12" s="30" t="s">
        <v>38</v>
      </c>
      <c r="C12" s="13" t="s">
        <v>29</v>
      </c>
      <c r="D12" s="12" t="s">
        <v>37</v>
      </c>
      <c r="E12" s="27">
        <v>1</v>
      </c>
      <c r="F12" s="12"/>
      <c r="G12" s="12">
        <f>ROUND(E12*F12,2)</f>
        <v>0</v>
      </c>
    </row>
    <row r="13" spans="1:7" ht="26.4" x14ac:dyDescent="0.3">
      <c r="A13" s="7">
        <v>1.2</v>
      </c>
      <c r="B13" s="7" t="s">
        <v>30</v>
      </c>
      <c r="C13" s="13" t="s">
        <v>50</v>
      </c>
      <c r="D13" s="14" t="s">
        <v>1</v>
      </c>
      <c r="E13" s="31">
        <v>8294</v>
      </c>
      <c r="F13" s="12"/>
      <c r="G13" s="12">
        <f>ROUND(E13*F13,2)</f>
        <v>0</v>
      </c>
    </row>
    <row r="14" spans="1:7" x14ac:dyDescent="0.3">
      <c r="A14" s="15">
        <v>2</v>
      </c>
      <c r="B14" s="15"/>
      <c r="C14" s="16" t="s">
        <v>34</v>
      </c>
      <c r="D14" s="17"/>
      <c r="E14" s="17"/>
      <c r="F14" s="18"/>
      <c r="G14" s="18"/>
    </row>
    <row r="15" spans="1:7" ht="26.4" x14ac:dyDescent="0.3">
      <c r="A15" s="33" t="s">
        <v>54</v>
      </c>
      <c r="B15" s="7" t="s">
        <v>35</v>
      </c>
      <c r="C15" s="26" t="s">
        <v>53</v>
      </c>
      <c r="D15" s="14" t="s">
        <v>1</v>
      </c>
      <c r="E15" s="27">
        <v>8294</v>
      </c>
      <c r="F15" s="12"/>
      <c r="G15" s="12">
        <f t="shared" ref="G15:G22" si="1">ROUND(E15*F15,2)</f>
        <v>0</v>
      </c>
    </row>
    <row r="16" spans="1:7" ht="26.4" x14ac:dyDescent="0.3">
      <c r="A16" s="33" t="s">
        <v>55</v>
      </c>
      <c r="B16" s="7" t="s">
        <v>56</v>
      </c>
      <c r="C16" s="26" t="s">
        <v>51</v>
      </c>
      <c r="D16" s="14" t="s">
        <v>1</v>
      </c>
      <c r="E16" s="27">
        <v>8294</v>
      </c>
      <c r="F16" s="12"/>
      <c r="G16" s="12">
        <f t="shared" si="1"/>
        <v>0</v>
      </c>
    </row>
    <row r="17" spans="1:7" x14ac:dyDescent="0.3">
      <c r="A17" s="15">
        <v>3</v>
      </c>
      <c r="B17" s="15"/>
      <c r="C17" s="16" t="s">
        <v>3</v>
      </c>
      <c r="D17" s="17"/>
      <c r="E17" s="17"/>
      <c r="F17" s="18"/>
      <c r="G17" s="18"/>
    </row>
    <row r="18" spans="1:7" ht="26.4" x14ac:dyDescent="0.3">
      <c r="A18" s="7">
        <v>3.1</v>
      </c>
      <c r="B18" s="30" t="s">
        <v>40</v>
      </c>
      <c r="C18" s="13" t="s">
        <v>42</v>
      </c>
      <c r="D18" s="14" t="s">
        <v>1</v>
      </c>
      <c r="E18" s="27">
        <v>218</v>
      </c>
      <c r="F18" s="12"/>
      <c r="G18" s="12">
        <f t="shared" si="1"/>
        <v>0</v>
      </c>
    </row>
    <row r="19" spans="1:7" x14ac:dyDescent="0.3">
      <c r="A19" s="7">
        <v>3.2</v>
      </c>
      <c r="B19" s="30" t="s">
        <v>52</v>
      </c>
      <c r="C19" s="13" t="s">
        <v>44</v>
      </c>
      <c r="D19" s="32" t="s">
        <v>41</v>
      </c>
      <c r="E19" s="31">
        <v>20</v>
      </c>
      <c r="F19" s="12"/>
      <c r="G19" s="12">
        <f>ROUND(E19*F19,2)</f>
        <v>0</v>
      </c>
    </row>
    <row r="20" spans="1:7" x14ac:dyDescent="0.3">
      <c r="A20" s="15">
        <v>4</v>
      </c>
      <c r="B20" s="15"/>
      <c r="C20" s="16" t="s">
        <v>5</v>
      </c>
      <c r="D20" s="17"/>
      <c r="E20" s="17"/>
      <c r="F20" s="18"/>
      <c r="G20" s="18"/>
    </row>
    <row r="21" spans="1:7" x14ac:dyDescent="0.3">
      <c r="A21" s="7">
        <f>A20+0.1</f>
        <v>4.0999999999999996</v>
      </c>
      <c r="B21" s="7" t="s">
        <v>33</v>
      </c>
      <c r="C21" s="13" t="s">
        <v>31</v>
      </c>
      <c r="D21" s="14" t="s">
        <v>2</v>
      </c>
      <c r="E21" s="31">
        <v>43</v>
      </c>
      <c r="F21" s="12"/>
      <c r="G21" s="12">
        <f t="shared" si="1"/>
        <v>0</v>
      </c>
    </row>
    <row r="22" spans="1:7" x14ac:dyDescent="0.3">
      <c r="A22" s="7">
        <f t="shared" ref="A22:A23" si="2">A21+0.1</f>
        <v>4.1999999999999993</v>
      </c>
      <c r="B22" s="7" t="s">
        <v>33</v>
      </c>
      <c r="C22" s="13" t="s">
        <v>39</v>
      </c>
      <c r="D22" s="14" t="s">
        <v>2</v>
      </c>
      <c r="E22" s="31">
        <v>49</v>
      </c>
      <c r="F22" s="12"/>
      <c r="G22" s="12">
        <f t="shared" si="1"/>
        <v>0</v>
      </c>
    </row>
    <row r="23" spans="1:7" x14ac:dyDescent="0.3">
      <c r="A23" s="7">
        <f t="shared" si="2"/>
        <v>4.2999999999999989</v>
      </c>
      <c r="B23" s="7" t="s">
        <v>33</v>
      </c>
      <c r="C23" s="13" t="s">
        <v>32</v>
      </c>
      <c r="D23" s="14" t="s">
        <v>2</v>
      </c>
      <c r="E23" s="31">
        <v>23</v>
      </c>
      <c r="F23" s="12"/>
      <c r="G23" s="12">
        <f t="shared" ref="G23" si="3">ROUND(E23*F23,2)</f>
        <v>0</v>
      </c>
    </row>
    <row r="24" spans="1:7" x14ac:dyDescent="0.3">
      <c r="A24" s="8"/>
      <c r="B24" s="8"/>
      <c r="C24" s="9"/>
      <c r="D24" s="8"/>
      <c r="E24" s="8"/>
      <c r="F24" s="8"/>
      <c r="G24" s="8"/>
    </row>
    <row r="25" spans="1:7" x14ac:dyDescent="0.3">
      <c r="A25" s="10"/>
      <c r="B25" s="10"/>
      <c r="C25" s="9"/>
      <c r="D25" s="22" t="s">
        <v>10</v>
      </c>
      <c r="E25" s="40" t="s">
        <v>11</v>
      </c>
      <c r="F25" s="41"/>
      <c r="G25" s="20">
        <f>SUM(G11:G23)</f>
        <v>0</v>
      </c>
    </row>
    <row r="26" spans="1:7" x14ac:dyDescent="0.3">
      <c r="A26" s="11"/>
      <c r="B26" s="11"/>
      <c r="C26" s="9"/>
      <c r="D26" s="22" t="s">
        <v>12</v>
      </c>
      <c r="E26" s="40" t="s">
        <v>13</v>
      </c>
      <c r="F26" s="41"/>
      <c r="G26" s="21">
        <f>ROUND(0.21*G25,2)</f>
        <v>0</v>
      </c>
    </row>
    <row r="27" spans="1:7" x14ac:dyDescent="0.3">
      <c r="A27" s="11"/>
      <c r="B27" s="11"/>
      <c r="C27" s="9"/>
      <c r="D27" s="9"/>
      <c r="E27" s="40" t="s">
        <v>14</v>
      </c>
      <c r="F27" s="41"/>
      <c r="G27" s="20">
        <f>G25+G26</f>
        <v>0</v>
      </c>
    </row>
    <row r="28" spans="1:7" x14ac:dyDescent="0.3">
      <c r="A28" s="25" t="s">
        <v>15</v>
      </c>
      <c r="B28" s="25"/>
      <c r="C28" s="9"/>
      <c r="D28" s="9"/>
      <c r="E28" s="9"/>
      <c r="F28" s="9"/>
      <c r="G28" s="9"/>
    </row>
    <row r="29" spans="1:7" ht="37.5" customHeight="1" x14ac:dyDescent="0.3">
      <c r="A29" s="24">
        <v>1</v>
      </c>
      <c r="B29" s="28"/>
      <c r="C29" s="36" t="s">
        <v>18</v>
      </c>
      <c r="D29" s="37"/>
      <c r="E29" s="37"/>
      <c r="F29" s="37"/>
      <c r="G29" s="38"/>
    </row>
    <row r="30" spans="1:7" ht="37.5" customHeight="1" x14ac:dyDescent="0.3">
      <c r="A30" s="24">
        <v>2</v>
      </c>
      <c r="B30" s="28"/>
      <c r="C30" s="42" t="s">
        <v>49</v>
      </c>
      <c r="D30" s="43"/>
      <c r="E30" s="43"/>
      <c r="F30" s="43"/>
      <c r="G30" s="44"/>
    </row>
    <row r="31" spans="1:7" ht="13.5" customHeight="1" x14ac:dyDescent="0.3">
      <c r="A31" s="24">
        <v>3</v>
      </c>
      <c r="B31" s="28"/>
      <c r="C31" s="36" t="s">
        <v>17</v>
      </c>
      <c r="D31" s="37"/>
      <c r="E31" s="37"/>
      <c r="F31" s="37"/>
      <c r="G31" s="38"/>
    </row>
    <row r="32" spans="1:7" ht="13.5" customHeight="1" x14ac:dyDescent="0.3">
      <c r="A32" s="24">
        <v>4</v>
      </c>
      <c r="B32" s="28"/>
      <c r="C32" s="36" t="s">
        <v>19</v>
      </c>
      <c r="D32" s="37"/>
      <c r="E32" s="37"/>
      <c r="F32" s="37"/>
      <c r="G32" s="38"/>
    </row>
    <row r="33" spans="1:7" ht="29.25" customHeight="1" x14ac:dyDescent="0.3">
      <c r="A33" s="24">
        <v>5</v>
      </c>
      <c r="B33" s="28"/>
      <c r="C33" s="36" t="s">
        <v>43</v>
      </c>
      <c r="D33" s="37"/>
      <c r="E33" s="37"/>
      <c r="F33" s="37"/>
      <c r="G33" s="38"/>
    </row>
    <row r="34" spans="1:7" x14ac:dyDescent="0.3">
      <c r="A34" s="23"/>
      <c r="B34" s="23"/>
      <c r="C34" s="23"/>
      <c r="D34" s="39"/>
      <c r="E34" s="39"/>
    </row>
  </sheetData>
  <mergeCells count="17">
    <mergeCell ref="B6:G6"/>
    <mergeCell ref="B7:G7"/>
    <mergeCell ref="B8:G8"/>
    <mergeCell ref="C29:G29"/>
    <mergeCell ref="C31:G31"/>
    <mergeCell ref="C33:G33"/>
    <mergeCell ref="D34:E34"/>
    <mergeCell ref="E25:F25"/>
    <mergeCell ref="E26:F26"/>
    <mergeCell ref="E27:F27"/>
    <mergeCell ref="C32:G32"/>
    <mergeCell ref="C30:G30"/>
    <mergeCell ref="A1:G1"/>
    <mergeCell ref="B3:G3"/>
    <mergeCell ref="B4:G4"/>
    <mergeCell ref="B5:G5"/>
    <mergeCell ref="A2:G2"/>
  </mergeCells>
  <phoneticPr fontId="15" type="noConversion"/>
  <dataValidations count="1">
    <dataValidation type="list" allowBlank="1" showInputMessage="1" showErrorMessage="1" sqref="D18 D21:D23 D15:D16 D13" xr:uid="{50159FD5-2F4D-4108-B764-F6D26D21E673}">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2023-12-21T12:00:18Z</cp:lastPrinted>
  <dcterms:created xsi:type="dcterms:W3CDTF">2005-05-23T04:50:33Z</dcterms:created>
  <dcterms:modified xsi:type="dcterms:W3CDTF">2024-02-20T11:12:46Z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