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41_Rīgas valstspilsētas ielu seguma periodiskās atjaunošanas darbi_EU\Nolikums\"/>
    </mc:Choice>
  </mc:AlternateContent>
  <xr:revisionPtr revIDLastSave="0" documentId="13_ncr:1_{F64F4DB4-60B0-4903-93B5-445D7E6EE4C6}" xr6:coauthVersionLast="47" xr6:coauthVersionMax="47" xr10:uidLastSave="{00000000-0000-0000-0000-000000000000}"/>
  <bookViews>
    <workbookView xWindow="-108" yWindow="-108" windowWidth="23256" windowHeight="12456" tabRatio="699" xr2:uid="{00000000-000D-0000-FFFF-FFFF00000000}"/>
  </bookViews>
  <sheets>
    <sheet name="DDS" sheetId="34" r:id="rId1"/>
  </sheets>
  <definedNames>
    <definedName name="_xlnm.Print_Area" localSheetId="0">DDS!$A$1:$H$32</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34" l="1"/>
  <c r="A20" i="34" l="1"/>
  <c r="A21" i="34" s="1"/>
  <c r="A22" i="34" s="1"/>
  <c r="G18" i="34" l="1"/>
  <c r="G15" i="34" l="1"/>
  <c r="G17" i="34"/>
  <c r="G20" i="34"/>
  <c r="G21" i="34"/>
  <c r="G12" i="34" l="1"/>
  <c r="B10" i="34" l="1"/>
  <c r="C10" i="34" s="1"/>
  <c r="D10" i="34" s="1"/>
  <c r="E10" i="34" s="1"/>
  <c r="F10" i="34" s="1"/>
  <c r="G10" i="34" s="1"/>
  <c r="G13" i="34" l="1"/>
  <c r="G24" i="34" s="1"/>
  <c r="G25" i="34" l="1"/>
  <c r="G26" i="34" s="1"/>
</calcChain>
</file>

<file path=xl/sharedStrings.xml><?xml version="1.0" encoding="utf-8"?>
<sst xmlns="http://schemas.openxmlformats.org/spreadsheetml/2006/main" count="61" uniqueCount="55">
  <si>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</si>
  <si>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</si>
  <si>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</si>
  <si>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</si>
  <si>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</si>
  <si>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</si>
  <si>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</si>
  <si>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</si>
  <si>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</si>
  <si>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</si>
  <si>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</si>
  <si>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</si>
  <si>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</si>
  <si>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</si>
  <si>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</si>
  <si>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</si>
  <si>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</si>
  <si>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</si>
  <si>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</si>
  <si>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</si>
  <si>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</si>
  <si>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</si>
  <si>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</si>
  <si>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</si>
  <si>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</si>
  <si>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</si>
  <si>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</si>
  <si>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</si>
  <si>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</si>
  <si>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</si>
  <si>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</si>
  <si>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</si>
  <si>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</si>
  <si>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</si>
  <si>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</si>
  <si>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kompl.</t>
  </si>
  <si>
    <t>MKn Nr. 421 un ĀMD 12.2.p.</t>
  </si>
  <si>
    <t>Lūku regulēšana (kapes)</t>
  </si>
  <si>
    <t>m</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</si>
  <si>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</si>
  <si>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</si>
  <si>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3.2 un 7.2</t>
  </si>
  <si>
    <t xml:space="preserve">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 </t>
  </si>
  <si>
    <t>7.8 un ĀMD 12.p.</t>
  </si>
  <si>
    <t>Betona apmaļu pārbūve</t>
  </si>
  <si>
    <t xml:space="preserve">Veikt tehnoloģiski pareizu, Autoceļu būvdarbu specifikācijām atbilstošu esošo apmaļu demontāžu un jaunu apmaļu izbūvi. Darbs sevī iekļauj apmales pamata izbūvi un esošo ceļa segas konstruktīvo kārtu atjaunošanu sākotnējā stāvoklī ap apmali. </t>
  </si>
  <si>
    <t>2.1</t>
  </si>
  <si>
    <t>Pļavnieku iela</t>
  </si>
  <si>
    <t>Andreja Saharova iela</t>
  </si>
  <si>
    <t>Pļavnieku iela 8</t>
  </si>
  <si>
    <t xml:space="preserve">Karstā asfalta AC11 surf  S-III (AADTj, pievestā ≤500) dilumkārtas būvniecība 4 cm biezumā </t>
  </si>
  <si>
    <t>381 m</t>
  </si>
  <si>
    <t>Rīgas valstspilsētas pašvaldības Ārtelpas un mobilitātes departaments</t>
  </si>
  <si>
    <t xml:space="preserve">Brauktuves asfalta seguma nofrēzēšana vidēji 4 cm biezumā un transports uz izpildītāja atbērtni </t>
  </si>
  <si>
    <t>Atklāta konkursa, identifikācijas
Nr. CAIP 2024/41, nolikuma
1.pielikuma “Tehniskās specifikācijas” 1.10.pielikums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</si>
</sst>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color theme="1"/>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44">
    <xf numFmtId="0" fontId="0" fillId="0" borderId="0" xfId="0"/>
    <xf numFmtId="0" fontId="5" fillId="0" borderId="0" xfId="0" applyFont="1"/>
    <xf numFmtId="1" fontId="7"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2" fontId="8" fillId="4" borderId="1" xfId="8" applyNumberFormat="1" applyFont="1" applyFill="1" applyBorder="1" applyAlignment="1">
      <alignment horizontal="center" vertical="center" wrapText="1"/>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5" borderId="1" xfId="0" applyNumberFormat="1" applyFont="1" applyFill="1" applyBorder="1" applyAlignment="1">
      <alignment horizontal="center" vertical="center"/>
    </xf>
    <xf numFmtId="0" fontId="9" fillId="5" borderId="1" xfId="0" applyFont="1" applyFill="1" applyBorder="1" applyAlignment="1">
      <alignment horizontal="left" vertical="center"/>
    </xf>
    <xf numFmtId="2" fontId="10" fillId="5" borderId="1" xfId="0" applyNumberFormat="1" applyFont="1" applyFill="1" applyBorder="1" applyAlignment="1">
      <alignment horizontal="center" vertical="center"/>
    </xf>
    <xf numFmtId="4" fontId="10" fillId="5" borderId="1" xfId="3"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 fontId="13" fillId="5" borderId="1" xfId="3" applyNumberFormat="1" applyFont="1" applyFill="1" applyBorder="1" applyAlignment="1">
      <alignment horizontal="center" vertical="center"/>
    </xf>
    <xf numFmtId="4" fontId="9" fillId="5" borderId="1" xfId="3" applyNumberFormat="1" applyFont="1" applyFill="1" applyBorder="1" applyAlignment="1">
      <alignment horizontal="center"/>
    </xf>
    <xf numFmtId="0" fontId="12" fillId="5" borderId="1" xfId="0" applyFont="1" applyFill="1" applyBorder="1" applyAlignment="1">
      <alignment horizontal="center" vertical="center"/>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3" borderId="1" xfId="0" applyNumberFormat="1" applyFont="1" applyFill="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0" fontId="16" fillId="0" borderId="1" xfId="0" applyFont="1" applyFill="1" applyBorder="1" applyAlignment="1">
      <alignment horizontal="left" vertical="center" wrapText="1"/>
    </xf>
    <xf numFmtId="0" fontId="1" fillId="6" borderId="1" xfId="0" applyFont="1" applyFill="1" applyBorder="1" applyAlignment="1">
      <alignment horizontal="left" vertical="center"/>
    </xf>
    <xf numFmtId="0" fontId="14" fillId="0" borderId="2" xfId="0" applyFont="1" applyBorder="1" applyAlignment="1">
      <alignment horizontal="center"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2" fillId="5" borderId="3" xfId="0" applyFont="1" applyFill="1" applyBorder="1" applyAlignment="1">
      <alignment horizontal="right"/>
    </xf>
    <xf numFmtId="0" fontId="12" fillId="5" borderId="4" xfId="0" applyFont="1" applyFill="1" applyBorder="1" applyAlignment="1">
      <alignment horizontal="right"/>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8" fillId="0" borderId="0" xfId="0" applyFont="1" applyAlignment="1">
      <alignment horizontal="right" vertical="center" wrapText="1"/>
    </xf>
    <xf numFmtId="0" fontId="18" fillId="0" borderId="0" xfId="0" applyFont="1" applyAlignment="1">
      <alignment horizontal="right"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32"/>
  <sheetViews>
    <sheetView showGridLines="0" tabSelected="1" zoomScale="120" zoomScaleNormal="120" zoomScaleSheetLayoutView="100" zoomScalePageLayoutView="70" workbookViewId="0">
      <selection activeCell="B5" sqref="B5:G5"/>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66.599999999999994" customHeight="1" x14ac:dyDescent="0.3">
      <c r="A1" s="42" t="s">
        <v>54</v>
      </c>
      <c r="B1" s="43"/>
      <c r="C1" s="43"/>
      <c r="D1" s="43"/>
      <c r="E1" s="43"/>
      <c r="F1" s="43"/>
      <c r="G1" s="43"/>
    </row>
    <row r="2" spans="1:7" ht="20.399999999999999" x14ac:dyDescent="0.3">
      <c r="A2" s="33" t="s">
        <v>20</v>
      </c>
      <c r="B2" s="33"/>
      <c r="C2" s="33"/>
      <c r="D2" s="33"/>
      <c r="E2" s="33"/>
      <c r="F2" s="33"/>
      <c r="G2" s="33"/>
    </row>
    <row r="3" spans="1:7" x14ac:dyDescent="0.3">
      <c r="A3" s="27" t="s">
        <v>21</v>
      </c>
      <c r="B3" s="32" t="s">
        <v>52</v>
      </c>
      <c r="C3" s="32"/>
      <c r="D3" s="32"/>
      <c r="E3" s="32"/>
      <c r="F3" s="32"/>
      <c r="G3" s="32"/>
    </row>
    <row r="4" spans="1:7" x14ac:dyDescent="0.3">
      <c r="A4" s="27" t="s">
        <v>22</v>
      </c>
      <c r="B4" s="32" t="s">
        <v>47</v>
      </c>
      <c r="C4" s="32"/>
      <c r="D4" s="32"/>
      <c r="E4" s="32"/>
      <c r="F4" s="32"/>
      <c r="G4" s="32"/>
    </row>
    <row r="5" spans="1:7" x14ac:dyDescent="0.3">
      <c r="A5" s="27" t="s">
        <v>23</v>
      </c>
      <c r="B5" s="32" t="s">
        <v>27</v>
      </c>
      <c r="C5" s="32"/>
      <c r="D5" s="32"/>
      <c r="E5" s="32"/>
      <c r="F5" s="32"/>
      <c r="G5" s="32"/>
    </row>
    <row r="6" spans="1:7" x14ac:dyDescent="0.3">
      <c r="A6" s="27" t="s">
        <v>24</v>
      </c>
      <c r="B6" s="32" t="s">
        <v>51</v>
      </c>
      <c r="C6" s="32"/>
      <c r="D6" s="32"/>
      <c r="E6" s="32"/>
      <c r="F6" s="32"/>
      <c r="G6" s="32"/>
    </row>
    <row r="7" spans="1:7" x14ac:dyDescent="0.3">
      <c r="A7" s="27" t="s">
        <v>25</v>
      </c>
      <c r="B7" s="32" t="s">
        <v>48</v>
      </c>
      <c r="C7" s="32"/>
      <c r="D7" s="32"/>
      <c r="E7" s="32"/>
      <c r="F7" s="32"/>
      <c r="G7" s="32"/>
    </row>
    <row r="8" spans="1:7" x14ac:dyDescent="0.3">
      <c r="A8" s="27" t="s">
        <v>26</v>
      </c>
      <c r="B8" s="32" t="s">
        <v>49</v>
      </c>
      <c r="C8" s="32"/>
      <c r="D8" s="32"/>
      <c r="E8" s="32"/>
      <c r="F8" s="32"/>
      <c r="G8" s="32"/>
    </row>
    <row r="9" spans="1:7" ht="20.399999999999999" x14ac:dyDescent="0.3">
      <c r="A9" s="2" t="s">
        <v>4</v>
      </c>
      <c r="B9" s="2" t="s">
        <v>19</v>
      </c>
      <c r="C9" s="3" t="s">
        <v>6</v>
      </c>
      <c r="D9" s="4" t="s">
        <v>16</v>
      </c>
      <c r="E9" s="5" t="s">
        <v>7</v>
      </c>
      <c r="F9" s="5" t="s">
        <v>8</v>
      </c>
      <c r="G9" s="6" t="s">
        <v>9</v>
      </c>
    </row>
    <row r="10" spans="1:7" x14ac:dyDescent="0.3">
      <c r="A10" s="19">
        <v>1</v>
      </c>
      <c r="B10" s="19">
        <f>A10+1</f>
        <v>2</v>
      </c>
      <c r="C10" s="19">
        <f t="shared" ref="C10:G10" si="0">B10+1</f>
        <v>3</v>
      </c>
      <c r="D10" s="19">
        <f t="shared" si="0"/>
        <v>4</v>
      </c>
      <c r="E10" s="19">
        <f t="shared" si="0"/>
        <v>5</v>
      </c>
      <c r="F10" s="19">
        <f t="shared" si="0"/>
        <v>6</v>
      </c>
      <c r="G10" s="19">
        <f t="shared" si="0"/>
        <v>7</v>
      </c>
    </row>
    <row r="11" spans="1:7" x14ac:dyDescent="0.3">
      <c r="A11" s="15">
        <v>1</v>
      </c>
      <c r="B11" s="15"/>
      <c r="C11" s="16" t="s">
        <v>0</v>
      </c>
      <c r="D11" s="17"/>
      <c r="E11" s="17"/>
      <c r="F11" s="18"/>
      <c r="G11" s="18"/>
    </row>
    <row r="12" spans="1:7" ht="39.6" x14ac:dyDescent="0.3">
      <c r="A12" s="7">
        <v>1.1000000000000001</v>
      </c>
      <c r="B12" s="28" t="s">
        <v>36</v>
      </c>
      <c r="C12" s="13" t="s">
        <v>28</v>
      </c>
      <c r="D12" s="12" t="s">
        <v>35</v>
      </c>
      <c r="E12" s="25">
        <v>1</v>
      </c>
      <c r="F12" s="12"/>
      <c r="G12" s="12">
        <f>ROUND(E12*F12,2)</f>
        <v>0</v>
      </c>
    </row>
    <row r="13" spans="1:7" ht="26.4" x14ac:dyDescent="0.3">
      <c r="A13" s="7">
        <v>1.2</v>
      </c>
      <c r="B13" s="7" t="s">
        <v>29</v>
      </c>
      <c r="C13" s="13" t="s">
        <v>53</v>
      </c>
      <c r="D13" s="14" t="s">
        <v>1</v>
      </c>
      <c r="E13" s="29">
        <v>2239</v>
      </c>
      <c r="F13" s="12"/>
      <c r="G13" s="12">
        <f>ROUND(E13*F13,2)</f>
        <v>0</v>
      </c>
    </row>
    <row r="14" spans="1:7" x14ac:dyDescent="0.3">
      <c r="A14" s="15">
        <v>2</v>
      </c>
      <c r="B14" s="15"/>
      <c r="C14" s="16" t="s">
        <v>33</v>
      </c>
      <c r="D14" s="17"/>
      <c r="E14" s="17"/>
      <c r="F14" s="18"/>
      <c r="G14" s="18"/>
    </row>
    <row r="15" spans="1:7" ht="26.4" x14ac:dyDescent="0.3">
      <c r="A15" s="7" t="s">
        <v>46</v>
      </c>
      <c r="B15" s="7" t="s">
        <v>34</v>
      </c>
      <c r="C15" s="31" t="s">
        <v>50</v>
      </c>
      <c r="D15" s="14" t="s">
        <v>1</v>
      </c>
      <c r="E15" s="25">
        <v>2239</v>
      </c>
      <c r="F15" s="12"/>
      <c r="G15" s="12">
        <f t="shared" ref="G15:G22" si="1">ROUND(E15*F15,2)</f>
        <v>0</v>
      </c>
    </row>
    <row r="16" spans="1:7" x14ac:dyDescent="0.3">
      <c r="A16" s="15">
        <v>3</v>
      </c>
      <c r="B16" s="15"/>
      <c r="C16" s="16" t="s">
        <v>3</v>
      </c>
      <c r="D16" s="17"/>
      <c r="E16" s="17"/>
      <c r="F16" s="18"/>
      <c r="G16" s="18"/>
    </row>
    <row r="17" spans="1:7" ht="26.4" x14ac:dyDescent="0.3">
      <c r="A17" s="7">
        <v>3.1</v>
      </c>
      <c r="B17" s="28" t="s">
        <v>43</v>
      </c>
      <c r="C17" s="13" t="s">
        <v>39</v>
      </c>
      <c r="D17" s="14" t="s">
        <v>1</v>
      </c>
      <c r="E17" s="25">
        <v>3</v>
      </c>
      <c r="F17" s="12"/>
      <c r="G17" s="12">
        <f t="shared" si="1"/>
        <v>0</v>
      </c>
    </row>
    <row r="18" spans="1:7" x14ac:dyDescent="0.3">
      <c r="A18" s="7">
        <v>3.2</v>
      </c>
      <c r="B18" s="28" t="s">
        <v>41</v>
      </c>
      <c r="C18" s="13" t="s">
        <v>44</v>
      </c>
      <c r="D18" s="30" t="s">
        <v>38</v>
      </c>
      <c r="E18" s="29">
        <v>190</v>
      </c>
      <c r="F18" s="12"/>
      <c r="G18" s="12">
        <f>ROUND(E18*F18,2)</f>
        <v>0</v>
      </c>
    </row>
    <row r="19" spans="1:7" x14ac:dyDescent="0.3">
      <c r="A19" s="15">
        <v>4</v>
      </c>
      <c r="B19" s="15"/>
      <c r="C19" s="16" t="s">
        <v>5</v>
      </c>
      <c r="D19" s="17"/>
      <c r="E19" s="17"/>
      <c r="F19" s="18"/>
      <c r="G19" s="18"/>
    </row>
    <row r="20" spans="1:7" x14ac:dyDescent="0.3">
      <c r="A20" s="7">
        <f>A19+0.1</f>
        <v>4.0999999999999996</v>
      </c>
      <c r="B20" s="7" t="s">
        <v>32</v>
      </c>
      <c r="C20" s="13" t="s">
        <v>30</v>
      </c>
      <c r="D20" s="14" t="s">
        <v>2</v>
      </c>
      <c r="E20" s="29">
        <v>29</v>
      </c>
      <c r="F20" s="12"/>
      <c r="G20" s="12">
        <f t="shared" si="1"/>
        <v>0</v>
      </c>
    </row>
    <row r="21" spans="1:7" x14ac:dyDescent="0.3">
      <c r="A21" s="7">
        <f t="shared" ref="A21:A22" si="2">A20+0.1</f>
        <v>4.1999999999999993</v>
      </c>
      <c r="B21" s="7" t="s">
        <v>32</v>
      </c>
      <c r="C21" s="13" t="s">
        <v>37</v>
      </c>
      <c r="D21" s="14" t="s">
        <v>2</v>
      </c>
      <c r="E21" s="29">
        <v>2</v>
      </c>
      <c r="F21" s="12"/>
      <c r="G21" s="12">
        <f t="shared" si="1"/>
        <v>0</v>
      </c>
    </row>
    <row r="22" spans="1:7" x14ac:dyDescent="0.3">
      <c r="A22" s="7">
        <f t="shared" si="2"/>
        <v>4.2999999999999989</v>
      </c>
      <c r="B22" s="7" t="s">
        <v>32</v>
      </c>
      <c r="C22" s="13" t="s">
        <v>31</v>
      </c>
      <c r="D22" s="14" t="s">
        <v>2</v>
      </c>
      <c r="E22" s="29">
        <v>5</v>
      </c>
      <c r="F22" s="12"/>
      <c r="G22" s="12">
        <f t="shared" si="1"/>
        <v>0</v>
      </c>
    </row>
    <row r="23" spans="1:7" x14ac:dyDescent="0.3">
      <c r="A23" s="8"/>
      <c r="B23" s="8"/>
      <c r="C23" s="9"/>
      <c r="D23" s="8"/>
      <c r="E23" s="8"/>
      <c r="F23" s="8"/>
      <c r="G23" s="8"/>
    </row>
    <row r="24" spans="1:7" x14ac:dyDescent="0.3">
      <c r="A24" s="10"/>
      <c r="B24" s="10"/>
      <c r="C24" s="9"/>
      <c r="D24" s="22" t="s">
        <v>10</v>
      </c>
      <c r="E24" s="37" t="s">
        <v>11</v>
      </c>
      <c r="F24" s="38"/>
      <c r="G24" s="20">
        <f>SUM(G11:G22)</f>
        <v>0</v>
      </c>
    </row>
    <row r="25" spans="1:7" x14ac:dyDescent="0.3">
      <c r="A25" s="11"/>
      <c r="B25" s="11"/>
      <c r="C25" s="9"/>
      <c r="D25" s="22" t="s">
        <v>12</v>
      </c>
      <c r="E25" s="37" t="s">
        <v>13</v>
      </c>
      <c r="F25" s="38"/>
      <c r="G25" s="21">
        <f>ROUND(0.21*G24,2)</f>
        <v>0</v>
      </c>
    </row>
    <row r="26" spans="1:7" x14ac:dyDescent="0.3">
      <c r="A26" s="11"/>
      <c r="B26" s="11"/>
      <c r="C26" s="9"/>
      <c r="D26" s="9"/>
      <c r="E26" s="37" t="s">
        <v>14</v>
      </c>
      <c r="F26" s="38"/>
      <c r="G26" s="20">
        <f>G24+G25</f>
        <v>0</v>
      </c>
    </row>
    <row r="27" spans="1:7" x14ac:dyDescent="0.3">
      <c r="A27" s="24" t="s">
        <v>15</v>
      </c>
      <c r="B27" s="24"/>
      <c r="C27" s="9"/>
      <c r="D27" s="9"/>
      <c r="E27" s="9"/>
      <c r="F27" s="9"/>
      <c r="G27" s="9"/>
    </row>
    <row r="28" spans="1:7" ht="44.25" customHeight="1" x14ac:dyDescent="0.3">
      <c r="A28" s="23">
        <v>1</v>
      </c>
      <c r="B28" s="26"/>
      <c r="C28" s="34" t="s">
        <v>42</v>
      </c>
      <c r="D28" s="35"/>
      <c r="E28" s="35"/>
      <c r="F28" s="35"/>
      <c r="G28" s="36"/>
    </row>
    <row r="29" spans="1:7" ht="27.75" customHeight="1" x14ac:dyDescent="0.3">
      <c r="A29" s="23">
        <v>2</v>
      </c>
      <c r="B29" s="26"/>
      <c r="C29" s="39" t="s">
        <v>45</v>
      </c>
      <c r="D29" s="40"/>
      <c r="E29" s="40"/>
      <c r="F29" s="40"/>
      <c r="G29" s="41"/>
    </row>
    <row r="30" spans="1:7" ht="13.5" customHeight="1" x14ac:dyDescent="0.3">
      <c r="A30" s="23">
        <v>3</v>
      </c>
      <c r="B30" s="26"/>
      <c r="C30" s="34" t="s">
        <v>17</v>
      </c>
      <c r="D30" s="35"/>
      <c r="E30" s="35"/>
      <c r="F30" s="35"/>
      <c r="G30" s="36"/>
    </row>
    <row r="31" spans="1:7" ht="13.5" customHeight="1" x14ac:dyDescent="0.3">
      <c r="A31" s="23">
        <v>4</v>
      </c>
      <c r="B31" s="26"/>
      <c r="C31" s="34" t="s">
        <v>18</v>
      </c>
      <c r="D31" s="35"/>
      <c r="E31" s="35"/>
      <c r="F31" s="35"/>
      <c r="G31" s="36"/>
    </row>
    <row r="32" spans="1:7" ht="29.25" customHeight="1" x14ac:dyDescent="0.3">
      <c r="A32" s="23">
        <v>5</v>
      </c>
      <c r="B32" s="26"/>
      <c r="C32" s="34" t="s">
        <v>40</v>
      </c>
      <c r="D32" s="35"/>
      <c r="E32" s="35"/>
      <c r="F32" s="35"/>
      <c r="G32" s="36"/>
    </row>
  </sheetData>
  <mergeCells count="16">
    <mergeCell ref="B6:G6"/>
    <mergeCell ref="B7:G7"/>
    <mergeCell ref="B8:G8"/>
    <mergeCell ref="C28:G28"/>
    <mergeCell ref="C30:G30"/>
    <mergeCell ref="C29:G29"/>
    <mergeCell ref="C32:G32"/>
    <mergeCell ref="E24:F24"/>
    <mergeCell ref="E25:F25"/>
    <mergeCell ref="E26:F26"/>
    <mergeCell ref="C31:G31"/>
    <mergeCell ref="A1:G1"/>
    <mergeCell ref="B3:G3"/>
    <mergeCell ref="B4:G4"/>
    <mergeCell ref="B5:G5"/>
    <mergeCell ref="A2:G2"/>
  </mergeCells>
  <phoneticPr fontId="15" type="noConversion"/>
  <dataValidations count="1">
    <dataValidation type="list" allowBlank="1" showInputMessage="1" showErrorMessage="1" sqref="D13 D20:D22 D15 D17" xr:uid="{50159FD5-2F4D-4108-B764-F6D26D21E673}">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customXml/itemProps2.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3.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2024-02-23T09:47:28Z</cp:lastPrinted>
  <dcterms:created xsi:type="dcterms:W3CDTF">2005-05-23T04:50:33Z</dcterms:created>
  <dcterms:modified xsi:type="dcterms:W3CDTF">2024-05-03T07:04:10Z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