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svni.sharepoint.com/sites/G001/Shared Documents/Darba dokumenti/4_UPPVD/I_Citadeles 7/3.Iepirkumi/3.2.Būvdarbi/Tāmes/"/>
    </mc:Choice>
  </mc:AlternateContent>
  <xr:revisionPtr revIDLastSave="108" documentId="13_ncr:1_{9BAD7174-2E8D-47C6-96A9-644D24A93708}" xr6:coauthVersionLast="47" xr6:coauthVersionMax="47" xr10:uidLastSave="{86007224-92F8-4EF0-B506-72ED5A1A8132}"/>
  <bookViews>
    <workbookView xWindow="-110" yWindow="-110" windowWidth="19420" windowHeight="10420" tabRatio="724" xr2:uid="{00000000-000D-0000-FFFF-FFFF00000000}"/>
  </bookViews>
  <sheets>
    <sheet name="Koptame" sheetId="2" r:id="rId1"/>
    <sheet name="kops1" sheetId="22" r:id="rId2"/>
    <sheet name="1,1" sheetId="9" r:id="rId3"/>
  </sheets>
  <externalReferences>
    <externalReference r:id="rId4"/>
  </externalReferences>
  <definedNames>
    <definedName name="_xlnm._FilterDatabase" localSheetId="2" hidden="1">'1,1'!$D$1:$D$62</definedName>
    <definedName name="A">'[1]2'!$A$1</definedName>
    <definedName name="P" localSheetId="2">#REF!</definedName>
    <definedName name="P" localSheetId="1">#REF!</definedName>
    <definedName name="P">#REF!</definedName>
    <definedName name="_xlnm.Print_Area" localSheetId="0">Koptame!$A$1:$D$44</definedName>
    <definedName name="_xlnm.Print_Titles" localSheetId="2">'1,1'!$11:$12</definedName>
    <definedName name="_xlnm.Print_Titles" localSheetId="1">kops1!$18:$19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9" l="1"/>
  <c r="C9" i="22"/>
  <c r="J37" i="9" l="1"/>
  <c r="J36" i="9"/>
  <c r="J33" i="9"/>
  <c r="J32" i="9"/>
  <c r="J31" i="9"/>
  <c r="E36" i="9" l="1"/>
  <c r="E37" i="9" s="1"/>
  <c r="E35" i="9"/>
  <c r="E31" i="9"/>
  <c r="E32" i="9" s="1"/>
  <c r="E30" i="9"/>
  <c r="E29" i="9"/>
  <c r="E20" i="9"/>
  <c r="E16" i="9"/>
  <c r="O19" i="9" l="1"/>
  <c r="N19" i="9"/>
  <c r="L19" i="9"/>
  <c r="M19" i="9"/>
  <c r="P19" i="9" l="1"/>
  <c r="K19" i="9"/>
  <c r="O35" i="9" l="1"/>
  <c r="O39" i="9"/>
  <c r="N39" i="9"/>
  <c r="L39" i="9"/>
  <c r="M39" i="9"/>
  <c r="O38" i="9"/>
  <c r="N38" i="9"/>
  <c r="L38" i="9"/>
  <c r="K38" i="9"/>
  <c r="O37" i="9"/>
  <c r="N37" i="9"/>
  <c r="L37" i="9"/>
  <c r="M37" i="9"/>
  <c r="O36" i="9"/>
  <c r="N36" i="9"/>
  <c r="L36" i="9"/>
  <c r="M36" i="9"/>
  <c r="O34" i="9"/>
  <c r="N34" i="9"/>
  <c r="L34" i="9"/>
  <c r="K34" i="9"/>
  <c r="O33" i="9"/>
  <c r="N33" i="9"/>
  <c r="L33" i="9"/>
  <c r="M33" i="9"/>
  <c r="O32" i="9"/>
  <c r="N32" i="9"/>
  <c r="L32" i="9"/>
  <c r="M32" i="9"/>
  <c r="P36" i="9" l="1"/>
  <c r="P39" i="9"/>
  <c r="M35" i="9"/>
  <c r="L35" i="9"/>
  <c r="N35" i="9"/>
  <c r="P37" i="9"/>
  <c r="M38" i="9"/>
  <c r="P38" i="9" s="1"/>
  <c r="K36" i="9"/>
  <c r="M34" i="9"/>
  <c r="P34" i="9" s="1"/>
  <c r="K37" i="9"/>
  <c r="K39" i="9"/>
  <c r="K35" i="9"/>
  <c r="P33" i="9"/>
  <c r="P32" i="9"/>
  <c r="K33" i="9"/>
  <c r="K32" i="9"/>
  <c r="P35" i="9" l="1"/>
  <c r="O50" i="9" l="1"/>
  <c r="N50" i="9"/>
  <c r="L50" i="9"/>
  <c r="K50" i="9"/>
  <c r="O49" i="9"/>
  <c r="N49" i="9"/>
  <c r="L49" i="9"/>
  <c r="M49" i="9"/>
  <c r="O48" i="9"/>
  <c r="N48" i="9"/>
  <c r="L48" i="9"/>
  <c r="M48" i="9"/>
  <c r="O47" i="9"/>
  <c r="N47" i="9"/>
  <c r="M47" i="9"/>
  <c r="L47" i="9"/>
  <c r="K47" i="9"/>
  <c r="P48" i="9" l="1"/>
  <c r="P47" i="9"/>
  <c r="P49" i="9"/>
  <c r="M50" i="9"/>
  <c r="P50" i="9" s="1"/>
  <c r="K49" i="9"/>
  <c r="K48" i="9"/>
  <c r="O18" i="9" l="1"/>
  <c r="N18" i="9"/>
  <c r="L18" i="9"/>
  <c r="M18" i="9"/>
  <c r="O17" i="9"/>
  <c r="N17" i="9"/>
  <c r="L17" i="9"/>
  <c r="K17" i="9"/>
  <c r="O16" i="9"/>
  <c r="N16" i="9"/>
  <c r="L16" i="9"/>
  <c r="M16" i="9"/>
  <c r="O15" i="9"/>
  <c r="N15" i="9"/>
  <c r="L15" i="9"/>
  <c r="M15" i="9"/>
  <c r="P15" i="9" l="1"/>
  <c r="P18" i="9"/>
  <c r="M17" i="9"/>
  <c r="P17" i="9" s="1"/>
  <c r="P16" i="9"/>
  <c r="K16" i="9"/>
  <c r="K18" i="9"/>
  <c r="K15" i="9"/>
  <c r="O31" i="9"/>
  <c r="O28" i="9"/>
  <c r="N28" i="9"/>
  <c r="L28" i="9"/>
  <c r="M28" i="9"/>
  <c r="O30" i="9"/>
  <c r="N30" i="9"/>
  <c r="L30" i="9"/>
  <c r="M30" i="9"/>
  <c r="M29" i="9"/>
  <c r="O29" i="9"/>
  <c r="P28" i="9" l="1"/>
  <c r="M31" i="9"/>
  <c r="K31" i="9"/>
  <c r="L31" i="9"/>
  <c r="N31" i="9"/>
  <c r="K28" i="9"/>
  <c r="P30" i="9"/>
  <c r="K30" i="9"/>
  <c r="K29" i="9"/>
  <c r="L29" i="9"/>
  <c r="N29" i="9"/>
  <c r="P29" i="9" s="1"/>
  <c r="P31" i="9" l="1"/>
  <c r="O44" i="9" l="1"/>
  <c r="N44" i="9"/>
  <c r="L44" i="9"/>
  <c r="M44" i="9"/>
  <c r="M43" i="9"/>
  <c r="N43" i="9"/>
  <c r="O41" i="9"/>
  <c r="N41" i="9"/>
  <c r="L41" i="9"/>
  <c r="M41" i="9"/>
  <c r="O42" i="9"/>
  <c r="N42" i="9"/>
  <c r="L42" i="9"/>
  <c r="K42" i="9"/>
  <c r="P44" i="9" l="1"/>
  <c r="O43" i="9"/>
  <c r="P43" i="9" s="1"/>
  <c r="P41" i="9"/>
  <c r="K44" i="9"/>
  <c r="K43" i="9"/>
  <c r="L43" i="9"/>
  <c r="M42" i="9"/>
  <c r="P42" i="9" s="1"/>
  <c r="K41" i="9"/>
  <c r="N46" i="9" l="1"/>
  <c r="O45" i="9"/>
  <c r="N45" i="9"/>
  <c r="L45" i="9"/>
  <c r="M45" i="9"/>
  <c r="N26" i="9"/>
  <c r="M26" i="9"/>
  <c r="O26" i="9"/>
  <c r="O25" i="9"/>
  <c r="N25" i="9"/>
  <c r="M25" i="9"/>
  <c r="L25" i="9"/>
  <c r="K25" i="9"/>
  <c r="L24" i="9"/>
  <c r="O23" i="9"/>
  <c r="L23" i="9"/>
  <c r="N23" i="9"/>
  <c r="O22" i="9"/>
  <c r="N22" i="9"/>
  <c r="L22" i="9"/>
  <c r="M22" i="9"/>
  <c r="O21" i="9"/>
  <c r="N21" i="9"/>
  <c r="L21" i="9"/>
  <c r="M21" i="9"/>
  <c r="O20" i="9"/>
  <c r="N20" i="9"/>
  <c r="M20" i="9"/>
  <c r="L20" i="9"/>
  <c r="K20" i="9"/>
  <c r="O14" i="9"/>
  <c r="N14" i="9"/>
  <c r="M14" i="9"/>
  <c r="K14" i="9"/>
  <c r="L14" i="9"/>
  <c r="P21" i="9" l="1"/>
  <c r="P45" i="9"/>
  <c r="L26" i="9"/>
  <c r="O46" i="9"/>
  <c r="M46" i="9"/>
  <c r="K46" i="9"/>
  <c r="L46" i="9"/>
  <c r="K23" i="9"/>
  <c r="K45" i="9"/>
  <c r="M23" i="9"/>
  <c r="P23" i="9" s="1"/>
  <c r="P25" i="9"/>
  <c r="P20" i="9"/>
  <c r="P14" i="9"/>
  <c r="N24" i="9"/>
  <c r="O24" i="9"/>
  <c r="M24" i="9"/>
  <c r="P22" i="9"/>
  <c r="K22" i="9"/>
  <c r="P26" i="9"/>
  <c r="K24" i="9"/>
  <c r="K26" i="9"/>
  <c r="K21" i="9"/>
  <c r="P46" i="9" l="1"/>
  <c r="P24" i="9"/>
  <c r="M13" i="9" l="1"/>
  <c r="N13" i="9"/>
  <c r="O13" i="9"/>
  <c r="M27" i="9"/>
  <c r="N27" i="9"/>
  <c r="O27" i="9"/>
  <c r="M40" i="9"/>
  <c r="N40" i="9"/>
  <c r="O40" i="9"/>
  <c r="L13" i="9"/>
  <c r="L27" i="9"/>
  <c r="L40" i="9"/>
  <c r="L59" i="9"/>
  <c r="K27" i="9"/>
  <c r="K40" i="9"/>
  <c r="C32" i="22"/>
  <c r="C31" i="22"/>
  <c r="A6" i="22"/>
  <c r="B36" i="22"/>
  <c r="C37" i="22"/>
  <c r="C38" i="22"/>
  <c r="H1" i="9"/>
  <c r="A2" i="9"/>
  <c r="C11" i="22"/>
  <c r="D6" i="9"/>
  <c r="C6" i="9"/>
  <c r="A11" i="22"/>
  <c r="K13" i="9"/>
  <c r="C8" i="22"/>
  <c r="D4" i="9"/>
  <c r="D3" i="9"/>
  <c r="C10" i="22"/>
  <c r="A7" i="9"/>
  <c r="L9" i="9"/>
  <c r="H16" i="22"/>
  <c r="D5" i="9"/>
  <c r="P13" i="9" l="1"/>
  <c r="O52" i="9"/>
  <c r="H21" i="22" s="1"/>
  <c r="H23" i="22" s="1"/>
  <c r="P27" i="9"/>
  <c r="N52" i="9"/>
  <c r="G21" i="22" s="1"/>
  <c r="G23" i="22" s="1"/>
  <c r="M52" i="9"/>
  <c r="F21" i="22" s="1"/>
  <c r="F23" i="22" s="1"/>
  <c r="P40" i="9"/>
  <c r="L52" i="9"/>
  <c r="I21" i="22" s="1"/>
  <c r="P52" i="9" l="1"/>
  <c r="P7" i="9"/>
  <c r="I23" i="22"/>
  <c r="H14" i="22" s="1"/>
  <c r="E21" i="22" l="1"/>
  <c r="E23" i="22" s="1"/>
  <c r="E27" i="22" l="1"/>
  <c r="H13" i="22" l="1"/>
  <c r="D21" i="2"/>
  <c r="H15" i="22" l="1"/>
  <c r="D23" i="2" l="1"/>
  <c r="D24" i="2" s="1"/>
  <c r="D27" i="2" l="1"/>
</calcChain>
</file>

<file path=xl/sharedStrings.xml><?xml version="1.0" encoding="utf-8"?>
<sst xmlns="http://schemas.openxmlformats.org/spreadsheetml/2006/main" count="163" uniqueCount="126">
  <si>
    <t xml:space="preserve">APSTIPRINU </t>
  </si>
  <si>
    <t>________________________________________</t>
  </si>
  <si>
    <t>(pasūtītāja paraksts un tā atšifrējums)</t>
  </si>
  <si>
    <t>Z.v.</t>
  </si>
  <si>
    <t>______.gada ____.____________</t>
  </si>
  <si>
    <t>Būvniecības koptāme</t>
  </si>
  <si>
    <t>Objekta nosaukums</t>
  </si>
  <si>
    <t xml:space="preserve"> Kopā( bez PVN)</t>
  </si>
  <si>
    <t>Sastādīja:</t>
  </si>
  <si>
    <t xml:space="preserve">Būves nosaukums: </t>
  </si>
  <si>
    <t xml:space="preserve">Objekta adrese: </t>
  </si>
  <si>
    <t>Būves nosaukums:</t>
  </si>
  <si>
    <t>Objekta nosaukums:</t>
  </si>
  <si>
    <t>Objekta adrese:</t>
  </si>
  <si>
    <t>Kopējā darbietilpība, c/h</t>
  </si>
  <si>
    <t>Nr.p.k.</t>
  </si>
  <si>
    <t>Kods, tāmes Nr.</t>
  </si>
  <si>
    <t>Tai skaitā</t>
  </si>
  <si>
    <t>Darbietilpība (c/h)</t>
  </si>
  <si>
    <t>Kopā</t>
  </si>
  <si>
    <t>Kopā bez PVN</t>
  </si>
  <si>
    <t>Kods</t>
  </si>
  <si>
    <t>Mērvienība</t>
  </si>
  <si>
    <t>Daudzums</t>
  </si>
  <si>
    <t>Vienības izmaksas</t>
  </si>
  <si>
    <t>Kopā uz visu apjomu</t>
  </si>
  <si>
    <t>Laika norma (c/h)</t>
  </si>
  <si>
    <t xml:space="preserve">Objekta nosaukums: </t>
  </si>
  <si>
    <t>Peļņa</t>
  </si>
  <si>
    <t>m2</t>
  </si>
  <si>
    <t>Pasūtījuma Nr.</t>
  </si>
  <si>
    <t>1,1</t>
  </si>
  <si>
    <t>Virsizdevumi</t>
  </si>
  <si>
    <t>Pārbaudīja:</t>
  </si>
  <si>
    <t>Kopsav.tāmes Nr</t>
  </si>
  <si>
    <t>PVN 21 %</t>
  </si>
  <si>
    <t>tai skaitā darba aizsardzība</t>
  </si>
  <si>
    <t>Piezīmes:</t>
  </si>
  <si>
    <t>Specializētie darbi-ārējie tīkli, sistēmas</t>
  </si>
  <si>
    <t>Darba samaksas likme (euro/h)</t>
  </si>
  <si>
    <t>Darba alga (euro)</t>
  </si>
  <si>
    <t>Mehānismi (euro)</t>
  </si>
  <si>
    <t>Kopā (euro)</t>
  </si>
  <si>
    <t>Summa (euro)</t>
  </si>
  <si>
    <t>Par kopējo summu, euro</t>
  </si>
  <si>
    <t>Tāmes izmaksas (euro)</t>
  </si>
  <si>
    <t>darba alga (euro)</t>
  </si>
  <si>
    <t>mehānismi (euro)</t>
  </si>
  <si>
    <t>Objekta izmaksas            (euro)</t>
  </si>
  <si>
    <t>Tāmes izmaksas euro:</t>
  </si>
  <si>
    <t>Lokālā tāme Nr.</t>
  </si>
  <si>
    <t>būvizstrādājumi (euro)</t>
  </si>
  <si>
    <t>Būvizstrādājumi (euro)</t>
  </si>
  <si>
    <t>Būvdarbu veids vai konstruktīvā elementa nosaukums</t>
  </si>
  <si>
    <t>Būvdarbu nosaukums</t>
  </si>
  <si>
    <t>Kopsavilkuma aprēķins Nr. 1</t>
  </si>
  <si>
    <t>Tiešās izmaksas kopā t.sk. darba devēja sociālais nodoklis(23,59%)</t>
  </si>
  <si>
    <t>n</t>
  </si>
  <si>
    <t>kpl.</t>
  </si>
  <si>
    <t>m</t>
  </si>
  <si>
    <t>Brīdinājuma lenta "Uzmanību kabelis!"</t>
  </si>
  <si>
    <t>Palīgmateriāli</t>
  </si>
  <si>
    <t>Cieta PE caurule, d=160mm, 1250N (caudurei)</t>
  </si>
  <si>
    <t xml:space="preserve">Dalītā plastmasa aizsargcaurule, ∅160, 750N </t>
  </si>
  <si>
    <t>AS Sadales tīkls aizsargcaurules:</t>
  </si>
  <si>
    <t>Tranšeja - bedre kabeļa vai citu apakšzemes komunikāciju apsekošanai (šurfēšana)</t>
  </si>
  <si>
    <t>Tranšejas rakšana un aizbēršana viena līdz divu kabeļu (caurules) guldīšanai 0.7m dziļumā</t>
  </si>
  <si>
    <t>Caurules guldīšana gatavā tranšejā</t>
  </si>
  <si>
    <t>ZS kabeļa līdz 240 mm² ievēršana caurulē</t>
  </si>
  <si>
    <t xml:space="preserve">VS kabeļa līdz 240 mm² gala apdares montāža </t>
  </si>
  <si>
    <t>Tranšejas rakšana un aizbēršana viena līdz divu kabeļu (caurules) guldīšanai 1.0m dziļumā</t>
  </si>
  <si>
    <t>Tranšejas rakšana un aizbēršana viena līdz divu dalīto aizsargcaurules guldīšanai līdz 1.0m dziļumā</t>
  </si>
  <si>
    <t>Dalītas caurules guldīšana gatavā tranšejā</t>
  </si>
  <si>
    <t>AS Sadales tīkls aizsargcaurules trases:</t>
  </si>
  <si>
    <t>VS kabeļa līdz 240 mm² aizsardzība ar dalīto aizsargcauruli</t>
  </si>
  <si>
    <t>gb</t>
  </si>
  <si>
    <t xml:space="preserve">Ietves asfalta seguma atjaunošana Tips nr.1ai </t>
  </si>
  <si>
    <t>Zaļās zonas seguma atjaunošana</t>
  </si>
  <si>
    <t>4cm -Karstais asfalts AC8 surf (AADTi pievestā ≤500)</t>
  </si>
  <si>
    <t>Ēkas pārbūve un teritorijas labiekārtošana</t>
  </si>
  <si>
    <t>Citadeles iela 7, Rīga</t>
  </si>
  <si>
    <t>Tāme sastādīta 2023.gada tirgus cenās, pamatojoties uz SIA „Baltex Group” būvprojekta rasējumiem un darbu apjomiem</t>
  </si>
  <si>
    <t>0,4kV kabeļu, caurules un uzmavas trases (līdz TP0217)</t>
  </si>
  <si>
    <t>0,4kV kabelis AXPK-1x4x150mm2</t>
  </si>
  <si>
    <t>0,4kV kabeļa gala apdare 4-dzīslu kabeļim AXPK-1x4x150mm2</t>
  </si>
  <si>
    <t xml:space="preserve">Plastmasa aizsargcaurule, ∅110, 750N </t>
  </si>
  <si>
    <t>Caudure Nr.1</t>
  </si>
  <si>
    <t>12cm -Minerālmateriāla maisījums 0/45 N-III klase</t>
  </si>
  <si>
    <t>30cm -Salturīgā kārta ≥60 Mpa</t>
  </si>
  <si>
    <t>Caudures darbi</t>
  </si>
  <si>
    <t xml:space="preserve">PEHD caurules d=160mm 2 gab. horizontāla urbšana-caurvilkšana </t>
  </si>
  <si>
    <t>Būvizstrādājumi</t>
  </si>
  <si>
    <t>Darbu apjomi</t>
  </si>
  <si>
    <t>EKVIVALENTU izmantošana pieļaujama tikai būvdarbu līgumā noteiktajos gadījumos. Ekvivalenti jāsaskaņo ar Pasūtītāju un būvprojekta autoru, līgumā noteiktajā kārtībā</t>
  </si>
  <si>
    <t>Ārējā elektroapgāde</t>
  </si>
  <si>
    <t>%</t>
  </si>
  <si>
    <t xml:space="preserve">Tāme sastādīta:  </t>
  </si>
  <si>
    <t>1.1.</t>
  </si>
  <si>
    <t>1.2.</t>
  </si>
  <si>
    <t>1.3.</t>
  </si>
  <si>
    <t>1.4.</t>
  </si>
  <si>
    <t>1.5.</t>
  </si>
  <si>
    <t>1.6.</t>
  </si>
  <si>
    <t>2.1.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</si>
  <si>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</si>
  <si>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</si>
  <si>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</si>
  <si>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</si>
  <si>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</si>
  <si>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</si>
  <si>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</si>
  <si>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</si>
  <si>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</si>
  <si>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4.1.</t>
  </si>
  <si>
    <t>4.2.</t>
  </si>
  <si>
    <t>4.3.</t>
  </si>
  <si>
    <t>4.4.</t>
  </si>
  <si>
    <t>5.1.</t>
  </si>
  <si>
    <t>5.2.</t>
  </si>
  <si>
    <t>5.3.</t>
  </si>
  <si>
    <t>5.4.</t>
  </si>
  <si>
    <t>5.5.</t>
  </si>
  <si>
    <t>Seguma atjanošanas apjoms (veidos), saskaņā ar ELT-04</t>
  </si>
  <si>
    <t>Bedres rakšana caudures veikšanai (darba bedre)</t>
  </si>
  <si>
    <t>Bedres rakšana caudures veikšanai (pieņemšanas bedre)</t>
  </si>
  <si>
    <t>Elektroapgāde (ārējā). Lietotāja 0,4kV barojošā kabeļu 
līnija no TP2017 objektam Citadeles iela 7, Rīga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</si>
</sst>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_-;\-* #,##0.00_-;_-* \-??_-;_-@_-"/>
    <numFmt numFmtId="165" formatCode="m\o\n\th\ d\,\ yyyy"/>
    <numFmt numFmtId="166" formatCode="#.00"/>
    <numFmt numFmtId="167" formatCode="#."/>
    <numFmt numFmtId="168" formatCode="0.0"/>
  </numFmts>
  <fonts count="60" x14ac:knownFonts="1">
    <font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Arial"/>
      <family val="2"/>
      <charset val="186"/>
    </font>
    <font>
      <b/>
      <sz val="12"/>
      <name val="Arial"/>
      <family val="2"/>
      <charset val="186"/>
    </font>
    <font>
      <b/>
      <sz val="16"/>
      <name val="Arial"/>
      <family val="2"/>
      <charset val="186"/>
    </font>
    <font>
      <sz val="11"/>
      <name val="Arial"/>
      <family val="2"/>
      <charset val="186"/>
    </font>
    <font>
      <b/>
      <sz val="11"/>
      <name val="Arial"/>
      <family val="2"/>
      <charset val="186"/>
    </font>
    <font>
      <b/>
      <sz val="14"/>
      <name val="Arial"/>
      <family val="2"/>
      <charset val="186"/>
    </font>
    <font>
      <b/>
      <sz val="13"/>
      <name val="Arial"/>
      <family val="2"/>
      <charset val="186"/>
    </font>
    <font>
      <sz val="11"/>
      <color indexed="10"/>
      <name val="Arial"/>
      <family val="2"/>
      <charset val="186"/>
    </font>
    <font>
      <sz val="8"/>
      <name val="Arial"/>
      <family val="2"/>
      <charset val="186"/>
    </font>
    <font>
      <sz val="10"/>
      <name val="Helv"/>
      <family val="2"/>
    </font>
    <font>
      <sz val="1"/>
      <color indexed="8"/>
      <name val="Courier"/>
      <family val="1"/>
      <charset val="186"/>
    </font>
    <font>
      <b/>
      <sz val="1"/>
      <color indexed="8"/>
      <name val="Courier"/>
      <family val="1"/>
      <charset val="186"/>
    </font>
    <font>
      <sz val="10"/>
      <name val="Helv"/>
    </font>
    <font>
      <b/>
      <sz val="12"/>
      <color theme="3" tint="-0.499984740745262"/>
      <name val="Arial"/>
      <family val="2"/>
      <charset val="204"/>
    </font>
    <font>
      <sz val="14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</font>
    <font>
      <sz val="10"/>
      <color theme="5" tint="-0.499984740745262"/>
      <name val="Arial"/>
      <family val="2"/>
      <charset val="186"/>
    </font>
    <font>
      <sz val="10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sz val="12"/>
      <color theme="0"/>
      <name val="Arial"/>
      <family val="2"/>
      <charset val="186"/>
    </font>
    <font>
      <b/>
      <sz val="12"/>
      <name val="Arial"/>
      <family val="2"/>
      <charset val="204"/>
    </font>
    <font>
      <sz val="11"/>
      <color indexed="8"/>
      <name val="Arial"/>
      <family val="2"/>
      <charset val="186"/>
    </font>
    <font>
      <i/>
      <sz val="12"/>
      <name val="Arial"/>
      <family val="2"/>
      <charset val="186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186"/>
    </font>
    <font>
      <sz val="11"/>
      <color rgb="FFFF0000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theme="0"/>
      <name val="Arial"/>
      <family val="2"/>
      <charset val="186"/>
    </font>
    <font>
      <sz val="10"/>
      <name val="Times New Roman"/>
      <family val="1"/>
      <charset val="186"/>
    </font>
    <font>
      <sz val="10"/>
      <name val="Arial"/>
      <family val="2"/>
      <charset val="204"/>
    </font>
    <font>
      <b/>
      <sz val="10.5"/>
      <name val="Arial"/>
      <family val="2"/>
      <charset val="186"/>
    </font>
    <font>
      <b/>
      <i/>
      <sz val="10.5"/>
      <name val="Arial"/>
      <family val="2"/>
      <charset val="204"/>
    </font>
    <font>
      <b/>
      <sz val="10.5"/>
      <name val="Arial"/>
      <family val="2"/>
      <charset val="204"/>
    </font>
    <font>
      <sz val="10.5"/>
      <name val="Arial"/>
      <family val="2"/>
      <charset val="204"/>
    </font>
    <font>
      <sz val="10.5"/>
      <name val="Arial"/>
      <family val="2"/>
      <charset val="186"/>
    </font>
    <font>
      <b/>
      <i/>
      <sz val="10.5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64"/>
      <name val="Arial"/>
      <family val="2"/>
      <charset val="186"/>
    </font>
    <font>
      <sz val="10"/>
      <color theme="1" tint="4.9989318521683403E-2"/>
      <name val="Arial"/>
      <family val="2"/>
    </font>
    <font>
      <sz val="11"/>
      <name val="Arial"/>
      <family val="2"/>
    </font>
    <font>
      <b/>
      <strike/>
      <sz val="10.5"/>
      <name val="Arial"/>
      <family val="2"/>
      <charset val="186"/>
    </font>
    <font>
      <i/>
      <sz val="10.5"/>
      <name val="Arial"/>
      <family val="2"/>
      <charset val="186"/>
    </font>
    <font>
      <sz val="10.5"/>
      <color rgb="FFFF0000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</borders>
  <cellStyleXfs count="63">
    <xf numFmtId="0" fontId="0" fillId="0" borderId="0"/>
    <xf numFmtId="0" fontId="11" fillId="0" borderId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4" fontId="22" fillId="0" borderId="0" applyFill="0" applyBorder="0" applyAlignment="0" applyProtection="0"/>
    <xf numFmtId="165" fontId="23" fillId="0" borderId="0">
      <protection locked="0"/>
    </xf>
    <xf numFmtId="166" fontId="23" fillId="0" borderId="0">
      <protection locked="0"/>
    </xf>
    <xf numFmtId="167" fontId="24" fillId="0" borderId="0">
      <protection locked="0"/>
    </xf>
    <xf numFmtId="167" fontId="24" fillId="0" borderId="0">
      <protection locked="0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22" fillId="0" borderId="0"/>
    <xf numFmtId="0" fontId="9" fillId="0" borderId="0"/>
    <xf numFmtId="43" fontId="9" fillId="0" borderId="0" applyFont="0" applyFill="0" applyBorder="0" applyAlignment="0" applyProtection="0"/>
    <xf numFmtId="0" fontId="8" fillId="0" borderId="0"/>
    <xf numFmtId="0" fontId="25" fillId="0" borderId="0"/>
    <xf numFmtId="0" fontId="7" fillId="0" borderId="0"/>
    <xf numFmtId="0" fontId="7" fillId="0" borderId="0"/>
    <xf numFmtId="0" fontId="40" fillId="0" borderId="0"/>
    <xf numFmtId="0" fontId="7" fillId="0" borderId="0"/>
    <xf numFmtId="43" fontId="41" fillId="0" borderId="0" applyFont="0" applyFill="0" applyBorder="0" applyAlignment="0" applyProtection="0"/>
    <xf numFmtId="0" fontId="7" fillId="0" borderId="0"/>
    <xf numFmtId="0" fontId="46" fillId="0" borderId="0" applyNumberFormat="0" applyFont="0" applyFill="0" applyBorder="0" applyAlignment="0" applyProtection="0">
      <alignment vertical="top"/>
    </xf>
    <xf numFmtId="0" fontId="12" fillId="0" borderId="0"/>
    <xf numFmtId="0" fontId="6" fillId="0" borderId="0"/>
    <xf numFmtId="0" fontId="41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41" fillId="0" borderId="0"/>
    <xf numFmtId="0" fontId="5" fillId="0" borderId="0"/>
    <xf numFmtId="0" fontId="41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0">
    <xf numFmtId="0" fontId="0" fillId="0" borderId="0" xfId="0"/>
    <xf numFmtId="0" fontId="12" fillId="0" borderId="0" xfId="0" applyFont="1"/>
    <xf numFmtId="0" fontId="16" fillId="0" borderId="0" xfId="0" applyFont="1" applyAlignment="1">
      <alignment horizontal="right" vertical="top" wrapText="1"/>
    </xf>
    <xf numFmtId="0" fontId="16" fillId="0" borderId="0" xfId="0" applyFont="1"/>
    <xf numFmtId="0" fontId="16" fillId="0" borderId="0" xfId="0" applyFont="1" applyAlignment="1">
      <alignment horizontal="left"/>
    </xf>
    <xf numFmtId="0" fontId="12" fillId="0" borderId="0" xfId="27" applyFont="1"/>
    <xf numFmtId="0" fontId="12" fillId="0" borderId="0" xfId="27" applyFont="1" applyAlignment="1">
      <alignment horizontal="right"/>
    </xf>
    <xf numFmtId="0" fontId="13" fillId="0" borderId="0" xfId="27" applyFont="1" applyAlignment="1">
      <alignment horizontal="right"/>
    </xf>
    <xf numFmtId="0" fontId="14" fillId="0" borderId="0" xfId="27" applyFont="1" applyAlignment="1">
      <alignment horizontal="center"/>
    </xf>
    <xf numFmtId="0" fontId="26" fillId="0" borderId="0" xfId="27" applyFont="1" applyAlignment="1">
      <alignment horizontal="right" vertical="center" wrapText="1"/>
    </xf>
    <xf numFmtId="0" fontId="16" fillId="0" borderId="0" xfId="27" applyFont="1" applyAlignment="1">
      <alignment horizontal="right"/>
    </xf>
    <xf numFmtId="0" fontId="10" fillId="0" borderId="0" xfId="27"/>
    <xf numFmtId="0" fontId="16" fillId="0" borderId="0" xfId="0" applyFont="1" applyAlignment="1">
      <alignment horizontal="right"/>
    </xf>
    <xf numFmtId="0" fontId="32" fillId="0" borderId="0" xfId="36" applyFont="1"/>
    <xf numFmtId="0" fontId="32" fillId="0" borderId="0" xfId="36" applyFont="1" applyAlignment="1">
      <alignment horizontal="right" vertical="center"/>
    </xf>
    <xf numFmtId="0" fontId="33" fillId="0" borderId="0" xfId="36" applyFont="1" applyAlignment="1">
      <alignment vertical="center"/>
    </xf>
    <xf numFmtId="0" fontId="32" fillId="0" borderId="0" xfId="36" applyFont="1" applyAlignment="1">
      <alignment vertical="center"/>
    </xf>
    <xf numFmtId="0" fontId="32" fillId="8" borderId="0" xfId="36" applyFont="1" applyFill="1" applyAlignment="1">
      <alignment horizontal="right" vertical="center"/>
    </xf>
    <xf numFmtId="0" fontId="33" fillId="0" borderId="0" xfId="36" applyFont="1"/>
    <xf numFmtId="0" fontId="31" fillId="0" borderId="0" xfId="36" applyFont="1"/>
    <xf numFmtId="164" fontId="35" fillId="0" borderId="0" xfId="36" applyNumberFormat="1" applyFont="1"/>
    <xf numFmtId="0" fontId="32" fillId="8" borderId="0" xfId="36" applyFont="1" applyFill="1" applyAlignment="1">
      <alignment vertical="center"/>
    </xf>
    <xf numFmtId="0" fontId="31" fillId="0" borderId="0" xfId="36" applyFont="1" applyAlignment="1">
      <alignment vertical="top"/>
    </xf>
    <xf numFmtId="0" fontId="31" fillId="0" borderId="0" xfId="36" applyFont="1" applyAlignment="1">
      <alignment vertical="center" wrapText="1"/>
    </xf>
    <xf numFmtId="0" fontId="34" fillId="0" borderId="0" xfId="36" applyFont="1" applyAlignment="1">
      <alignment vertical="center"/>
    </xf>
    <xf numFmtId="0" fontId="33" fillId="7" borderId="0" xfId="36" applyFont="1" applyFill="1"/>
    <xf numFmtId="0" fontId="31" fillId="7" borderId="0" xfId="36" applyFont="1" applyFill="1" applyAlignment="1">
      <alignment vertical="top"/>
    </xf>
    <xf numFmtId="0" fontId="32" fillId="7" borderId="0" xfId="36" applyFont="1" applyFill="1" applyAlignment="1">
      <alignment vertical="center"/>
    </xf>
    <xf numFmtId="0" fontId="32" fillId="7" borderId="0" xfId="36" applyFont="1" applyFill="1"/>
    <xf numFmtId="4" fontId="12" fillId="3" borderId="10" xfId="0" applyNumberFormat="1" applyFont="1" applyFill="1" applyBorder="1" applyAlignment="1">
      <alignment horizontal="center"/>
    </xf>
    <xf numFmtId="4" fontId="30" fillId="0" borderId="11" xfId="0" applyNumberFormat="1" applyFont="1" applyBorder="1" applyAlignment="1">
      <alignment horizontal="center"/>
    </xf>
    <xf numFmtId="0" fontId="18" fillId="0" borderId="0" xfId="20" applyFont="1" applyAlignment="1">
      <alignment horizontal="center"/>
    </xf>
    <xf numFmtId="0" fontId="12" fillId="0" borderId="0" xfId="20"/>
    <xf numFmtId="0" fontId="18" fillId="0" borderId="0" xfId="20" applyFont="1" applyAlignment="1">
      <alignment horizontal="right" vertical="top" wrapText="1"/>
    </xf>
    <xf numFmtId="0" fontId="18" fillId="0" borderId="0" xfId="20" applyFont="1" applyAlignment="1">
      <alignment horizontal="center" vertical="top" wrapText="1"/>
    </xf>
    <xf numFmtId="4" fontId="17" fillId="7" borderId="7" xfId="20" applyNumberFormat="1" applyFont="1" applyFill="1" applyBorder="1" applyAlignment="1">
      <alignment horizontal="center" vertical="center" wrapText="1"/>
    </xf>
    <xf numFmtId="0" fontId="17" fillId="0" borderId="0" xfId="20" applyFont="1" applyAlignment="1">
      <alignment horizontal="left" vertical="center"/>
    </xf>
    <xf numFmtId="0" fontId="12" fillId="0" borderId="0" xfId="20" applyAlignment="1">
      <alignment horizontal="center"/>
    </xf>
    <xf numFmtId="0" fontId="13" fillId="0" borderId="0" xfId="20" applyFont="1" applyAlignment="1">
      <alignment vertical="top" wrapText="1"/>
    </xf>
    <xf numFmtId="0" fontId="16" fillId="0" borderId="0" xfId="20" applyFont="1"/>
    <xf numFmtId="0" fontId="27" fillId="0" borderId="0" xfId="20" applyFont="1" applyAlignment="1">
      <alignment vertical="top" wrapText="1"/>
    </xf>
    <xf numFmtId="0" fontId="36" fillId="0" borderId="0" xfId="20" applyFont="1" applyAlignment="1">
      <alignment horizontal="left"/>
    </xf>
    <xf numFmtId="0" fontId="27" fillId="0" borderId="17" xfId="20" applyFont="1" applyBorder="1" applyAlignment="1">
      <alignment horizontal="justify" vertical="top" wrapText="1"/>
    </xf>
    <xf numFmtId="0" fontId="27" fillId="0" borderId="18" xfId="20" applyFont="1" applyBorder="1" applyAlignment="1">
      <alignment horizontal="justify" vertical="top" wrapText="1"/>
    </xf>
    <xf numFmtId="0" fontId="27" fillId="0" borderId="21" xfId="20" applyFont="1" applyBorder="1" applyAlignment="1">
      <alignment horizontal="justify" vertical="top" wrapText="1"/>
    </xf>
    <xf numFmtId="0" fontId="28" fillId="0" borderId="22" xfId="20" applyFont="1" applyBorder="1" applyAlignment="1">
      <alignment horizontal="center" vertical="center" wrapText="1"/>
    </xf>
    <xf numFmtId="49" fontId="28" fillId="0" borderId="9" xfId="20" applyNumberFormat="1" applyFont="1" applyBorder="1" applyAlignment="1">
      <alignment horizontal="center" vertical="center" wrapText="1"/>
    </xf>
    <xf numFmtId="4" fontId="12" fillId="3" borderId="9" xfId="20" applyNumberFormat="1" applyFill="1" applyBorder="1" applyAlignment="1">
      <alignment horizontal="center"/>
    </xf>
    <xf numFmtId="0" fontId="28" fillId="0" borderId="22" xfId="20" applyFont="1" applyBorder="1" applyAlignment="1">
      <alignment horizontal="center" vertical="top" wrapText="1"/>
    </xf>
    <xf numFmtId="49" fontId="28" fillId="0" borderId="9" xfId="20" applyNumberFormat="1" applyFont="1" applyBorder="1" applyAlignment="1">
      <alignment horizontal="center" vertical="top" wrapText="1"/>
    </xf>
    <xf numFmtId="0" fontId="14" fillId="0" borderId="5" xfId="20" applyFont="1" applyBorder="1" applyAlignment="1">
      <alignment horizontal="right" vertical="top" wrapText="1"/>
    </xf>
    <xf numFmtId="4" fontId="17" fillId="6" borderId="5" xfId="20" applyNumberFormat="1" applyFont="1" applyFill="1" applyBorder="1" applyAlignment="1">
      <alignment horizontal="center" vertical="top" wrapText="1"/>
    </xf>
    <xf numFmtId="9" fontId="14" fillId="0" borderId="5" xfId="20" applyNumberFormat="1" applyFont="1" applyBorder="1" applyAlignment="1">
      <alignment horizontal="center" vertical="center" wrapText="1"/>
    </xf>
    <xf numFmtId="4" fontId="17" fillId="0" borderId="5" xfId="20" applyNumberFormat="1" applyFont="1" applyBorder="1" applyAlignment="1">
      <alignment horizontal="center" vertical="top" wrapText="1"/>
    </xf>
    <xf numFmtId="4" fontId="17" fillId="4" borderId="5" xfId="20" applyNumberFormat="1" applyFont="1" applyFill="1" applyBorder="1" applyAlignment="1">
      <alignment horizontal="center" vertical="top" wrapText="1"/>
    </xf>
    <xf numFmtId="0" fontId="27" fillId="0" borderId="0" xfId="20" applyFont="1" applyAlignment="1">
      <alignment horizontal="justify"/>
    </xf>
    <xf numFmtId="0" fontId="16" fillId="0" borderId="0" xfId="20" applyFont="1" applyAlignment="1">
      <alignment horizontal="right" vertical="top" wrapText="1"/>
    </xf>
    <xf numFmtId="0" fontId="16" fillId="0" borderId="0" xfId="20" applyFont="1" applyAlignment="1">
      <alignment vertical="top" wrapText="1"/>
    </xf>
    <xf numFmtId="0" fontId="16" fillId="0" borderId="0" xfId="20" applyFont="1" applyAlignment="1">
      <alignment horizontal="left"/>
    </xf>
    <xf numFmtId="0" fontId="13" fillId="0" borderId="0" xfId="20" applyFont="1" applyAlignment="1">
      <alignment horizontal="right" vertical="top" wrapText="1"/>
    </xf>
    <xf numFmtId="16" fontId="13" fillId="0" borderId="0" xfId="20" applyNumberFormat="1" applyFont="1" applyAlignment="1">
      <alignment vertical="top" wrapText="1"/>
    </xf>
    <xf numFmtId="0" fontId="21" fillId="0" borderId="0" xfId="0" applyFont="1" applyAlignment="1">
      <alignment horizontal="center" vertical="top" wrapText="1"/>
    </xf>
    <xf numFmtId="0" fontId="37" fillId="0" borderId="0" xfId="27" applyFont="1" applyAlignment="1">
      <alignment horizontal="right" wrapText="1"/>
    </xf>
    <xf numFmtId="0" fontId="32" fillId="7" borderId="0" xfId="36" applyFont="1" applyFill="1" applyAlignment="1">
      <alignment horizontal="right" vertical="center"/>
    </xf>
    <xf numFmtId="0" fontId="32" fillId="7" borderId="0" xfId="36" applyFont="1" applyFill="1" applyAlignment="1">
      <alignment horizontal="left" vertical="center"/>
    </xf>
    <xf numFmtId="0" fontId="34" fillId="7" borderId="0" xfId="36" applyFont="1" applyFill="1" applyAlignment="1">
      <alignment vertical="center"/>
    </xf>
    <xf numFmtId="0" fontId="33" fillId="7" borderId="0" xfId="36" applyFont="1" applyFill="1" applyAlignment="1">
      <alignment vertical="center"/>
    </xf>
    <xf numFmtId="0" fontId="14" fillId="0" borderId="5" xfId="20" applyFont="1" applyBorder="1" applyAlignment="1">
      <alignment horizontal="right" vertical="center" wrapText="1"/>
    </xf>
    <xf numFmtId="0" fontId="27" fillId="0" borderId="5" xfId="20" applyFont="1" applyBorder="1" applyAlignment="1">
      <alignment horizontal="justify" vertical="top" wrapText="1"/>
    </xf>
    <xf numFmtId="49" fontId="33" fillId="0" borderId="0" xfId="36" applyNumberFormat="1" applyFont="1"/>
    <xf numFmtId="4" fontId="20" fillId="0" borderId="0" xfId="0" applyNumberFormat="1" applyFont="1"/>
    <xf numFmtId="0" fontId="12" fillId="0" borderId="0" xfId="40" applyFont="1"/>
    <xf numFmtId="0" fontId="38" fillId="0" borderId="0" xfId="41" applyFont="1"/>
    <xf numFmtId="0" fontId="17" fillId="0" borderId="27" xfId="40" applyFont="1" applyBorder="1" applyAlignment="1">
      <alignment horizontal="center" vertical="top" wrapText="1"/>
    </xf>
    <xf numFmtId="0" fontId="17" fillId="0" borderId="28" xfId="40" applyFont="1" applyBorder="1" applyAlignment="1">
      <alignment horizontal="justify" vertical="top" wrapText="1"/>
    </xf>
    <xf numFmtId="4" fontId="17" fillId="3" borderId="29" xfId="40" applyNumberFormat="1" applyFont="1" applyFill="1" applyBorder="1" applyAlignment="1">
      <alignment horizontal="center" vertical="top" wrapText="1"/>
    </xf>
    <xf numFmtId="0" fontId="17" fillId="0" borderId="5" xfId="40" applyFont="1" applyBorder="1" applyAlignment="1">
      <alignment horizontal="center" vertical="center" wrapText="1"/>
    </xf>
    <xf numFmtId="0" fontId="17" fillId="0" borderId="5" xfId="40" applyFont="1" applyBorder="1" applyAlignment="1">
      <alignment horizontal="left" vertical="center" wrapText="1"/>
    </xf>
    <xf numFmtId="0" fontId="17" fillId="0" borderId="5" xfId="40" applyFont="1" applyBorder="1" applyAlignment="1">
      <alignment horizontal="center" vertical="top" wrapText="1"/>
    </xf>
    <xf numFmtId="0" fontId="17" fillId="0" borderId="5" xfId="40" applyFont="1" applyBorder="1" applyAlignment="1">
      <alignment horizontal="justify" vertical="top" wrapText="1"/>
    </xf>
    <xf numFmtId="0" fontId="13" fillId="0" borderId="5" xfId="0" applyFont="1" applyBorder="1" applyAlignment="1">
      <alignment horizontal="justify" vertical="top" wrapText="1"/>
    </xf>
    <xf numFmtId="0" fontId="14" fillId="0" borderId="5" xfId="0" applyFont="1" applyBorder="1" applyAlignment="1">
      <alignment horizontal="right" vertical="top" wrapText="1"/>
    </xf>
    <xf numFmtId="4" fontId="17" fillId="0" borderId="5" xfId="0" applyNumberFormat="1" applyFont="1" applyBorder="1" applyAlignment="1">
      <alignment horizontal="center" vertical="top" wrapText="1"/>
    </xf>
    <xf numFmtId="0" fontId="29" fillId="0" borderId="5" xfId="0" applyFont="1" applyBorder="1" applyAlignment="1">
      <alignment horizontal="right"/>
    </xf>
    <xf numFmtId="0" fontId="19" fillId="3" borderId="0" xfId="40" applyFont="1" applyFill="1" applyAlignment="1">
      <alignment horizontal="right" vertical="top" wrapText="1"/>
    </xf>
    <xf numFmtId="4" fontId="17" fillId="3" borderId="0" xfId="40" applyNumberFormat="1" applyFont="1" applyFill="1" applyAlignment="1">
      <alignment horizontal="center" vertical="top" wrapText="1"/>
    </xf>
    <xf numFmtId="0" fontId="12" fillId="3" borderId="0" xfId="40" applyFont="1" applyFill="1"/>
    <xf numFmtId="0" fontId="7" fillId="0" borderId="0" xfId="40"/>
    <xf numFmtId="0" fontId="12" fillId="0" borderId="0" xfId="40" applyFont="1" applyAlignment="1">
      <alignment horizontal="justify"/>
    </xf>
    <xf numFmtId="4" fontId="12" fillId="0" borderId="0" xfId="40" applyNumberFormat="1" applyFont="1"/>
    <xf numFmtId="0" fontId="39" fillId="0" borderId="12" xfId="0" applyFont="1" applyBorder="1" applyAlignment="1">
      <alignment horizontal="righ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top" wrapText="1"/>
    </xf>
    <xf numFmtId="0" fontId="38" fillId="3" borderId="0" xfId="41" applyFont="1" applyFill="1"/>
    <xf numFmtId="0" fontId="28" fillId="0" borderId="0" xfId="45" applyFont="1" applyAlignment="1">
      <alignment horizontal="left" vertical="center" wrapText="1"/>
    </xf>
    <xf numFmtId="0" fontId="0" fillId="0" borderId="0" xfId="45" applyFont="1" applyAlignment="1">
      <alignment vertical="center"/>
    </xf>
    <xf numFmtId="0" fontId="42" fillId="0" borderId="0" xfId="0" applyFont="1" applyAlignment="1">
      <alignment horizontal="center" vertical="top" wrapText="1"/>
    </xf>
    <xf numFmtId="0" fontId="42" fillId="0" borderId="0" xfId="0" applyFont="1" applyAlignment="1">
      <alignment horizontal="center"/>
    </xf>
    <xf numFmtId="0" fontId="0" fillId="0" borderId="0" xfId="40" applyFont="1"/>
    <xf numFmtId="0" fontId="43" fillId="0" borderId="0" xfId="40" applyFont="1"/>
    <xf numFmtId="0" fontId="16" fillId="0" borderId="0" xfId="41" applyFont="1"/>
    <xf numFmtId="0" fontId="14" fillId="0" borderId="5" xfId="20" applyFont="1" applyBorder="1" applyAlignment="1">
      <alignment horizontal="center" vertical="center" wrapText="1"/>
    </xf>
    <xf numFmtId="0" fontId="31" fillId="0" borderId="5" xfId="36" applyFont="1" applyBorder="1" applyAlignment="1">
      <alignment horizontal="center" vertical="center" textRotation="90" wrapText="1"/>
    </xf>
    <xf numFmtId="0" fontId="33" fillId="7" borderId="0" xfId="36" applyFont="1" applyFill="1" applyAlignment="1">
      <alignment horizontal="right" vertical="center"/>
    </xf>
    <xf numFmtId="4" fontId="12" fillId="3" borderId="31" xfId="20" applyNumberFormat="1" applyFill="1" applyBorder="1" applyAlignment="1">
      <alignment horizontal="center"/>
    </xf>
    <xf numFmtId="4" fontId="12" fillId="0" borderId="30" xfId="20" applyNumberFormat="1" applyBorder="1" applyAlignment="1">
      <alignment horizontal="center"/>
    </xf>
    <xf numFmtId="0" fontId="36" fillId="7" borderId="0" xfId="27" applyFont="1" applyFill="1" applyAlignment="1">
      <alignment horizontal="right"/>
    </xf>
    <xf numFmtId="4" fontId="29" fillId="7" borderId="9" xfId="0" applyNumberFormat="1" applyFont="1" applyFill="1" applyBorder="1" applyAlignment="1">
      <alignment horizontal="center" vertical="center"/>
    </xf>
    <xf numFmtId="2" fontId="29" fillId="7" borderId="9" xfId="0" applyNumberFormat="1" applyFont="1" applyFill="1" applyBorder="1" applyAlignment="1">
      <alignment horizontal="center" vertical="center"/>
    </xf>
    <xf numFmtId="2" fontId="12" fillId="7" borderId="9" xfId="0" applyNumberFormat="1" applyFont="1" applyFill="1" applyBorder="1" applyAlignment="1">
      <alignment horizontal="center" vertical="center"/>
    </xf>
    <xf numFmtId="2" fontId="12" fillId="7" borderId="9" xfId="47" applyNumberFormat="1" applyFill="1" applyBorder="1" applyAlignment="1">
      <alignment horizontal="center" vertical="center"/>
    </xf>
    <xf numFmtId="2" fontId="30" fillId="7" borderId="9" xfId="0" applyNumberFormat="1" applyFont="1" applyFill="1" applyBorder="1" applyAlignment="1">
      <alignment horizontal="center" vertical="center"/>
    </xf>
    <xf numFmtId="0" fontId="32" fillId="0" borderId="6" xfId="36" applyFont="1" applyBorder="1" applyAlignment="1">
      <alignment vertical="top"/>
    </xf>
    <xf numFmtId="0" fontId="32" fillId="7" borderId="6" xfId="36" applyFont="1" applyFill="1" applyBorder="1" applyAlignment="1">
      <alignment vertical="top"/>
    </xf>
    <xf numFmtId="164" fontId="17" fillId="0" borderId="33" xfId="36" applyNumberFormat="1" applyFont="1" applyBorder="1" applyAlignment="1">
      <alignment horizontal="right" vertical="center"/>
    </xf>
    <xf numFmtId="0" fontId="31" fillId="0" borderId="17" xfId="36" applyFont="1" applyBorder="1" applyAlignment="1">
      <alignment horizontal="center" vertical="center"/>
    </xf>
    <xf numFmtId="0" fontId="31" fillId="7" borderId="18" xfId="36" applyFont="1" applyFill="1" applyBorder="1" applyAlignment="1">
      <alignment horizontal="center" vertical="center"/>
    </xf>
    <xf numFmtId="0" fontId="14" fillId="4" borderId="18" xfId="33" applyFont="1" applyFill="1" applyBorder="1" applyAlignment="1" applyProtection="1">
      <alignment vertical="center" wrapText="1"/>
      <protection locked="0"/>
    </xf>
    <xf numFmtId="0" fontId="29" fillId="0" borderId="18" xfId="34" applyFont="1" applyBorder="1" applyAlignment="1" applyProtection="1">
      <alignment horizontal="center" vertical="center"/>
      <protection locked="0"/>
    </xf>
    <xf numFmtId="0" fontId="29" fillId="7" borderId="18" xfId="34" applyFont="1" applyFill="1" applyBorder="1" applyAlignment="1" applyProtection="1">
      <alignment horizontal="center" vertical="center"/>
      <protection locked="0"/>
    </xf>
    <xf numFmtId="2" fontId="30" fillId="7" borderId="18" xfId="36" applyNumberFormat="1" applyFont="1" applyFill="1" applyBorder="1" applyAlignment="1">
      <alignment horizontal="center" vertical="center"/>
    </xf>
    <xf numFmtId="2" fontId="31" fillId="7" borderId="18" xfId="36" applyNumberFormat="1" applyFont="1" applyFill="1" applyBorder="1" applyAlignment="1">
      <alignment horizontal="center" vertical="center"/>
    </xf>
    <xf numFmtId="2" fontId="31" fillId="0" borderId="18" xfId="36" applyNumberFormat="1" applyFont="1" applyBorder="1" applyAlignment="1">
      <alignment horizontal="center" vertical="center"/>
    </xf>
    <xf numFmtId="2" fontId="30" fillId="0" borderId="18" xfId="36" applyNumberFormat="1" applyFont="1" applyBorder="1" applyAlignment="1">
      <alignment horizontal="center" vertical="center"/>
    </xf>
    <xf numFmtId="2" fontId="31" fillId="0" borderId="21" xfId="36" applyNumberFormat="1" applyFont="1" applyBorder="1" applyAlignment="1">
      <alignment horizontal="center" vertical="center"/>
    </xf>
    <xf numFmtId="3" fontId="0" fillId="0" borderId="22" xfId="0" applyNumberFormat="1" applyBorder="1" applyAlignment="1">
      <alignment horizontal="center" vertical="center" wrapText="1"/>
    </xf>
    <xf numFmtId="2" fontId="31" fillId="7" borderId="9" xfId="36" applyNumberFormat="1" applyFont="1" applyFill="1" applyBorder="1" applyAlignment="1">
      <alignment horizontal="center" vertical="center"/>
    </xf>
    <xf numFmtId="2" fontId="31" fillId="0" borderId="9" xfId="0" applyNumberFormat="1" applyFont="1" applyBorder="1" applyAlignment="1">
      <alignment horizontal="center" vertical="center"/>
    </xf>
    <xf numFmtId="2" fontId="30" fillId="0" borderId="9" xfId="0" applyNumberFormat="1" applyFont="1" applyBorder="1" applyAlignment="1">
      <alignment horizontal="center" vertical="center"/>
    </xf>
    <xf numFmtId="2" fontId="31" fillId="0" borderId="34" xfId="0" applyNumberFormat="1" applyFont="1" applyBorder="1" applyAlignment="1">
      <alignment horizontal="center" vertical="center"/>
    </xf>
    <xf numFmtId="0" fontId="31" fillId="0" borderId="35" xfId="36" applyFont="1" applyBorder="1" applyAlignment="1">
      <alignment horizontal="center" vertical="center"/>
    </xf>
    <xf numFmtId="0" fontId="31" fillId="7" borderId="36" xfId="36" applyFont="1" applyFill="1" applyBorder="1" applyAlignment="1">
      <alignment horizontal="center" vertical="center"/>
    </xf>
    <xf numFmtId="0" fontId="31" fillId="0" borderId="36" xfId="36" applyFont="1" applyBorder="1" applyAlignment="1">
      <alignment vertical="center" wrapText="1"/>
    </xf>
    <xf numFmtId="0" fontId="31" fillId="0" borderId="36" xfId="36" applyFont="1" applyBorder="1" applyAlignment="1">
      <alignment horizontal="center" vertical="center" wrapText="1"/>
    </xf>
    <xf numFmtId="2" fontId="31" fillId="0" borderId="36" xfId="36" applyNumberFormat="1" applyFont="1" applyBorder="1" applyAlignment="1">
      <alignment horizontal="center" vertical="center"/>
    </xf>
    <xf numFmtId="2" fontId="31" fillId="7" borderId="36" xfId="36" applyNumberFormat="1" applyFont="1" applyFill="1" applyBorder="1" applyAlignment="1">
      <alignment horizontal="center" vertical="center"/>
    </xf>
    <xf numFmtId="2" fontId="31" fillId="0" borderId="37" xfId="36" applyNumberFormat="1" applyFont="1" applyBorder="1" applyAlignment="1">
      <alignment horizontal="center" vertical="center"/>
    </xf>
    <xf numFmtId="2" fontId="0" fillId="7" borderId="9" xfId="49" applyNumberFormat="1" applyFont="1" applyFill="1" applyBorder="1" applyAlignment="1">
      <alignment horizontal="center" vertical="center"/>
    </xf>
    <xf numFmtId="2" fontId="12" fillId="7" borderId="9" xfId="34" applyNumberFormat="1" applyFont="1" applyFill="1" applyBorder="1" applyAlignment="1" applyProtection="1">
      <alignment horizontal="center" vertical="center"/>
      <protection locked="0"/>
    </xf>
    <xf numFmtId="4" fontId="12" fillId="7" borderId="9" xfId="34" applyNumberFormat="1" applyFont="1" applyFill="1" applyBorder="1" applyAlignment="1" applyProtection="1">
      <alignment horizontal="center" vertical="center"/>
      <protection locked="0"/>
    </xf>
    <xf numFmtId="2" fontId="53" fillId="7" borderId="9" xfId="0" applyNumberFormat="1" applyFont="1" applyFill="1" applyBorder="1" applyAlignment="1">
      <alignment horizontal="center" vertical="center"/>
    </xf>
    <xf numFmtId="2" fontId="31" fillId="7" borderId="9" xfId="0" applyNumberFormat="1" applyFont="1" applyFill="1" applyBorder="1" applyAlignment="1">
      <alignment horizontal="center" vertical="center"/>
    </xf>
    <xf numFmtId="2" fontId="31" fillId="7" borderId="34" xfId="0" applyNumberFormat="1" applyFont="1" applyFill="1" applyBorder="1" applyAlignment="1">
      <alignment horizontal="center" vertical="center"/>
    </xf>
    <xf numFmtId="0" fontId="32" fillId="7" borderId="0" xfId="41" applyFont="1" applyFill="1"/>
    <xf numFmtId="2" fontId="31" fillId="7" borderId="9" xfId="41" applyNumberFormat="1" applyFont="1" applyFill="1" applyBorder="1" applyAlignment="1">
      <alignment horizontal="center" vertical="center"/>
    </xf>
    <xf numFmtId="2" fontId="0" fillId="7" borderId="9" xfId="0" applyNumberFormat="1" applyFill="1" applyBorder="1" applyAlignment="1">
      <alignment horizontal="center" vertical="center"/>
    </xf>
    <xf numFmtId="0" fontId="32" fillId="7" borderId="0" xfId="51" applyFont="1" applyFill="1"/>
    <xf numFmtId="2" fontId="53" fillId="7" borderId="9" xfId="52" applyNumberFormat="1" applyFont="1" applyFill="1" applyBorder="1" applyAlignment="1">
      <alignment horizontal="center" vertical="center"/>
    </xf>
    <xf numFmtId="2" fontId="31" fillId="7" borderId="9" xfId="53" applyNumberFormat="1" applyFont="1" applyFill="1" applyBorder="1" applyAlignment="1">
      <alignment horizontal="center" vertical="center"/>
    </xf>
    <xf numFmtId="2" fontId="55" fillId="7" borderId="9" xfId="55" applyNumberFormat="1" applyFont="1" applyFill="1" applyBorder="1" applyAlignment="1">
      <alignment horizontal="center" vertical="center"/>
    </xf>
    <xf numFmtId="2" fontId="31" fillId="7" borderId="9" xfId="51" applyNumberFormat="1" applyFont="1" applyFill="1" applyBorder="1" applyAlignment="1">
      <alignment horizontal="center" vertical="center"/>
    </xf>
    <xf numFmtId="4" fontId="56" fillId="7" borderId="5" xfId="40" applyNumberFormat="1" applyFont="1" applyFill="1" applyBorder="1" applyAlignment="1">
      <alignment horizontal="center" vertical="center" wrapText="1"/>
    </xf>
    <xf numFmtId="4" fontId="56" fillId="7" borderId="5" xfId="40" applyNumberFormat="1" applyFont="1" applyFill="1" applyBorder="1" applyAlignment="1">
      <alignment horizontal="center" vertical="top" wrapText="1"/>
    </xf>
    <xf numFmtId="0" fontId="47" fillId="9" borderId="9" xfId="0" applyFont="1" applyFill="1" applyBorder="1" applyAlignment="1">
      <alignment horizontal="center" vertical="center" wrapText="1"/>
    </xf>
    <xf numFmtId="0" fontId="48" fillId="9" borderId="9" xfId="0" applyFont="1" applyFill="1" applyBorder="1" applyAlignment="1">
      <alignment horizontal="left" vertical="center" wrapText="1"/>
    </xf>
    <xf numFmtId="0" fontId="50" fillId="9" borderId="9" xfId="0" applyFont="1" applyFill="1" applyBorder="1" applyAlignment="1">
      <alignment horizontal="center" vertical="center" wrapText="1"/>
    </xf>
    <xf numFmtId="0" fontId="50" fillId="0" borderId="9" xfId="0" applyFont="1" applyBorder="1" applyAlignment="1">
      <alignment horizontal="right" vertical="center" wrapText="1"/>
    </xf>
    <xf numFmtId="0" fontId="50" fillId="0" borderId="9" xfId="0" applyFont="1" applyBorder="1" applyAlignment="1">
      <alignment horizontal="center" vertical="center" wrapText="1"/>
    </xf>
    <xf numFmtId="1" fontId="50" fillId="0" borderId="9" xfId="0" applyNumberFormat="1" applyFont="1" applyBorder="1" applyAlignment="1">
      <alignment horizontal="center" vertical="center"/>
    </xf>
    <xf numFmtId="0" fontId="49" fillId="0" borderId="9" xfId="0" applyFont="1" applyBorder="1" applyAlignment="1">
      <alignment horizontal="center" wrapText="1"/>
    </xf>
    <xf numFmtId="0" fontId="51" fillId="0" borderId="9" xfId="0" applyFont="1" applyBorder="1" applyAlignment="1">
      <alignment horizontal="right" vertical="center" wrapText="1"/>
    </xf>
    <xf numFmtId="0" fontId="51" fillId="0" borderId="9" xfId="0" applyFont="1" applyBorder="1" applyAlignment="1">
      <alignment horizontal="center" vertical="center" wrapText="1"/>
    </xf>
    <xf numFmtId="1" fontId="51" fillId="0" borderId="9" xfId="0" applyNumberFormat="1" applyFont="1" applyBorder="1" applyAlignment="1">
      <alignment horizontal="center" vertical="center"/>
    </xf>
    <xf numFmtId="0" fontId="51" fillId="0" borderId="9" xfId="0" applyFont="1" applyBorder="1" applyAlignment="1" applyProtection="1">
      <alignment horizontal="center" vertical="center" wrapText="1"/>
      <protection locked="0"/>
    </xf>
    <xf numFmtId="1" fontId="51" fillId="0" borderId="9" xfId="0" applyNumberFormat="1" applyFont="1" applyBorder="1" applyAlignment="1">
      <alignment horizontal="center" vertical="center" wrapText="1"/>
    </xf>
    <xf numFmtId="0" fontId="51" fillId="0" borderId="9" xfId="0" applyFont="1" applyBorder="1" applyAlignment="1">
      <alignment horizontal="center" vertical="center"/>
    </xf>
    <xf numFmtId="49" fontId="49" fillId="0" borderId="9" xfId="0" applyNumberFormat="1" applyFont="1" applyBorder="1" applyAlignment="1">
      <alignment horizontal="center" vertical="center"/>
    </xf>
    <xf numFmtId="49" fontId="49" fillId="10" borderId="9" xfId="0" applyNumberFormat="1" applyFont="1" applyFill="1" applyBorder="1" applyAlignment="1">
      <alignment horizontal="center" vertical="center"/>
    </xf>
    <xf numFmtId="0" fontId="52" fillId="10" borderId="9" xfId="0" applyFont="1" applyFill="1" applyBorder="1" applyAlignment="1">
      <alignment horizontal="left" vertical="center" wrapText="1"/>
    </xf>
    <xf numFmtId="0" fontId="50" fillId="10" borderId="9" xfId="0" applyFont="1" applyFill="1" applyBorder="1" applyAlignment="1">
      <alignment horizontal="center" vertical="center" wrapText="1"/>
    </xf>
    <xf numFmtId="1" fontId="50" fillId="10" borderId="9" xfId="0" applyNumberFormat="1" applyFont="1" applyFill="1" applyBorder="1" applyAlignment="1">
      <alignment horizontal="center" vertical="center"/>
    </xf>
    <xf numFmtId="0" fontId="49" fillId="9" borderId="9" xfId="0" applyFont="1" applyFill="1" applyBorder="1" applyAlignment="1">
      <alignment horizontal="center" vertical="center" wrapText="1"/>
    </xf>
    <xf numFmtId="0" fontId="50" fillId="0" borderId="9" xfId="0" applyFont="1" applyBorder="1"/>
    <xf numFmtId="0" fontId="50" fillId="0" borderId="9" xfId="0" applyFont="1" applyBorder="1" applyAlignment="1">
      <alignment horizontal="center" vertical="center"/>
    </xf>
    <xf numFmtId="0" fontId="48" fillId="10" borderId="9" xfId="0" applyFont="1" applyFill="1" applyBorder="1" applyAlignment="1">
      <alignment horizontal="left" vertical="center" wrapText="1"/>
    </xf>
    <xf numFmtId="0" fontId="52" fillId="9" borderId="9" xfId="0" applyFont="1" applyFill="1" applyBorder="1" applyAlignment="1">
      <alignment horizontal="left" vertical="center" wrapText="1"/>
    </xf>
    <xf numFmtId="0" fontId="51" fillId="9" borderId="9" xfId="0" applyFont="1" applyFill="1" applyBorder="1" applyAlignment="1">
      <alignment horizontal="center" vertical="center" wrapText="1"/>
    </xf>
    <xf numFmtId="4" fontId="44" fillId="7" borderId="0" xfId="20" applyNumberFormat="1" applyFont="1" applyFill="1"/>
    <xf numFmtId="2" fontId="51" fillId="0" borderId="9" xfId="0" applyNumberFormat="1" applyFont="1" applyBorder="1" applyAlignment="1">
      <alignment horizontal="center" vertical="center"/>
    </xf>
    <xf numFmtId="4" fontId="12" fillId="7" borderId="9" xfId="0" applyNumberFormat="1" applyFont="1" applyFill="1" applyBorder="1" applyAlignment="1">
      <alignment horizontal="center" vertical="center"/>
    </xf>
    <xf numFmtId="2" fontId="12" fillId="7" borderId="9" xfId="53" applyNumberFormat="1" applyFont="1" applyFill="1" applyBorder="1" applyAlignment="1">
      <alignment horizontal="center" vertical="center"/>
    </xf>
    <xf numFmtId="4" fontId="12" fillId="0" borderId="9" xfId="0" applyNumberFormat="1" applyFont="1" applyBorder="1" applyAlignment="1">
      <alignment horizontal="center" vertical="center"/>
    </xf>
    <xf numFmtId="0" fontId="49" fillId="11" borderId="9" xfId="0" applyFont="1" applyFill="1" applyBorder="1" applyAlignment="1">
      <alignment wrapText="1"/>
    </xf>
    <xf numFmtId="0" fontId="49" fillId="11" borderId="9" xfId="0" applyFont="1" applyFill="1" applyBorder="1"/>
    <xf numFmtId="0" fontId="52" fillId="9" borderId="9" xfId="0" applyFont="1" applyFill="1" applyBorder="1" applyAlignment="1">
      <alignment horizontal="center" vertical="center" wrapText="1"/>
    </xf>
    <xf numFmtId="49" fontId="57" fillId="0" borderId="9" xfId="0" applyNumberFormat="1" applyFont="1" applyBorder="1" applyAlignment="1">
      <alignment horizontal="center" vertical="center"/>
    </xf>
    <xf numFmtId="0" fontId="58" fillId="0" borderId="9" xfId="0" applyFont="1" applyBorder="1" applyAlignment="1">
      <alignment horizontal="right" vertical="center" wrapText="1"/>
    </xf>
    <xf numFmtId="0" fontId="58" fillId="0" borderId="9" xfId="0" applyFont="1" applyBorder="1" applyAlignment="1" applyProtection="1">
      <alignment horizontal="center" vertical="center" wrapText="1"/>
      <protection locked="0"/>
    </xf>
    <xf numFmtId="2" fontId="58" fillId="0" borderId="9" xfId="0" applyNumberFormat="1" applyFont="1" applyBorder="1" applyAlignment="1">
      <alignment horizontal="center" vertical="center"/>
    </xf>
    <xf numFmtId="0" fontId="45" fillId="0" borderId="9" xfId="0" applyFont="1" applyBorder="1" applyAlignment="1">
      <alignment vertical="center" wrapText="1"/>
    </xf>
    <xf numFmtId="0" fontId="50" fillId="0" borderId="9" xfId="0" applyFont="1" applyBorder="1" applyAlignment="1">
      <alignment horizontal="center" wrapText="1"/>
    </xf>
    <xf numFmtId="168" fontId="50" fillId="0" borderId="9" xfId="0" applyNumberFormat="1" applyFont="1" applyBorder="1" applyAlignment="1">
      <alignment horizontal="center" vertical="center"/>
    </xf>
    <xf numFmtId="49" fontId="49" fillId="0" borderId="9" xfId="0" applyNumberFormat="1" applyFont="1" applyBorder="1" applyAlignment="1">
      <alignment horizontal="center" vertical="center" wrapText="1"/>
    </xf>
    <xf numFmtId="2" fontId="59" fillId="0" borderId="9" xfId="0" applyNumberFormat="1" applyFont="1" applyBorder="1" applyAlignment="1">
      <alignment horizontal="center" vertical="center"/>
    </xf>
    <xf numFmtId="0" fontId="15" fillId="2" borderId="1" xfId="27" applyFont="1" applyFill="1" applyBorder="1" applyAlignment="1">
      <alignment horizontal="center"/>
    </xf>
    <xf numFmtId="0" fontId="15" fillId="2" borderId="2" xfId="27" applyFont="1" applyFill="1" applyBorder="1" applyAlignment="1">
      <alignment horizontal="center"/>
    </xf>
    <xf numFmtId="0" fontId="15" fillId="2" borderId="3" xfId="27" applyFont="1" applyFill="1" applyBorder="1" applyAlignment="1">
      <alignment horizontal="center"/>
    </xf>
    <xf numFmtId="0" fontId="26" fillId="0" borderId="0" xfId="27" applyFont="1" applyAlignment="1">
      <alignment horizontal="left" vertical="center" wrapText="1"/>
    </xf>
    <xf numFmtId="0" fontId="13" fillId="0" borderId="4" xfId="40" applyFont="1" applyBorder="1" applyAlignment="1">
      <alignment horizontal="center" vertical="top" wrapText="1"/>
    </xf>
    <xf numFmtId="0" fontId="13" fillId="0" borderId="6" xfId="40" applyFont="1" applyBorder="1" applyAlignment="1">
      <alignment horizontal="center" vertical="top" wrapText="1"/>
    </xf>
    <xf numFmtId="0" fontId="13" fillId="0" borderId="5" xfId="40" applyFont="1" applyBorder="1" applyAlignment="1">
      <alignment horizontal="center" vertical="top" wrapText="1"/>
    </xf>
    <xf numFmtId="0" fontId="26" fillId="7" borderId="0" xfId="27" applyFont="1" applyFill="1" applyAlignment="1">
      <alignment horizontal="left" vertical="center" wrapText="1"/>
    </xf>
    <xf numFmtId="0" fontId="37" fillId="7" borderId="0" xfId="0" applyFont="1" applyFill="1" applyAlignment="1">
      <alignment horizontal="left" vertical="top" wrapText="1"/>
    </xf>
    <xf numFmtId="0" fontId="27" fillId="0" borderId="5" xfId="20" applyFont="1" applyBorder="1" applyAlignment="1">
      <alignment horizontal="justify" vertical="top" wrapText="1"/>
    </xf>
    <xf numFmtId="0" fontId="13" fillId="0" borderId="0" xfId="20" applyFont="1" applyAlignment="1">
      <alignment horizontal="left" vertical="top" wrapText="1"/>
    </xf>
    <xf numFmtId="0" fontId="13" fillId="0" borderId="0" xfId="20" applyFont="1" applyAlignment="1">
      <alignment horizontal="left" vertical="center" wrapText="1"/>
    </xf>
    <xf numFmtId="0" fontId="14" fillId="0" borderId="5" xfId="20" applyFont="1" applyBorder="1" applyAlignment="1">
      <alignment horizontal="center" vertical="center" wrapText="1"/>
    </xf>
    <xf numFmtId="0" fontId="14" fillId="0" borderId="5" xfId="20" applyFont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28" fillId="0" borderId="23" xfId="20" applyFont="1" applyBorder="1" applyAlignment="1">
      <alignment horizontal="center" vertical="top" wrapText="1"/>
    </xf>
    <xf numFmtId="0" fontId="28" fillId="0" borderId="24" xfId="20" applyFont="1" applyBorder="1" applyAlignment="1">
      <alignment horizontal="center" vertical="top" wrapText="1"/>
    </xf>
    <xf numFmtId="0" fontId="14" fillId="0" borderId="0" xfId="20" applyFont="1" applyAlignment="1">
      <alignment horizontal="center" vertical="top" wrapText="1"/>
    </xf>
    <xf numFmtId="0" fontId="14" fillId="0" borderId="8" xfId="20" applyFont="1" applyBorder="1" applyAlignment="1">
      <alignment horizontal="center" vertical="top" wrapText="1"/>
    </xf>
    <xf numFmtId="0" fontId="27" fillId="0" borderId="19" xfId="20" applyFont="1" applyBorder="1" applyAlignment="1">
      <alignment horizontal="center" vertical="top" wrapText="1"/>
    </xf>
    <xf numFmtId="0" fontId="27" fillId="0" borderId="20" xfId="20" applyFont="1" applyBorder="1" applyAlignment="1">
      <alignment horizontal="center" vertical="top" wrapText="1"/>
    </xf>
    <xf numFmtId="0" fontId="28" fillId="0" borderId="25" xfId="0" applyFont="1" applyBorder="1" applyAlignment="1">
      <alignment horizontal="left" vertical="center" wrapText="1"/>
    </xf>
    <xf numFmtId="0" fontId="28" fillId="0" borderId="26" xfId="0" applyFont="1" applyBorder="1" applyAlignment="1">
      <alignment horizontal="left" vertical="center" wrapText="1"/>
    </xf>
    <xf numFmtId="0" fontId="18" fillId="5" borderId="1" xfId="20" applyFont="1" applyFill="1" applyBorder="1" applyAlignment="1">
      <alignment horizontal="center"/>
    </xf>
    <xf numFmtId="0" fontId="18" fillId="5" borderId="2" xfId="20" applyFont="1" applyFill="1" applyBorder="1" applyAlignment="1">
      <alignment horizontal="center"/>
    </xf>
    <xf numFmtId="0" fontId="18" fillId="5" borderId="3" xfId="20" applyFont="1" applyFill="1" applyBorder="1" applyAlignment="1">
      <alignment horizontal="center"/>
    </xf>
    <xf numFmtId="0" fontId="13" fillId="0" borderId="0" xfId="20" applyFont="1" applyAlignment="1">
      <alignment horizontal="right" vertical="center" wrapText="1"/>
    </xf>
    <xf numFmtId="0" fontId="13" fillId="0" borderId="0" xfId="20" applyFont="1" applyAlignment="1">
      <alignment horizontal="right" vertical="top" wrapText="1"/>
    </xf>
    <xf numFmtId="0" fontId="14" fillId="0" borderId="13" xfId="20" applyFont="1" applyBorder="1" applyAlignment="1">
      <alignment horizontal="center" vertical="center" wrapText="1"/>
    </xf>
    <xf numFmtId="0" fontId="14" fillId="0" borderId="14" xfId="20" applyFont="1" applyBorder="1" applyAlignment="1">
      <alignment horizontal="center" vertical="center" wrapText="1"/>
    </xf>
    <xf numFmtId="0" fontId="14" fillId="0" borderId="15" xfId="20" applyFont="1" applyBorder="1" applyAlignment="1">
      <alignment horizontal="center" vertical="center" wrapText="1"/>
    </xf>
    <xf numFmtId="0" fontId="14" fillId="0" borderId="16" xfId="2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32" fillId="0" borderId="5" xfId="36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1" fillId="0" borderId="5" xfId="36" applyFont="1" applyBorder="1" applyAlignment="1">
      <alignment horizontal="center" vertical="center" textRotation="90"/>
    </xf>
    <xf numFmtId="0" fontId="31" fillId="7" borderId="4" xfId="36" applyFont="1" applyFill="1" applyBorder="1" applyAlignment="1">
      <alignment horizontal="center" vertical="center" textRotation="90"/>
    </xf>
    <xf numFmtId="0" fontId="31" fillId="7" borderId="6" xfId="36" applyFont="1" applyFill="1" applyBorder="1" applyAlignment="1">
      <alignment horizontal="center" vertical="center" textRotation="90"/>
    </xf>
    <xf numFmtId="0" fontId="32" fillId="0" borderId="5" xfId="36" applyFont="1" applyBorder="1" applyAlignment="1">
      <alignment horizontal="center" vertical="center" wrapText="1"/>
    </xf>
    <xf numFmtId="0" fontId="31" fillId="0" borderId="5" xfId="36" applyFont="1" applyBorder="1" applyAlignment="1">
      <alignment horizontal="center" vertical="center" textRotation="90" wrapText="1"/>
    </xf>
    <xf numFmtId="0" fontId="17" fillId="0" borderId="32" xfId="36" applyFont="1" applyBorder="1" applyAlignment="1">
      <alignment horizontal="right" vertical="center" wrapText="1"/>
    </xf>
    <xf numFmtId="0" fontId="17" fillId="0" borderId="33" xfId="36" applyFont="1" applyBorder="1" applyAlignment="1">
      <alignment horizontal="right" vertical="center" wrapText="1"/>
    </xf>
    <xf numFmtId="0" fontId="33" fillId="0" borderId="0" xfId="36" applyFont="1" applyAlignment="1">
      <alignment horizontal="center" vertical="center"/>
    </xf>
    <xf numFmtId="0" fontId="31" fillId="0" borderId="0" xfId="36" applyFont="1" applyAlignment="1">
      <alignment horizontal="left" vertical="center" wrapText="1"/>
    </xf>
    <xf numFmtId="0" fontId="33" fillId="0" borderId="0" xfId="36" applyFont="1" applyAlignment="1">
      <alignment horizontal="left" vertical="center"/>
    </xf>
  </cellXfs>
  <cellStyles count="63">
    <cellStyle name="Comma 2" xfId="2" xr:uid="{00000000-0005-0000-0000-000000000000}"/>
    <cellStyle name="Comma 2 2" xfId="3" xr:uid="{00000000-0005-0000-0000-000001000000}"/>
    <cellStyle name="Comma 2 3" xfId="4" xr:uid="{00000000-0005-0000-0000-000002000000}"/>
    <cellStyle name="Comma 2 3 2" xfId="5" xr:uid="{00000000-0005-0000-0000-000003000000}"/>
    <cellStyle name="Comma 3" xfId="6" xr:uid="{00000000-0005-0000-0000-000004000000}"/>
    <cellStyle name="Comma 4" xfId="7" xr:uid="{00000000-0005-0000-0000-000005000000}"/>
    <cellStyle name="Comma 5" xfId="37" xr:uid="{00000000-0005-0000-0000-000006000000}"/>
    <cellStyle name="Comma 5 2" xfId="44" xr:uid="{00000000-0005-0000-0000-000007000000}"/>
    <cellStyle name="Date" xfId="8" xr:uid="{00000000-0005-0000-0000-000008000000}"/>
    <cellStyle name="Excel Built-in Normal" xfId="42" xr:uid="{00000000-0005-0000-0000-000009000000}"/>
    <cellStyle name="Fixed" xfId="9" xr:uid="{00000000-0005-0000-0000-00000A000000}"/>
    <cellStyle name="Heading1" xfId="10" xr:uid="{00000000-0005-0000-0000-00000B000000}"/>
    <cellStyle name="Heading2" xfId="11" xr:uid="{00000000-0005-0000-0000-00000C000000}"/>
    <cellStyle name="Normal" xfId="0" builtinId="0"/>
    <cellStyle name="Normal 10" xfId="12" xr:uid="{00000000-0005-0000-0000-00000E000000}"/>
    <cellStyle name="Normal 10 2" xfId="13" xr:uid="{00000000-0005-0000-0000-00000F000000}"/>
    <cellStyle name="Normal 10 2 2" xfId="62" xr:uid="{636B0BCE-502F-4B83-8081-FD4DA439D0A0}"/>
    <cellStyle name="Normal 10 3" xfId="14" xr:uid="{00000000-0005-0000-0000-000010000000}"/>
    <cellStyle name="Normal 10 3 2" xfId="15" xr:uid="{00000000-0005-0000-0000-000011000000}"/>
    <cellStyle name="Normal 10 3 3" xfId="16" xr:uid="{00000000-0005-0000-0000-000012000000}"/>
    <cellStyle name="Normal 10 3 4" xfId="17" xr:uid="{00000000-0005-0000-0000-000013000000}"/>
    <cellStyle name="Normal 10 4" xfId="45" xr:uid="{00000000-0005-0000-0000-000014000000}"/>
    <cellStyle name="Normal 10 4 2" xfId="60" xr:uid="{D08F7553-9060-4A76-A7D1-C70654698A23}"/>
    <cellStyle name="Normal 10 4 2 2 2" xfId="59" xr:uid="{41DB172D-5BE5-46CE-8203-68487BB65CC8}"/>
    <cellStyle name="Normal 11" xfId="18" xr:uid="{00000000-0005-0000-0000-000015000000}"/>
    <cellStyle name="Normal 12" xfId="36" xr:uid="{00000000-0005-0000-0000-000016000000}"/>
    <cellStyle name="Normal 12 2" xfId="41" xr:uid="{00000000-0005-0000-0000-000017000000}"/>
    <cellStyle name="Normal 12 2 2 2 2" xfId="48" xr:uid="{12FC543B-2579-4008-A91B-F604C3542B9B}"/>
    <cellStyle name="Normal 12 2 2 2 2 2" xfId="51" xr:uid="{342D82AC-FDBB-47CB-94F6-F226E9C80514}"/>
    <cellStyle name="Normal 12 2 2 2 2 2 3" xfId="53" xr:uid="{99944869-B26D-4053-BE59-1C36B3239806}"/>
    <cellStyle name="Normal 12 3" xfId="55" xr:uid="{7919C1EC-E933-4E77-B889-70BF24351193}"/>
    <cellStyle name="Normal 12 3 2 2 2" xfId="52" xr:uid="{CB7E5F38-F5AF-4421-AB68-AF95A6511291}"/>
    <cellStyle name="Normal 12 4 3" xfId="57" xr:uid="{7A33E883-674C-46DC-82BE-BF7D03251F43}"/>
    <cellStyle name="Normal 13" xfId="54" xr:uid="{C4140A1C-FA50-4529-A70E-54BFC486AB3C}"/>
    <cellStyle name="Normal 14" xfId="50" xr:uid="{921B2895-6BF5-49D3-B71F-EE280D965ECC}"/>
    <cellStyle name="Normal 15" xfId="43" xr:uid="{00000000-0005-0000-0000-000018000000}"/>
    <cellStyle name="Normal 15 2 2 2" xfId="58" xr:uid="{AC32FF7F-EFD8-4FE9-BBD5-E2CE4DC03B41}"/>
    <cellStyle name="Normal 15 2 2 2 3" xfId="56" xr:uid="{ADFDA9BE-4372-4E08-8F36-9505B3ADA791}"/>
    <cellStyle name="Normal 15 3" xfId="61" xr:uid="{F04E901F-C331-457B-9A6F-F38DB582A941}"/>
    <cellStyle name="Normal 16 2" xfId="49" xr:uid="{C4348A78-C157-40BE-85C9-3D2A26B28EE0}"/>
    <cellStyle name="Normal 2" xfId="19" xr:uid="{00000000-0005-0000-0000-000019000000}"/>
    <cellStyle name="Normal 2 2" xfId="20" xr:uid="{00000000-0005-0000-0000-00001A000000}"/>
    <cellStyle name="Normal 2 2 2" xfId="21" xr:uid="{00000000-0005-0000-0000-00001B000000}"/>
    <cellStyle name="Normal 2 2_OlainesPP_Magonite_08_12_1(no groz)" xfId="22" xr:uid="{00000000-0005-0000-0000-00001C000000}"/>
    <cellStyle name="Normal 2 3" xfId="23" xr:uid="{00000000-0005-0000-0000-00001D000000}"/>
    <cellStyle name="Normal 2 3 2" xfId="24" xr:uid="{00000000-0005-0000-0000-00001E000000}"/>
    <cellStyle name="Normal 3" xfId="25" xr:uid="{00000000-0005-0000-0000-00001F000000}"/>
    <cellStyle name="Normal 4" xfId="26" xr:uid="{00000000-0005-0000-0000-000020000000}"/>
    <cellStyle name="Normal 5" xfId="1" xr:uid="{00000000-0005-0000-0000-000021000000}"/>
    <cellStyle name="Normal 5 2" xfId="27" xr:uid="{00000000-0005-0000-0000-000022000000}"/>
    <cellStyle name="Normal 5 2 2" xfId="38" xr:uid="{00000000-0005-0000-0000-000023000000}"/>
    <cellStyle name="Normal 5 2 3" xfId="40" xr:uid="{00000000-0005-0000-0000-000024000000}"/>
    <cellStyle name="Normal 5 3" xfId="28" xr:uid="{00000000-0005-0000-0000-000025000000}"/>
    <cellStyle name="Normal 6" xfId="29" xr:uid="{00000000-0005-0000-0000-000026000000}"/>
    <cellStyle name="Normal 7" xfId="30" xr:uid="{00000000-0005-0000-0000-000027000000}"/>
    <cellStyle name="Normal 8" xfId="31" xr:uid="{00000000-0005-0000-0000-000028000000}"/>
    <cellStyle name="Normal 9" xfId="32" xr:uid="{00000000-0005-0000-0000-000029000000}"/>
    <cellStyle name="Normal_Būvdarbi 2" xfId="47" xr:uid="{F4044854-CEBD-43D2-9565-9B9B68FB5C0F}"/>
    <cellStyle name="Normal_SandisP_rem_07" xfId="33" xr:uid="{00000000-0005-0000-0000-00002A000000}"/>
    <cellStyle name="Parastais_Lapa2" xfId="46" xr:uid="{A4BFF887-E2F6-40A1-A29D-3E8C3AB238A2}"/>
    <cellStyle name="Style 1" xfId="34" xr:uid="{00000000-0005-0000-0000-00002B000000}"/>
    <cellStyle name="Обычный_Jelgava 1.internatskola tame (version 1)" xfId="39" xr:uid="{00000000-0005-0000-0000-00002C000000}"/>
    <cellStyle name="Стиль 1" xfId="35" xr:uid="{00000000-0005-0000-0000-00002D000000}"/>
  </cellStyles>
  <dxfs count="10"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>
          <bgColor rgb="FFFFC000"/>
        </patternFill>
      </fill>
    </dxf>
    <dxf>
      <fill>
        <patternFill>
          <bgColor theme="6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391116E7-9357-4741-BDBE-E97007D0CE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" name="Text Box 7">
          <a:extLst>
            <a:ext uri="{FF2B5EF4-FFF2-40B4-BE49-F238E27FC236}">
              <a16:creationId xmlns:a16="http://schemas.microsoft.com/office/drawing/2014/main" id="{6106D772-6A45-474F-82F4-7961566BE30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" name="Text Box 8">
          <a:extLst>
            <a:ext uri="{FF2B5EF4-FFF2-40B4-BE49-F238E27FC236}">
              <a16:creationId xmlns:a16="http://schemas.microsoft.com/office/drawing/2014/main" id="{4B8B6766-19E6-402B-BB87-3363C43F050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" name="Text Box 9">
          <a:extLst>
            <a:ext uri="{FF2B5EF4-FFF2-40B4-BE49-F238E27FC236}">
              <a16:creationId xmlns:a16="http://schemas.microsoft.com/office/drawing/2014/main" id="{A0DF3D41-1453-4263-8B24-4F6CC5181A1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" name="Text Box 10">
          <a:extLst>
            <a:ext uri="{FF2B5EF4-FFF2-40B4-BE49-F238E27FC236}">
              <a16:creationId xmlns:a16="http://schemas.microsoft.com/office/drawing/2014/main" id="{9A3A8941-A1B5-4976-B3FC-895A96E1671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" name="Text Box 11">
          <a:extLst>
            <a:ext uri="{FF2B5EF4-FFF2-40B4-BE49-F238E27FC236}">
              <a16:creationId xmlns:a16="http://schemas.microsoft.com/office/drawing/2014/main" id="{0FC3012F-8724-4757-884F-FA0F73ED5BF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" name="Text Box 12">
          <a:extLst>
            <a:ext uri="{FF2B5EF4-FFF2-40B4-BE49-F238E27FC236}">
              <a16:creationId xmlns:a16="http://schemas.microsoft.com/office/drawing/2014/main" id="{515E388E-8E4F-4286-8E17-87FB11AC9E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34ABF7EA-1EBA-4A54-963C-549EC986F17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FB2AC5C2-5451-4230-B718-3DE2ED59C7C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F9B38BA1-7144-4D5C-A538-2F43FD147CB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" name="Text Box 16">
          <a:extLst>
            <a:ext uri="{FF2B5EF4-FFF2-40B4-BE49-F238E27FC236}">
              <a16:creationId xmlns:a16="http://schemas.microsoft.com/office/drawing/2014/main" id="{3E6F26D2-3D96-405D-BF1A-658D635CC34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" name="Text Box 17">
          <a:extLst>
            <a:ext uri="{FF2B5EF4-FFF2-40B4-BE49-F238E27FC236}">
              <a16:creationId xmlns:a16="http://schemas.microsoft.com/office/drawing/2014/main" id="{76EA24F9-B2D6-4B5A-8C06-CE3C882A57D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A25F410-79E7-4358-A0BA-0515A11EEA6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901B52B-C208-4B19-AF74-9BC7DEB2950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" name="Text Box 8">
          <a:extLst>
            <a:ext uri="{FF2B5EF4-FFF2-40B4-BE49-F238E27FC236}">
              <a16:creationId xmlns:a16="http://schemas.microsoft.com/office/drawing/2014/main" id="{587DB243-ABE8-4BCB-8554-29F321357BE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" name="Text Box 9">
          <a:extLst>
            <a:ext uri="{FF2B5EF4-FFF2-40B4-BE49-F238E27FC236}">
              <a16:creationId xmlns:a16="http://schemas.microsoft.com/office/drawing/2014/main" id="{E0CD165A-A22E-43F2-85A0-6181EB8DA9D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" name="Text Box 10">
          <a:extLst>
            <a:ext uri="{FF2B5EF4-FFF2-40B4-BE49-F238E27FC236}">
              <a16:creationId xmlns:a16="http://schemas.microsoft.com/office/drawing/2014/main" id="{EBC6B5D1-1A9E-4AFC-9F17-FB40C3ECB23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" name="Text Box 11">
          <a:extLst>
            <a:ext uri="{FF2B5EF4-FFF2-40B4-BE49-F238E27FC236}">
              <a16:creationId xmlns:a16="http://schemas.microsoft.com/office/drawing/2014/main" id="{B18ADA2E-393D-4F92-9DA3-733D5BA385A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" name="Text Box 12">
          <a:extLst>
            <a:ext uri="{FF2B5EF4-FFF2-40B4-BE49-F238E27FC236}">
              <a16:creationId xmlns:a16="http://schemas.microsoft.com/office/drawing/2014/main" id="{4EBA5A24-0B8F-48E5-8E62-A370F0682D1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" name="Text Box 13">
          <a:extLst>
            <a:ext uri="{FF2B5EF4-FFF2-40B4-BE49-F238E27FC236}">
              <a16:creationId xmlns:a16="http://schemas.microsoft.com/office/drawing/2014/main" id="{2C75FBE6-17C4-4A7F-9E6C-959050E4655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" name="Text Box 14">
          <a:extLst>
            <a:ext uri="{FF2B5EF4-FFF2-40B4-BE49-F238E27FC236}">
              <a16:creationId xmlns:a16="http://schemas.microsoft.com/office/drawing/2014/main" id="{E26239B5-D99F-4462-A326-A46079DACD1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" name="Text Box 15">
          <a:extLst>
            <a:ext uri="{FF2B5EF4-FFF2-40B4-BE49-F238E27FC236}">
              <a16:creationId xmlns:a16="http://schemas.microsoft.com/office/drawing/2014/main" id="{ED075EA2-EDBB-4035-B5B8-E025E8FA455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" name="Text Box 16">
          <a:extLst>
            <a:ext uri="{FF2B5EF4-FFF2-40B4-BE49-F238E27FC236}">
              <a16:creationId xmlns:a16="http://schemas.microsoft.com/office/drawing/2014/main" id="{F9249ECB-FCC5-457C-9617-C3DB92EF726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" name="Text Box 17">
          <a:extLst>
            <a:ext uri="{FF2B5EF4-FFF2-40B4-BE49-F238E27FC236}">
              <a16:creationId xmlns:a16="http://schemas.microsoft.com/office/drawing/2014/main" id="{3DC7DC57-6E46-40F9-AF0A-FE58C4CA674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" name="Text Box 7">
          <a:extLst>
            <a:ext uri="{FF2B5EF4-FFF2-40B4-BE49-F238E27FC236}">
              <a16:creationId xmlns:a16="http://schemas.microsoft.com/office/drawing/2014/main" id="{F09AEC25-4415-4C78-9BCD-886C87F9F7F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" name="Text Box 8">
          <a:extLst>
            <a:ext uri="{FF2B5EF4-FFF2-40B4-BE49-F238E27FC236}">
              <a16:creationId xmlns:a16="http://schemas.microsoft.com/office/drawing/2014/main" id="{D98BECEB-99B7-425B-8B59-BA0B3B5CF2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" name="Text Box 9">
          <a:extLst>
            <a:ext uri="{FF2B5EF4-FFF2-40B4-BE49-F238E27FC236}">
              <a16:creationId xmlns:a16="http://schemas.microsoft.com/office/drawing/2014/main" id="{3F31E49F-BA3D-4E33-A30E-E7879A9260B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" name="Text Box 10">
          <a:extLst>
            <a:ext uri="{FF2B5EF4-FFF2-40B4-BE49-F238E27FC236}">
              <a16:creationId xmlns:a16="http://schemas.microsoft.com/office/drawing/2014/main" id="{6CEA5448-E284-47C5-B66B-240EA936E4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" name="Text Box 11">
          <a:extLst>
            <a:ext uri="{FF2B5EF4-FFF2-40B4-BE49-F238E27FC236}">
              <a16:creationId xmlns:a16="http://schemas.microsoft.com/office/drawing/2014/main" id="{AC6FA844-3516-4DA8-981E-082174A08C5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" name="Text Box 12">
          <a:extLst>
            <a:ext uri="{FF2B5EF4-FFF2-40B4-BE49-F238E27FC236}">
              <a16:creationId xmlns:a16="http://schemas.microsoft.com/office/drawing/2014/main" id="{1269C6FB-6159-4890-8CF6-11A5FC60E7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" name="Text Box 13">
          <a:extLst>
            <a:ext uri="{FF2B5EF4-FFF2-40B4-BE49-F238E27FC236}">
              <a16:creationId xmlns:a16="http://schemas.microsoft.com/office/drawing/2014/main" id="{02696F42-283F-425A-A904-2962F953768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" name="Text Box 14">
          <a:extLst>
            <a:ext uri="{FF2B5EF4-FFF2-40B4-BE49-F238E27FC236}">
              <a16:creationId xmlns:a16="http://schemas.microsoft.com/office/drawing/2014/main" id="{8AF0611D-AF23-42A8-AE35-E34E74A5955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" name="Text Box 15">
          <a:extLst>
            <a:ext uri="{FF2B5EF4-FFF2-40B4-BE49-F238E27FC236}">
              <a16:creationId xmlns:a16="http://schemas.microsoft.com/office/drawing/2014/main" id="{931EDC29-9E2A-45F0-B578-FF69C10ECF8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" name="Text Box 16">
          <a:extLst>
            <a:ext uri="{FF2B5EF4-FFF2-40B4-BE49-F238E27FC236}">
              <a16:creationId xmlns:a16="http://schemas.microsoft.com/office/drawing/2014/main" id="{9BC117BC-398D-4282-AFB9-4A3C9C06EB2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" name="Text Box 17">
          <a:extLst>
            <a:ext uri="{FF2B5EF4-FFF2-40B4-BE49-F238E27FC236}">
              <a16:creationId xmlns:a16="http://schemas.microsoft.com/office/drawing/2014/main" id="{B1E3CCD8-CACD-4260-AD8B-92D5039CF6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67C2D5EA-34B6-4458-98AE-24B97086A8F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1C2C4138-D694-4959-8B90-34B7A1ADA8C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9" name="Text Box 8">
          <a:extLst>
            <a:ext uri="{FF2B5EF4-FFF2-40B4-BE49-F238E27FC236}">
              <a16:creationId xmlns:a16="http://schemas.microsoft.com/office/drawing/2014/main" id="{9F5949B0-3AA3-475F-B0E4-DA44E4B9FD0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0" name="Text Box 9">
          <a:extLst>
            <a:ext uri="{FF2B5EF4-FFF2-40B4-BE49-F238E27FC236}">
              <a16:creationId xmlns:a16="http://schemas.microsoft.com/office/drawing/2014/main" id="{0A0823F3-E166-4010-B874-E90FB8E40DD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1" name="Text Box 10">
          <a:extLst>
            <a:ext uri="{FF2B5EF4-FFF2-40B4-BE49-F238E27FC236}">
              <a16:creationId xmlns:a16="http://schemas.microsoft.com/office/drawing/2014/main" id="{1D229BF7-56E3-4C54-B3B1-03E3AAA8F41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2" name="Text Box 11">
          <a:extLst>
            <a:ext uri="{FF2B5EF4-FFF2-40B4-BE49-F238E27FC236}">
              <a16:creationId xmlns:a16="http://schemas.microsoft.com/office/drawing/2014/main" id="{5B4978A7-7217-4B7E-A606-A18308AD525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3" name="Text Box 12">
          <a:extLst>
            <a:ext uri="{FF2B5EF4-FFF2-40B4-BE49-F238E27FC236}">
              <a16:creationId xmlns:a16="http://schemas.microsoft.com/office/drawing/2014/main" id="{2DDA6732-C50C-4CEE-AA68-742399D3F8A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4" name="Text Box 13">
          <a:extLst>
            <a:ext uri="{FF2B5EF4-FFF2-40B4-BE49-F238E27FC236}">
              <a16:creationId xmlns:a16="http://schemas.microsoft.com/office/drawing/2014/main" id="{CCF9CAC0-8FD3-4FB3-8836-A41D1B9C4A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5" name="Text Box 14">
          <a:extLst>
            <a:ext uri="{FF2B5EF4-FFF2-40B4-BE49-F238E27FC236}">
              <a16:creationId xmlns:a16="http://schemas.microsoft.com/office/drawing/2014/main" id="{F1DBB53E-CDA5-4513-B90F-1E9AF2FFA74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6" name="Text Box 15">
          <a:extLst>
            <a:ext uri="{FF2B5EF4-FFF2-40B4-BE49-F238E27FC236}">
              <a16:creationId xmlns:a16="http://schemas.microsoft.com/office/drawing/2014/main" id="{85AA56C2-8E74-41D7-8FB9-B72F8F2A0D5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7" name="Text Box 16">
          <a:extLst>
            <a:ext uri="{FF2B5EF4-FFF2-40B4-BE49-F238E27FC236}">
              <a16:creationId xmlns:a16="http://schemas.microsoft.com/office/drawing/2014/main" id="{584B28FA-1777-4C69-938C-F3144CCAF8D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8" name="Text Box 17">
          <a:extLst>
            <a:ext uri="{FF2B5EF4-FFF2-40B4-BE49-F238E27FC236}">
              <a16:creationId xmlns:a16="http://schemas.microsoft.com/office/drawing/2014/main" id="{86101F8A-59D4-463A-A1A8-CC6045F8A8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F6540A45-3A66-4D86-A3F2-48EA9E27869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1840F48B-561A-4BDC-B052-2E398A234A7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1" name="Text Box 8">
          <a:extLst>
            <a:ext uri="{FF2B5EF4-FFF2-40B4-BE49-F238E27FC236}">
              <a16:creationId xmlns:a16="http://schemas.microsoft.com/office/drawing/2014/main" id="{399B987A-5A3B-4D1E-854A-FFD31B06FD5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2" name="Text Box 9">
          <a:extLst>
            <a:ext uri="{FF2B5EF4-FFF2-40B4-BE49-F238E27FC236}">
              <a16:creationId xmlns:a16="http://schemas.microsoft.com/office/drawing/2014/main" id="{E8223790-293B-453D-9D47-98A0DB0DA3F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3" name="Text Box 10">
          <a:extLst>
            <a:ext uri="{FF2B5EF4-FFF2-40B4-BE49-F238E27FC236}">
              <a16:creationId xmlns:a16="http://schemas.microsoft.com/office/drawing/2014/main" id="{368316CC-366B-4B25-9CF5-4D41EA7E9B9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4" name="Text Box 11">
          <a:extLst>
            <a:ext uri="{FF2B5EF4-FFF2-40B4-BE49-F238E27FC236}">
              <a16:creationId xmlns:a16="http://schemas.microsoft.com/office/drawing/2014/main" id="{F891BDD6-6572-45D8-B258-7B4B4E83412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5" name="Text Box 12">
          <a:extLst>
            <a:ext uri="{FF2B5EF4-FFF2-40B4-BE49-F238E27FC236}">
              <a16:creationId xmlns:a16="http://schemas.microsoft.com/office/drawing/2014/main" id="{F45C4B61-0B52-4A39-ACEE-B956F20AB52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6" name="Text Box 13">
          <a:extLst>
            <a:ext uri="{FF2B5EF4-FFF2-40B4-BE49-F238E27FC236}">
              <a16:creationId xmlns:a16="http://schemas.microsoft.com/office/drawing/2014/main" id="{4A0962FB-EF36-47C7-954D-3B1C930CD09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7" name="Text Box 14">
          <a:extLst>
            <a:ext uri="{FF2B5EF4-FFF2-40B4-BE49-F238E27FC236}">
              <a16:creationId xmlns:a16="http://schemas.microsoft.com/office/drawing/2014/main" id="{07992A29-A713-468A-A965-8159DF904C7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8" name="Text Box 15">
          <a:extLst>
            <a:ext uri="{FF2B5EF4-FFF2-40B4-BE49-F238E27FC236}">
              <a16:creationId xmlns:a16="http://schemas.microsoft.com/office/drawing/2014/main" id="{D62628B7-AC63-4A54-8F6C-3F2E879E04A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59" name="Text Box 16">
          <a:extLst>
            <a:ext uri="{FF2B5EF4-FFF2-40B4-BE49-F238E27FC236}">
              <a16:creationId xmlns:a16="http://schemas.microsoft.com/office/drawing/2014/main" id="{BF1E57AC-CA49-4974-89B7-44618EB1CE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0" name="Text Box 17">
          <a:extLst>
            <a:ext uri="{FF2B5EF4-FFF2-40B4-BE49-F238E27FC236}">
              <a16:creationId xmlns:a16="http://schemas.microsoft.com/office/drawing/2014/main" id="{89CF907C-5967-4482-A82B-DC1587A75F0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1" name="Text Box 6">
          <a:extLst>
            <a:ext uri="{FF2B5EF4-FFF2-40B4-BE49-F238E27FC236}">
              <a16:creationId xmlns:a16="http://schemas.microsoft.com/office/drawing/2014/main" id="{CD9D3923-1EB9-4F59-B27E-BF433ED4356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2" name="Text Box 7">
          <a:extLst>
            <a:ext uri="{FF2B5EF4-FFF2-40B4-BE49-F238E27FC236}">
              <a16:creationId xmlns:a16="http://schemas.microsoft.com/office/drawing/2014/main" id="{97083BCD-A9DB-4CAF-9052-21F5325DB0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3" name="Text Box 8">
          <a:extLst>
            <a:ext uri="{FF2B5EF4-FFF2-40B4-BE49-F238E27FC236}">
              <a16:creationId xmlns:a16="http://schemas.microsoft.com/office/drawing/2014/main" id="{7A55292A-95C6-4240-A378-F7B1B830153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4" name="Text Box 9">
          <a:extLst>
            <a:ext uri="{FF2B5EF4-FFF2-40B4-BE49-F238E27FC236}">
              <a16:creationId xmlns:a16="http://schemas.microsoft.com/office/drawing/2014/main" id="{EC5A0FA6-EC5A-43C1-84BD-4D6EE8954B0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5" name="Text Box 10">
          <a:extLst>
            <a:ext uri="{FF2B5EF4-FFF2-40B4-BE49-F238E27FC236}">
              <a16:creationId xmlns:a16="http://schemas.microsoft.com/office/drawing/2014/main" id="{3EBF0905-2DFF-4C9D-89EB-4338AFC67CB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6" name="Text Box 11">
          <a:extLst>
            <a:ext uri="{FF2B5EF4-FFF2-40B4-BE49-F238E27FC236}">
              <a16:creationId xmlns:a16="http://schemas.microsoft.com/office/drawing/2014/main" id="{0C63FE56-22EB-4080-B2EB-6A7A031E25B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7" name="Text Box 12">
          <a:extLst>
            <a:ext uri="{FF2B5EF4-FFF2-40B4-BE49-F238E27FC236}">
              <a16:creationId xmlns:a16="http://schemas.microsoft.com/office/drawing/2014/main" id="{C3ACDEFD-92B2-4554-9F3F-318DAE5C207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8" name="Text Box 13">
          <a:extLst>
            <a:ext uri="{FF2B5EF4-FFF2-40B4-BE49-F238E27FC236}">
              <a16:creationId xmlns:a16="http://schemas.microsoft.com/office/drawing/2014/main" id="{A42B8DAC-5C57-4E88-82F3-0410DAAAA83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69" name="Text Box 14">
          <a:extLst>
            <a:ext uri="{FF2B5EF4-FFF2-40B4-BE49-F238E27FC236}">
              <a16:creationId xmlns:a16="http://schemas.microsoft.com/office/drawing/2014/main" id="{F72020F9-15AE-4C14-99D9-FECF5B19881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0" name="Text Box 15">
          <a:extLst>
            <a:ext uri="{FF2B5EF4-FFF2-40B4-BE49-F238E27FC236}">
              <a16:creationId xmlns:a16="http://schemas.microsoft.com/office/drawing/2014/main" id="{4178149E-823B-465D-A298-B5F236D1F64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1" name="Text Box 16">
          <a:extLst>
            <a:ext uri="{FF2B5EF4-FFF2-40B4-BE49-F238E27FC236}">
              <a16:creationId xmlns:a16="http://schemas.microsoft.com/office/drawing/2014/main" id="{C9AEAF5B-19BE-4CD4-A400-E2206E67E21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2" name="Text Box 17">
          <a:extLst>
            <a:ext uri="{FF2B5EF4-FFF2-40B4-BE49-F238E27FC236}">
              <a16:creationId xmlns:a16="http://schemas.microsoft.com/office/drawing/2014/main" id="{2F6B4DA9-CEA8-4B5E-813C-861C9AF5C1F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3" name="Text Box 7">
          <a:extLst>
            <a:ext uri="{FF2B5EF4-FFF2-40B4-BE49-F238E27FC236}">
              <a16:creationId xmlns:a16="http://schemas.microsoft.com/office/drawing/2014/main" id="{CE641F04-6FB7-4723-8FA2-01241F2A1C5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4" name="Text Box 8">
          <a:extLst>
            <a:ext uri="{FF2B5EF4-FFF2-40B4-BE49-F238E27FC236}">
              <a16:creationId xmlns:a16="http://schemas.microsoft.com/office/drawing/2014/main" id="{F6E560F4-8A2A-47C1-B735-0B54F5DCEF7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" name="Text Box 9">
          <a:extLst>
            <a:ext uri="{FF2B5EF4-FFF2-40B4-BE49-F238E27FC236}">
              <a16:creationId xmlns:a16="http://schemas.microsoft.com/office/drawing/2014/main" id="{EC4E1D8C-FBA8-4CBB-9B19-8E599DFA9D6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" name="Text Box 10">
          <a:extLst>
            <a:ext uri="{FF2B5EF4-FFF2-40B4-BE49-F238E27FC236}">
              <a16:creationId xmlns:a16="http://schemas.microsoft.com/office/drawing/2014/main" id="{CB4A5106-6576-4960-A9D6-0ED5A091E71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" name="Text Box 11">
          <a:extLst>
            <a:ext uri="{FF2B5EF4-FFF2-40B4-BE49-F238E27FC236}">
              <a16:creationId xmlns:a16="http://schemas.microsoft.com/office/drawing/2014/main" id="{9FDF8D2F-A385-4EAA-B12B-304034DF075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" name="Text Box 12">
          <a:extLst>
            <a:ext uri="{FF2B5EF4-FFF2-40B4-BE49-F238E27FC236}">
              <a16:creationId xmlns:a16="http://schemas.microsoft.com/office/drawing/2014/main" id="{580248B6-E385-4740-BA26-B3E42882F8E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" name="Text Box 13">
          <a:extLst>
            <a:ext uri="{FF2B5EF4-FFF2-40B4-BE49-F238E27FC236}">
              <a16:creationId xmlns:a16="http://schemas.microsoft.com/office/drawing/2014/main" id="{AFAB426A-62DE-4A42-A299-63B646C577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" name="Text Box 14">
          <a:extLst>
            <a:ext uri="{FF2B5EF4-FFF2-40B4-BE49-F238E27FC236}">
              <a16:creationId xmlns:a16="http://schemas.microsoft.com/office/drawing/2014/main" id="{1CD3C2BE-9E95-45EC-86D3-DF77FE1D721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" name="Text Box 15">
          <a:extLst>
            <a:ext uri="{FF2B5EF4-FFF2-40B4-BE49-F238E27FC236}">
              <a16:creationId xmlns:a16="http://schemas.microsoft.com/office/drawing/2014/main" id="{CB905E26-7845-4076-8E5F-69AC13746C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" name="Text Box 16">
          <a:extLst>
            <a:ext uri="{FF2B5EF4-FFF2-40B4-BE49-F238E27FC236}">
              <a16:creationId xmlns:a16="http://schemas.microsoft.com/office/drawing/2014/main" id="{BF3258DE-EFA5-4BD8-8FD2-94F52904C6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" name="Text Box 17">
          <a:extLst>
            <a:ext uri="{FF2B5EF4-FFF2-40B4-BE49-F238E27FC236}">
              <a16:creationId xmlns:a16="http://schemas.microsoft.com/office/drawing/2014/main" id="{7D9EE058-1A9C-4AA8-B886-7F067525F8D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" name="Text Box 6">
          <a:extLst>
            <a:ext uri="{FF2B5EF4-FFF2-40B4-BE49-F238E27FC236}">
              <a16:creationId xmlns:a16="http://schemas.microsoft.com/office/drawing/2014/main" id="{B7503C95-C698-400A-9A6D-EA8B6290CF5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" name="Text Box 7">
          <a:extLst>
            <a:ext uri="{FF2B5EF4-FFF2-40B4-BE49-F238E27FC236}">
              <a16:creationId xmlns:a16="http://schemas.microsoft.com/office/drawing/2014/main" id="{E9E91535-74B8-4199-A943-87F4686D344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" name="Text Box 8">
          <a:extLst>
            <a:ext uri="{FF2B5EF4-FFF2-40B4-BE49-F238E27FC236}">
              <a16:creationId xmlns:a16="http://schemas.microsoft.com/office/drawing/2014/main" id="{E5C1C845-6C52-4A6A-9DF9-B01AF1F9C99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" name="Text Box 9">
          <a:extLst>
            <a:ext uri="{FF2B5EF4-FFF2-40B4-BE49-F238E27FC236}">
              <a16:creationId xmlns:a16="http://schemas.microsoft.com/office/drawing/2014/main" id="{609AC36B-2F25-4AA9-8900-4C763232FE8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" name="Text Box 10">
          <a:extLst>
            <a:ext uri="{FF2B5EF4-FFF2-40B4-BE49-F238E27FC236}">
              <a16:creationId xmlns:a16="http://schemas.microsoft.com/office/drawing/2014/main" id="{787409F7-9638-42D0-9BD2-3529653A158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" name="Text Box 11">
          <a:extLst>
            <a:ext uri="{FF2B5EF4-FFF2-40B4-BE49-F238E27FC236}">
              <a16:creationId xmlns:a16="http://schemas.microsoft.com/office/drawing/2014/main" id="{8A9AD687-4711-4770-8929-E497E30DD58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" name="Text Box 12">
          <a:extLst>
            <a:ext uri="{FF2B5EF4-FFF2-40B4-BE49-F238E27FC236}">
              <a16:creationId xmlns:a16="http://schemas.microsoft.com/office/drawing/2014/main" id="{0124AD7E-1D25-441F-AB16-89B51717C62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" name="Text Box 13">
          <a:extLst>
            <a:ext uri="{FF2B5EF4-FFF2-40B4-BE49-F238E27FC236}">
              <a16:creationId xmlns:a16="http://schemas.microsoft.com/office/drawing/2014/main" id="{BC2AAFAA-6735-4B92-B658-B5923E5021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" name="Text Box 14">
          <a:extLst>
            <a:ext uri="{FF2B5EF4-FFF2-40B4-BE49-F238E27FC236}">
              <a16:creationId xmlns:a16="http://schemas.microsoft.com/office/drawing/2014/main" id="{0C10F0E5-2B40-4777-9FB5-FC6C47BDE1E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" name="Text Box 15">
          <a:extLst>
            <a:ext uri="{FF2B5EF4-FFF2-40B4-BE49-F238E27FC236}">
              <a16:creationId xmlns:a16="http://schemas.microsoft.com/office/drawing/2014/main" id="{B000A7AB-4986-4571-8704-5D6B7A95728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" name="Text Box 16">
          <a:extLst>
            <a:ext uri="{FF2B5EF4-FFF2-40B4-BE49-F238E27FC236}">
              <a16:creationId xmlns:a16="http://schemas.microsoft.com/office/drawing/2014/main" id="{DE35E3F8-6C5E-40E4-8BF9-3FA1EAA4EE4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" name="Text Box 17">
          <a:extLst>
            <a:ext uri="{FF2B5EF4-FFF2-40B4-BE49-F238E27FC236}">
              <a16:creationId xmlns:a16="http://schemas.microsoft.com/office/drawing/2014/main" id="{5377455B-731D-4D2B-8DD1-DD218D96DE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" name="Text Box 6">
          <a:extLst>
            <a:ext uri="{FF2B5EF4-FFF2-40B4-BE49-F238E27FC236}">
              <a16:creationId xmlns:a16="http://schemas.microsoft.com/office/drawing/2014/main" id="{ECE5F3F9-615D-42A6-9A4E-835CA4B371D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" name="Text Box 7">
          <a:extLst>
            <a:ext uri="{FF2B5EF4-FFF2-40B4-BE49-F238E27FC236}">
              <a16:creationId xmlns:a16="http://schemas.microsoft.com/office/drawing/2014/main" id="{491A264D-FA28-4AB2-8623-F535F13242D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" name="Text Box 8">
          <a:extLst>
            <a:ext uri="{FF2B5EF4-FFF2-40B4-BE49-F238E27FC236}">
              <a16:creationId xmlns:a16="http://schemas.microsoft.com/office/drawing/2014/main" id="{8E455000-F2BD-4EA9-B4E7-FB9671AB0AB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" name="Text Box 9">
          <a:extLst>
            <a:ext uri="{FF2B5EF4-FFF2-40B4-BE49-F238E27FC236}">
              <a16:creationId xmlns:a16="http://schemas.microsoft.com/office/drawing/2014/main" id="{58A05100-81BD-4CE7-9F92-03AE5E7E2B1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" name="Text Box 10">
          <a:extLst>
            <a:ext uri="{FF2B5EF4-FFF2-40B4-BE49-F238E27FC236}">
              <a16:creationId xmlns:a16="http://schemas.microsoft.com/office/drawing/2014/main" id="{4FA825A4-8BE4-45C9-A2D9-111D42DB16B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" name="Text Box 11">
          <a:extLst>
            <a:ext uri="{FF2B5EF4-FFF2-40B4-BE49-F238E27FC236}">
              <a16:creationId xmlns:a16="http://schemas.microsoft.com/office/drawing/2014/main" id="{712A9677-E7C3-4F7E-9C13-D231C7C99FB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" name="Text Box 12">
          <a:extLst>
            <a:ext uri="{FF2B5EF4-FFF2-40B4-BE49-F238E27FC236}">
              <a16:creationId xmlns:a16="http://schemas.microsoft.com/office/drawing/2014/main" id="{5FF482C0-F589-4F97-AEE1-AB7B99C148E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" name="Text Box 13">
          <a:extLst>
            <a:ext uri="{FF2B5EF4-FFF2-40B4-BE49-F238E27FC236}">
              <a16:creationId xmlns:a16="http://schemas.microsoft.com/office/drawing/2014/main" id="{6E5F39BF-85AA-4104-9BB0-739086D46B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" name="Text Box 14">
          <a:extLst>
            <a:ext uri="{FF2B5EF4-FFF2-40B4-BE49-F238E27FC236}">
              <a16:creationId xmlns:a16="http://schemas.microsoft.com/office/drawing/2014/main" id="{C6222F81-44F9-4DE0-8736-645764B033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" name="Text Box 15">
          <a:extLst>
            <a:ext uri="{FF2B5EF4-FFF2-40B4-BE49-F238E27FC236}">
              <a16:creationId xmlns:a16="http://schemas.microsoft.com/office/drawing/2014/main" id="{ACE90335-2807-4D9E-B973-C0FA44EA0F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" name="Text Box 16">
          <a:extLst>
            <a:ext uri="{FF2B5EF4-FFF2-40B4-BE49-F238E27FC236}">
              <a16:creationId xmlns:a16="http://schemas.microsoft.com/office/drawing/2014/main" id="{5E9D004A-2B06-48C4-96B3-EA288C11928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" name="Text Box 17">
          <a:extLst>
            <a:ext uri="{FF2B5EF4-FFF2-40B4-BE49-F238E27FC236}">
              <a16:creationId xmlns:a16="http://schemas.microsoft.com/office/drawing/2014/main" id="{28C82D08-3256-48DE-AFE3-ACD2E16723E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" name="Text Box 6">
          <a:extLst>
            <a:ext uri="{FF2B5EF4-FFF2-40B4-BE49-F238E27FC236}">
              <a16:creationId xmlns:a16="http://schemas.microsoft.com/office/drawing/2014/main" id="{03F838D1-73F3-40FD-A526-3DDE4518C23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" name="Text Box 7">
          <a:extLst>
            <a:ext uri="{FF2B5EF4-FFF2-40B4-BE49-F238E27FC236}">
              <a16:creationId xmlns:a16="http://schemas.microsoft.com/office/drawing/2014/main" id="{C99B1DF9-4B83-4CA3-90F2-8F0985FF0F9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" name="Text Box 8">
          <a:extLst>
            <a:ext uri="{FF2B5EF4-FFF2-40B4-BE49-F238E27FC236}">
              <a16:creationId xmlns:a16="http://schemas.microsoft.com/office/drawing/2014/main" id="{85D1FA33-0D70-4911-A850-87900C377B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" name="Text Box 9">
          <a:extLst>
            <a:ext uri="{FF2B5EF4-FFF2-40B4-BE49-F238E27FC236}">
              <a16:creationId xmlns:a16="http://schemas.microsoft.com/office/drawing/2014/main" id="{3B3C44F7-E86E-4B44-9DB0-7688DC4DA07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" name="Text Box 10">
          <a:extLst>
            <a:ext uri="{FF2B5EF4-FFF2-40B4-BE49-F238E27FC236}">
              <a16:creationId xmlns:a16="http://schemas.microsoft.com/office/drawing/2014/main" id="{663D4F61-DE11-4222-A42D-1E97ACEA5BD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3" name="Text Box 11">
          <a:extLst>
            <a:ext uri="{FF2B5EF4-FFF2-40B4-BE49-F238E27FC236}">
              <a16:creationId xmlns:a16="http://schemas.microsoft.com/office/drawing/2014/main" id="{D6638971-296F-4579-8037-10D77ECA2A9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4" name="Text Box 12">
          <a:extLst>
            <a:ext uri="{FF2B5EF4-FFF2-40B4-BE49-F238E27FC236}">
              <a16:creationId xmlns:a16="http://schemas.microsoft.com/office/drawing/2014/main" id="{00B4600D-69A3-4C96-B656-DFE3C93A312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5" name="Text Box 13">
          <a:extLst>
            <a:ext uri="{FF2B5EF4-FFF2-40B4-BE49-F238E27FC236}">
              <a16:creationId xmlns:a16="http://schemas.microsoft.com/office/drawing/2014/main" id="{D1BDE076-39F5-4AD8-967F-D30D2199DB5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6" name="Text Box 14">
          <a:extLst>
            <a:ext uri="{FF2B5EF4-FFF2-40B4-BE49-F238E27FC236}">
              <a16:creationId xmlns:a16="http://schemas.microsoft.com/office/drawing/2014/main" id="{6B11C73E-C55C-4FA4-889E-C232934D97A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7" name="Text Box 15">
          <a:extLst>
            <a:ext uri="{FF2B5EF4-FFF2-40B4-BE49-F238E27FC236}">
              <a16:creationId xmlns:a16="http://schemas.microsoft.com/office/drawing/2014/main" id="{0C1596A9-E84C-4C62-B728-C78DF9A53A8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8" name="Text Box 16">
          <a:extLst>
            <a:ext uri="{FF2B5EF4-FFF2-40B4-BE49-F238E27FC236}">
              <a16:creationId xmlns:a16="http://schemas.microsoft.com/office/drawing/2014/main" id="{0AF0FE72-CA6A-40EE-8F8A-AF1A5235D57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9" name="Text Box 17">
          <a:extLst>
            <a:ext uri="{FF2B5EF4-FFF2-40B4-BE49-F238E27FC236}">
              <a16:creationId xmlns:a16="http://schemas.microsoft.com/office/drawing/2014/main" id="{A52A12A3-778D-45D4-946D-E734A8D499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0" name="Text Box 7">
          <a:extLst>
            <a:ext uri="{FF2B5EF4-FFF2-40B4-BE49-F238E27FC236}">
              <a16:creationId xmlns:a16="http://schemas.microsoft.com/office/drawing/2014/main" id="{75626E37-E667-43FF-B924-AC294B9E8A1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1" name="Text Box 8">
          <a:extLst>
            <a:ext uri="{FF2B5EF4-FFF2-40B4-BE49-F238E27FC236}">
              <a16:creationId xmlns:a16="http://schemas.microsoft.com/office/drawing/2014/main" id="{4DE51F51-C5D3-404F-8C7F-48D9C9392D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2" name="Text Box 9">
          <a:extLst>
            <a:ext uri="{FF2B5EF4-FFF2-40B4-BE49-F238E27FC236}">
              <a16:creationId xmlns:a16="http://schemas.microsoft.com/office/drawing/2014/main" id="{D61AA8C6-2E9B-4062-A2F3-478ADFDF46B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3" name="Text Box 10">
          <a:extLst>
            <a:ext uri="{FF2B5EF4-FFF2-40B4-BE49-F238E27FC236}">
              <a16:creationId xmlns:a16="http://schemas.microsoft.com/office/drawing/2014/main" id="{9FCF708E-3B50-4EC0-AF9B-3F15E72A1F3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4" name="Text Box 11">
          <a:extLst>
            <a:ext uri="{FF2B5EF4-FFF2-40B4-BE49-F238E27FC236}">
              <a16:creationId xmlns:a16="http://schemas.microsoft.com/office/drawing/2014/main" id="{5315AD87-4EA1-456C-B26C-5FD2196B7F3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5" name="Text Box 12">
          <a:extLst>
            <a:ext uri="{FF2B5EF4-FFF2-40B4-BE49-F238E27FC236}">
              <a16:creationId xmlns:a16="http://schemas.microsoft.com/office/drawing/2014/main" id="{6BF83676-0E2C-4B8D-B421-72E0F858A0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6" name="Text Box 13">
          <a:extLst>
            <a:ext uri="{FF2B5EF4-FFF2-40B4-BE49-F238E27FC236}">
              <a16:creationId xmlns:a16="http://schemas.microsoft.com/office/drawing/2014/main" id="{0A9454F7-2CCF-4AF3-A67C-96B37642AB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7" name="Text Box 14">
          <a:extLst>
            <a:ext uri="{FF2B5EF4-FFF2-40B4-BE49-F238E27FC236}">
              <a16:creationId xmlns:a16="http://schemas.microsoft.com/office/drawing/2014/main" id="{D4A66A23-E7E0-4460-8019-5E777CA0153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8" name="Text Box 15">
          <a:extLst>
            <a:ext uri="{FF2B5EF4-FFF2-40B4-BE49-F238E27FC236}">
              <a16:creationId xmlns:a16="http://schemas.microsoft.com/office/drawing/2014/main" id="{C622F2E2-2390-4413-9384-F5A1181FF01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29" name="Text Box 16">
          <a:extLst>
            <a:ext uri="{FF2B5EF4-FFF2-40B4-BE49-F238E27FC236}">
              <a16:creationId xmlns:a16="http://schemas.microsoft.com/office/drawing/2014/main" id="{A1DE333C-C0B4-411C-B64F-1C20FE668FC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0" name="Text Box 17">
          <a:extLst>
            <a:ext uri="{FF2B5EF4-FFF2-40B4-BE49-F238E27FC236}">
              <a16:creationId xmlns:a16="http://schemas.microsoft.com/office/drawing/2014/main" id="{337A2B26-996E-43DE-8533-937E1FD2D9F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1" name="Text Box 6">
          <a:extLst>
            <a:ext uri="{FF2B5EF4-FFF2-40B4-BE49-F238E27FC236}">
              <a16:creationId xmlns:a16="http://schemas.microsoft.com/office/drawing/2014/main" id="{CCE3EDA3-AED6-459F-A611-D78AE4AAAF3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2" name="Text Box 7">
          <a:extLst>
            <a:ext uri="{FF2B5EF4-FFF2-40B4-BE49-F238E27FC236}">
              <a16:creationId xmlns:a16="http://schemas.microsoft.com/office/drawing/2014/main" id="{24FCA908-3630-45F8-B6D2-1E4FFAE19FC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3" name="Text Box 8">
          <a:extLst>
            <a:ext uri="{FF2B5EF4-FFF2-40B4-BE49-F238E27FC236}">
              <a16:creationId xmlns:a16="http://schemas.microsoft.com/office/drawing/2014/main" id="{64987424-2782-4A64-8FD2-D204CDCDA7B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4" name="Text Box 9">
          <a:extLst>
            <a:ext uri="{FF2B5EF4-FFF2-40B4-BE49-F238E27FC236}">
              <a16:creationId xmlns:a16="http://schemas.microsoft.com/office/drawing/2014/main" id="{D0A81774-1A1A-465D-B3C4-34B959D7C0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5" name="Text Box 10">
          <a:extLst>
            <a:ext uri="{FF2B5EF4-FFF2-40B4-BE49-F238E27FC236}">
              <a16:creationId xmlns:a16="http://schemas.microsoft.com/office/drawing/2014/main" id="{0845F50E-4340-499B-BF30-8D1EEB110A7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6" name="Text Box 11">
          <a:extLst>
            <a:ext uri="{FF2B5EF4-FFF2-40B4-BE49-F238E27FC236}">
              <a16:creationId xmlns:a16="http://schemas.microsoft.com/office/drawing/2014/main" id="{E5E2221D-3EFB-4984-ACEA-26547A10943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7" name="Text Box 12">
          <a:extLst>
            <a:ext uri="{FF2B5EF4-FFF2-40B4-BE49-F238E27FC236}">
              <a16:creationId xmlns:a16="http://schemas.microsoft.com/office/drawing/2014/main" id="{6E376A84-7C02-4A76-A90A-E92F11BD320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8" name="Text Box 13">
          <a:extLst>
            <a:ext uri="{FF2B5EF4-FFF2-40B4-BE49-F238E27FC236}">
              <a16:creationId xmlns:a16="http://schemas.microsoft.com/office/drawing/2014/main" id="{4AABAE19-FB48-4F9E-86A6-6DB0ED8952D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39" name="Text Box 14">
          <a:extLst>
            <a:ext uri="{FF2B5EF4-FFF2-40B4-BE49-F238E27FC236}">
              <a16:creationId xmlns:a16="http://schemas.microsoft.com/office/drawing/2014/main" id="{F91E0010-5A0E-44AF-A740-AC7EF5EBD18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0" name="Text Box 15">
          <a:extLst>
            <a:ext uri="{FF2B5EF4-FFF2-40B4-BE49-F238E27FC236}">
              <a16:creationId xmlns:a16="http://schemas.microsoft.com/office/drawing/2014/main" id="{5ABCDFBD-3CF4-4790-99B2-7519B14945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1" name="Text Box 16">
          <a:extLst>
            <a:ext uri="{FF2B5EF4-FFF2-40B4-BE49-F238E27FC236}">
              <a16:creationId xmlns:a16="http://schemas.microsoft.com/office/drawing/2014/main" id="{18441F38-C682-4959-93AD-6D3242FCF3E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2" name="Text Box 17">
          <a:extLst>
            <a:ext uri="{FF2B5EF4-FFF2-40B4-BE49-F238E27FC236}">
              <a16:creationId xmlns:a16="http://schemas.microsoft.com/office/drawing/2014/main" id="{53CC9A47-CDC7-460D-B92F-51C10EA7BF0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3" name="Text Box 6">
          <a:extLst>
            <a:ext uri="{FF2B5EF4-FFF2-40B4-BE49-F238E27FC236}">
              <a16:creationId xmlns:a16="http://schemas.microsoft.com/office/drawing/2014/main" id="{033D8A3A-3CBF-4DD5-8C9C-D4FC490D75C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4" name="Text Box 7">
          <a:extLst>
            <a:ext uri="{FF2B5EF4-FFF2-40B4-BE49-F238E27FC236}">
              <a16:creationId xmlns:a16="http://schemas.microsoft.com/office/drawing/2014/main" id="{5EB91BFD-4A84-4D1D-BAAE-47D56AF8CC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5" name="Text Box 8">
          <a:extLst>
            <a:ext uri="{FF2B5EF4-FFF2-40B4-BE49-F238E27FC236}">
              <a16:creationId xmlns:a16="http://schemas.microsoft.com/office/drawing/2014/main" id="{BA11AF9F-3A1D-488D-A60A-AE0ADCF1CA9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6" name="Text Box 9">
          <a:extLst>
            <a:ext uri="{FF2B5EF4-FFF2-40B4-BE49-F238E27FC236}">
              <a16:creationId xmlns:a16="http://schemas.microsoft.com/office/drawing/2014/main" id="{A8F32B41-C6E6-46F8-B905-4E269FAD120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7" name="Text Box 10">
          <a:extLst>
            <a:ext uri="{FF2B5EF4-FFF2-40B4-BE49-F238E27FC236}">
              <a16:creationId xmlns:a16="http://schemas.microsoft.com/office/drawing/2014/main" id="{6851FB62-6461-47A8-A63C-6AB1E2CA06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8" name="Text Box 11">
          <a:extLst>
            <a:ext uri="{FF2B5EF4-FFF2-40B4-BE49-F238E27FC236}">
              <a16:creationId xmlns:a16="http://schemas.microsoft.com/office/drawing/2014/main" id="{905F4CFA-ED78-46D1-B5FF-7EF634D8D16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49" name="Text Box 12">
          <a:extLst>
            <a:ext uri="{FF2B5EF4-FFF2-40B4-BE49-F238E27FC236}">
              <a16:creationId xmlns:a16="http://schemas.microsoft.com/office/drawing/2014/main" id="{CC751142-909E-4C89-A759-EA260F45C51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0" name="Text Box 13">
          <a:extLst>
            <a:ext uri="{FF2B5EF4-FFF2-40B4-BE49-F238E27FC236}">
              <a16:creationId xmlns:a16="http://schemas.microsoft.com/office/drawing/2014/main" id="{0E346B2A-4430-444A-968B-59357E4FAE6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1" name="Text Box 14">
          <a:extLst>
            <a:ext uri="{FF2B5EF4-FFF2-40B4-BE49-F238E27FC236}">
              <a16:creationId xmlns:a16="http://schemas.microsoft.com/office/drawing/2014/main" id="{4364965B-252F-4676-852A-38E9C6817F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2" name="Text Box 15">
          <a:extLst>
            <a:ext uri="{FF2B5EF4-FFF2-40B4-BE49-F238E27FC236}">
              <a16:creationId xmlns:a16="http://schemas.microsoft.com/office/drawing/2014/main" id="{D2DDCA47-7B7F-494C-A8B7-821F06EFD55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3" name="Text Box 16">
          <a:extLst>
            <a:ext uri="{FF2B5EF4-FFF2-40B4-BE49-F238E27FC236}">
              <a16:creationId xmlns:a16="http://schemas.microsoft.com/office/drawing/2014/main" id="{73E7864A-B434-4F80-90B5-9082021B9C3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4" name="Text Box 17">
          <a:extLst>
            <a:ext uri="{FF2B5EF4-FFF2-40B4-BE49-F238E27FC236}">
              <a16:creationId xmlns:a16="http://schemas.microsoft.com/office/drawing/2014/main" id="{DAE1780D-BDEC-4F51-A9B3-EDC511AAB92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5" name="Text Box 6">
          <a:extLst>
            <a:ext uri="{FF2B5EF4-FFF2-40B4-BE49-F238E27FC236}">
              <a16:creationId xmlns:a16="http://schemas.microsoft.com/office/drawing/2014/main" id="{0960BEF1-25A6-4405-8972-4C4CD1705D9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6" name="Text Box 7">
          <a:extLst>
            <a:ext uri="{FF2B5EF4-FFF2-40B4-BE49-F238E27FC236}">
              <a16:creationId xmlns:a16="http://schemas.microsoft.com/office/drawing/2014/main" id="{FAFB0580-BE81-43E2-99FE-F6ACCC44478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7" name="Text Box 8">
          <a:extLst>
            <a:ext uri="{FF2B5EF4-FFF2-40B4-BE49-F238E27FC236}">
              <a16:creationId xmlns:a16="http://schemas.microsoft.com/office/drawing/2014/main" id="{1A06D593-BED4-4747-A336-32C0302B5E8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8" name="Text Box 9">
          <a:extLst>
            <a:ext uri="{FF2B5EF4-FFF2-40B4-BE49-F238E27FC236}">
              <a16:creationId xmlns:a16="http://schemas.microsoft.com/office/drawing/2014/main" id="{2B8B6B8A-8D7B-4FF7-B0C5-3A2F7549A5E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59" name="Text Box 10">
          <a:extLst>
            <a:ext uri="{FF2B5EF4-FFF2-40B4-BE49-F238E27FC236}">
              <a16:creationId xmlns:a16="http://schemas.microsoft.com/office/drawing/2014/main" id="{E461BFC9-E325-4EAB-B8DB-1CA504E3D8A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0" name="Text Box 11">
          <a:extLst>
            <a:ext uri="{FF2B5EF4-FFF2-40B4-BE49-F238E27FC236}">
              <a16:creationId xmlns:a16="http://schemas.microsoft.com/office/drawing/2014/main" id="{2DD954D0-D370-4246-9420-7B601E145B5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1" name="Text Box 12">
          <a:extLst>
            <a:ext uri="{FF2B5EF4-FFF2-40B4-BE49-F238E27FC236}">
              <a16:creationId xmlns:a16="http://schemas.microsoft.com/office/drawing/2014/main" id="{55E7AF9F-4061-4CD8-8BE0-AC0F53971BD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2" name="Text Box 13">
          <a:extLst>
            <a:ext uri="{FF2B5EF4-FFF2-40B4-BE49-F238E27FC236}">
              <a16:creationId xmlns:a16="http://schemas.microsoft.com/office/drawing/2014/main" id="{9FDCD172-29F2-44DC-B11C-F312338B36C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3" name="Text Box 14">
          <a:extLst>
            <a:ext uri="{FF2B5EF4-FFF2-40B4-BE49-F238E27FC236}">
              <a16:creationId xmlns:a16="http://schemas.microsoft.com/office/drawing/2014/main" id="{8D958B1A-7D2C-4B5F-B96D-9074350534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4" name="Text Box 15">
          <a:extLst>
            <a:ext uri="{FF2B5EF4-FFF2-40B4-BE49-F238E27FC236}">
              <a16:creationId xmlns:a16="http://schemas.microsoft.com/office/drawing/2014/main" id="{7F333DBF-8B07-403E-9ACC-CF21F92D1E4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5" name="Text Box 16">
          <a:extLst>
            <a:ext uri="{FF2B5EF4-FFF2-40B4-BE49-F238E27FC236}">
              <a16:creationId xmlns:a16="http://schemas.microsoft.com/office/drawing/2014/main" id="{ECC48CE0-24D3-4320-A9B3-BC2D5B28233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6" name="Text Box 17">
          <a:extLst>
            <a:ext uri="{FF2B5EF4-FFF2-40B4-BE49-F238E27FC236}">
              <a16:creationId xmlns:a16="http://schemas.microsoft.com/office/drawing/2014/main" id="{ECB23AC0-5ED9-45FE-AD59-6CE4D918D1E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7" name="Text Box 7">
          <a:extLst>
            <a:ext uri="{FF2B5EF4-FFF2-40B4-BE49-F238E27FC236}">
              <a16:creationId xmlns:a16="http://schemas.microsoft.com/office/drawing/2014/main" id="{A62D63D0-F338-4C9C-9A73-6F6C56BD7F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8" name="Text Box 8">
          <a:extLst>
            <a:ext uri="{FF2B5EF4-FFF2-40B4-BE49-F238E27FC236}">
              <a16:creationId xmlns:a16="http://schemas.microsoft.com/office/drawing/2014/main" id="{14C54BA8-B217-4368-B33E-AFD96F4E385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69" name="Text Box 9">
          <a:extLst>
            <a:ext uri="{FF2B5EF4-FFF2-40B4-BE49-F238E27FC236}">
              <a16:creationId xmlns:a16="http://schemas.microsoft.com/office/drawing/2014/main" id="{3B6B2DB8-D0C3-4DB5-9D55-43597A7754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0" name="Text Box 10">
          <a:extLst>
            <a:ext uri="{FF2B5EF4-FFF2-40B4-BE49-F238E27FC236}">
              <a16:creationId xmlns:a16="http://schemas.microsoft.com/office/drawing/2014/main" id="{0582B958-CC89-4446-B51F-DB21F37234A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1" name="Text Box 11">
          <a:extLst>
            <a:ext uri="{FF2B5EF4-FFF2-40B4-BE49-F238E27FC236}">
              <a16:creationId xmlns:a16="http://schemas.microsoft.com/office/drawing/2014/main" id="{23B75C69-C9F2-4C0E-9770-1A76DFFEFBF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2" name="Text Box 12">
          <a:extLst>
            <a:ext uri="{FF2B5EF4-FFF2-40B4-BE49-F238E27FC236}">
              <a16:creationId xmlns:a16="http://schemas.microsoft.com/office/drawing/2014/main" id="{15162CDB-DBD8-4211-A444-15931E56A18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3" name="Text Box 13">
          <a:extLst>
            <a:ext uri="{FF2B5EF4-FFF2-40B4-BE49-F238E27FC236}">
              <a16:creationId xmlns:a16="http://schemas.microsoft.com/office/drawing/2014/main" id="{A458A324-1270-403C-87D7-05280062E85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4" name="Text Box 14">
          <a:extLst>
            <a:ext uri="{FF2B5EF4-FFF2-40B4-BE49-F238E27FC236}">
              <a16:creationId xmlns:a16="http://schemas.microsoft.com/office/drawing/2014/main" id="{1573D06E-50F2-416B-9ED7-B525DBBE72E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5" name="Text Box 15">
          <a:extLst>
            <a:ext uri="{FF2B5EF4-FFF2-40B4-BE49-F238E27FC236}">
              <a16:creationId xmlns:a16="http://schemas.microsoft.com/office/drawing/2014/main" id="{87DE5CFD-B6C2-4151-8365-B148AED257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6" name="Text Box 16">
          <a:extLst>
            <a:ext uri="{FF2B5EF4-FFF2-40B4-BE49-F238E27FC236}">
              <a16:creationId xmlns:a16="http://schemas.microsoft.com/office/drawing/2014/main" id="{EC85A260-D3E1-4CD9-BD86-CD2CB5C3FB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7" name="Text Box 17">
          <a:extLst>
            <a:ext uri="{FF2B5EF4-FFF2-40B4-BE49-F238E27FC236}">
              <a16:creationId xmlns:a16="http://schemas.microsoft.com/office/drawing/2014/main" id="{D98B4D0F-AE8F-4728-BAFC-62104B9BEC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8" name="Text Box 6">
          <a:extLst>
            <a:ext uri="{FF2B5EF4-FFF2-40B4-BE49-F238E27FC236}">
              <a16:creationId xmlns:a16="http://schemas.microsoft.com/office/drawing/2014/main" id="{3C642FF8-FC04-44CB-90AD-97AFEEF3FCE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79" name="Text Box 7">
          <a:extLst>
            <a:ext uri="{FF2B5EF4-FFF2-40B4-BE49-F238E27FC236}">
              <a16:creationId xmlns:a16="http://schemas.microsoft.com/office/drawing/2014/main" id="{6A349019-90A6-4025-B070-CD3DA305187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0" name="Text Box 8">
          <a:extLst>
            <a:ext uri="{FF2B5EF4-FFF2-40B4-BE49-F238E27FC236}">
              <a16:creationId xmlns:a16="http://schemas.microsoft.com/office/drawing/2014/main" id="{73475E6A-8722-4A57-9E7A-7F8C7CB4B9F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1" name="Text Box 9">
          <a:extLst>
            <a:ext uri="{FF2B5EF4-FFF2-40B4-BE49-F238E27FC236}">
              <a16:creationId xmlns:a16="http://schemas.microsoft.com/office/drawing/2014/main" id="{B1E4209B-C13E-4AE9-9938-AF276A3F679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2" name="Text Box 10">
          <a:extLst>
            <a:ext uri="{FF2B5EF4-FFF2-40B4-BE49-F238E27FC236}">
              <a16:creationId xmlns:a16="http://schemas.microsoft.com/office/drawing/2014/main" id="{BDC5C24B-1392-4311-BFCE-D57225B3AD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3" name="Text Box 11">
          <a:extLst>
            <a:ext uri="{FF2B5EF4-FFF2-40B4-BE49-F238E27FC236}">
              <a16:creationId xmlns:a16="http://schemas.microsoft.com/office/drawing/2014/main" id="{9015DF05-5B41-4CAD-90F4-D4E1D9EFB78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4" name="Text Box 12">
          <a:extLst>
            <a:ext uri="{FF2B5EF4-FFF2-40B4-BE49-F238E27FC236}">
              <a16:creationId xmlns:a16="http://schemas.microsoft.com/office/drawing/2014/main" id="{0EBB29DC-884E-47D4-8679-13FB71BC6A5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5" name="Text Box 13">
          <a:extLst>
            <a:ext uri="{FF2B5EF4-FFF2-40B4-BE49-F238E27FC236}">
              <a16:creationId xmlns:a16="http://schemas.microsoft.com/office/drawing/2014/main" id="{AF9CC4FE-46D0-4F03-AD63-DEBDF19A98A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6" name="Text Box 14">
          <a:extLst>
            <a:ext uri="{FF2B5EF4-FFF2-40B4-BE49-F238E27FC236}">
              <a16:creationId xmlns:a16="http://schemas.microsoft.com/office/drawing/2014/main" id="{9F682529-2AF3-4E7C-9AB5-F7EDA7F46F7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7" name="Text Box 15">
          <a:extLst>
            <a:ext uri="{FF2B5EF4-FFF2-40B4-BE49-F238E27FC236}">
              <a16:creationId xmlns:a16="http://schemas.microsoft.com/office/drawing/2014/main" id="{02F7C184-6E79-4E97-BFB6-876F620ADA6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8" name="Text Box 16">
          <a:extLst>
            <a:ext uri="{FF2B5EF4-FFF2-40B4-BE49-F238E27FC236}">
              <a16:creationId xmlns:a16="http://schemas.microsoft.com/office/drawing/2014/main" id="{0C2637A0-61FD-4F05-A840-13C51CEF82F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89" name="Text Box 17">
          <a:extLst>
            <a:ext uri="{FF2B5EF4-FFF2-40B4-BE49-F238E27FC236}">
              <a16:creationId xmlns:a16="http://schemas.microsoft.com/office/drawing/2014/main" id="{248AA4D3-CE80-4702-9B07-72193F93550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0" name="Text Box 6">
          <a:extLst>
            <a:ext uri="{FF2B5EF4-FFF2-40B4-BE49-F238E27FC236}">
              <a16:creationId xmlns:a16="http://schemas.microsoft.com/office/drawing/2014/main" id="{E0D4531E-63CE-4E3F-B516-9B8DBD9A4D2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1" name="Text Box 7">
          <a:extLst>
            <a:ext uri="{FF2B5EF4-FFF2-40B4-BE49-F238E27FC236}">
              <a16:creationId xmlns:a16="http://schemas.microsoft.com/office/drawing/2014/main" id="{ABC30FA5-1BED-4765-A7E3-69F7080F1C3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2" name="Text Box 8">
          <a:extLst>
            <a:ext uri="{FF2B5EF4-FFF2-40B4-BE49-F238E27FC236}">
              <a16:creationId xmlns:a16="http://schemas.microsoft.com/office/drawing/2014/main" id="{CCC407A5-4280-491A-967B-CDD568F1E52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3" name="Text Box 9">
          <a:extLst>
            <a:ext uri="{FF2B5EF4-FFF2-40B4-BE49-F238E27FC236}">
              <a16:creationId xmlns:a16="http://schemas.microsoft.com/office/drawing/2014/main" id="{5ACFEF70-EC47-40C3-B257-C4BA2F7E49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4" name="Text Box 10">
          <a:extLst>
            <a:ext uri="{FF2B5EF4-FFF2-40B4-BE49-F238E27FC236}">
              <a16:creationId xmlns:a16="http://schemas.microsoft.com/office/drawing/2014/main" id="{7FF29E17-93B5-4FA3-974D-56F10FC2B5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5" name="Text Box 11">
          <a:extLst>
            <a:ext uri="{FF2B5EF4-FFF2-40B4-BE49-F238E27FC236}">
              <a16:creationId xmlns:a16="http://schemas.microsoft.com/office/drawing/2014/main" id="{459CC978-335F-43FF-A1F2-211798325ED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6" name="Text Box 12">
          <a:extLst>
            <a:ext uri="{FF2B5EF4-FFF2-40B4-BE49-F238E27FC236}">
              <a16:creationId xmlns:a16="http://schemas.microsoft.com/office/drawing/2014/main" id="{FB60FC1B-8413-41BE-8A45-D80EF1D2AD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7" name="Text Box 13">
          <a:extLst>
            <a:ext uri="{FF2B5EF4-FFF2-40B4-BE49-F238E27FC236}">
              <a16:creationId xmlns:a16="http://schemas.microsoft.com/office/drawing/2014/main" id="{578864DD-CF2C-49E3-8D0C-C041110C031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8" name="Text Box 14">
          <a:extLst>
            <a:ext uri="{FF2B5EF4-FFF2-40B4-BE49-F238E27FC236}">
              <a16:creationId xmlns:a16="http://schemas.microsoft.com/office/drawing/2014/main" id="{E91EE572-13DA-4A17-8FEF-7F229FC3DD1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99" name="Text Box 15">
          <a:extLst>
            <a:ext uri="{FF2B5EF4-FFF2-40B4-BE49-F238E27FC236}">
              <a16:creationId xmlns:a16="http://schemas.microsoft.com/office/drawing/2014/main" id="{6D361418-DC87-4CF8-917A-3101D0D172D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0" name="Text Box 16">
          <a:extLst>
            <a:ext uri="{FF2B5EF4-FFF2-40B4-BE49-F238E27FC236}">
              <a16:creationId xmlns:a16="http://schemas.microsoft.com/office/drawing/2014/main" id="{0B73F0DC-5C22-4A95-A5CE-A5E26417BD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1" name="Text Box 17">
          <a:extLst>
            <a:ext uri="{FF2B5EF4-FFF2-40B4-BE49-F238E27FC236}">
              <a16:creationId xmlns:a16="http://schemas.microsoft.com/office/drawing/2014/main" id="{19A43775-8B3B-45A3-B0AD-0973E3A14EE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2" name="Text Box 6">
          <a:extLst>
            <a:ext uri="{FF2B5EF4-FFF2-40B4-BE49-F238E27FC236}">
              <a16:creationId xmlns:a16="http://schemas.microsoft.com/office/drawing/2014/main" id="{640B5544-BABC-46C2-BA31-5FE0C4ED3FF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3" name="Text Box 7">
          <a:extLst>
            <a:ext uri="{FF2B5EF4-FFF2-40B4-BE49-F238E27FC236}">
              <a16:creationId xmlns:a16="http://schemas.microsoft.com/office/drawing/2014/main" id="{AEB6840B-2F94-4D64-9414-7931A732BF2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4" name="Text Box 8">
          <a:extLst>
            <a:ext uri="{FF2B5EF4-FFF2-40B4-BE49-F238E27FC236}">
              <a16:creationId xmlns:a16="http://schemas.microsoft.com/office/drawing/2014/main" id="{BE6C81B0-BB4C-440C-9CA1-BABFADF51E6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5" name="Text Box 9">
          <a:extLst>
            <a:ext uri="{FF2B5EF4-FFF2-40B4-BE49-F238E27FC236}">
              <a16:creationId xmlns:a16="http://schemas.microsoft.com/office/drawing/2014/main" id="{14BF5723-8AD7-49EE-B7B7-8984502114E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6" name="Text Box 10">
          <a:extLst>
            <a:ext uri="{FF2B5EF4-FFF2-40B4-BE49-F238E27FC236}">
              <a16:creationId xmlns:a16="http://schemas.microsoft.com/office/drawing/2014/main" id="{DE27A934-5F8B-433B-89F4-73CC328D5D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7" name="Text Box 11">
          <a:extLst>
            <a:ext uri="{FF2B5EF4-FFF2-40B4-BE49-F238E27FC236}">
              <a16:creationId xmlns:a16="http://schemas.microsoft.com/office/drawing/2014/main" id="{67D87945-434F-49EB-B0B6-F489CC89B71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8" name="Text Box 12">
          <a:extLst>
            <a:ext uri="{FF2B5EF4-FFF2-40B4-BE49-F238E27FC236}">
              <a16:creationId xmlns:a16="http://schemas.microsoft.com/office/drawing/2014/main" id="{9CB76A9C-5197-404B-9BD8-8E3617E72C1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09" name="Text Box 13">
          <a:extLst>
            <a:ext uri="{FF2B5EF4-FFF2-40B4-BE49-F238E27FC236}">
              <a16:creationId xmlns:a16="http://schemas.microsoft.com/office/drawing/2014/main" id="{114BE00D-9D54-409E-B5F6-0F38B7ACCD7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0" name="Text Box 14">
          <a:extLst>
            <a:ext uri="{FF2B5EF4-FFF2-40B4-BE49-F238E27FC236}">
              <a16:creationId xmlns:a16="http://schemas.microsoft.com/office/drawing/2014/main" id="{B636AD8D-CB05-4B11-A23E-587488AE786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1" name="Text Box 15">
          <a:extLst>
            <a:ext uri="{FF2B5EF4-FFF2-40B4-BE49-F238E27FC236}">
              <a16:creationId xmlns:a16="http://schemas.microsoft.com/office/drawing/2014/main" id="{B9E33ADA-3F9D-4871-8D6E-2C026272E5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2" name="Text Box 16">
          <a:extLst>
            <a:ext uri="{FF2B5EF4-FFF2-40B4-BE49-F238E27FC236}">
              <a16:creationId xmlns:a16="http://schemas.microsoft.com/office/drawing/2014/main" id="{4EA9AC33-5CCE-45DE-A3B5-AE43080B2DB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3" name="Text Box 17">
          <a:extLst>
            <a:ext uri="{FF2B5EF4-FFF2-40B4-BE49-F238E27FC236}">
              <a16:creationId xmlns:a16="http://schemas.microsoft.com/office/drawing/2014/main" id="{C38C96B6-B466-4D96-B65F-55580040174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4" name="Text Box 7">
          <a:extLst>
            <a:ext uri="{FF2B5EF4-FFF2-40B4-BE49-F238E27FC236}">
              <a16:creationId xmlns:a16="http://schemas.microsoft.com/office/drawing/2014/main" id="{3A92E0A1-27D6-4455-82CE-82C809E0CE8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5" name="Text Box 8">
          <a:extLst>
            <a:ext uri="{FF2B5EF4-FFF2-40B4-BE49-F238E27FC236}">
              <a16:creationId xmlns:a16="http://schemas.microsoft.com/office/drawing/2014/main" id="{AE1F05DE-253B-4C4D-82A8-6FC984EB22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6" name="Text Box 9">
          <a:extLst>
            <a:ext uri="{FF2B5EF4-FFF2-40B4-BE49-F238E27FC236}">
              <a16:creationId xmlns:a16="http://schemas.microsoft.com/office/drawing/2014/main" id="{80F4D8E4-062B-490A-9643-3D0D913C16B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7" name="Text Box 10">
          <a:extLst>
            <a:ext uri="{FF2B5EF4-FFF2-40B4-BE49-F238E27FC236}">
              <a16:creationId xmlns:a16="http://schemas.microsoft.com/office/drawing/2014/main" id="{220A458D-D688-495C-BDA2-B0B71DD46F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8" name="Text Box 11">
          <a:extLst>
            <a:ext uri="{FF2B5EF4-FFF2-40B4-BE49-F238E27FC236}">
              <a16:creationId xmlns:a16="http://schemas.microsoft.com/office/drawing/2014/main" id="{AA24FA77-3039-40BD-B27E-8D1D9C8B9B3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19" name="Text Box 12">
          <a:extLst>
            <a:ext uri="{FF2B5EF4-FFF2-40B4-BE49-F238E27FC236}">
              <a16:creationId xmlns:a16="http://schemas.microsoft.com/office/drawing/2014/main" id="{0B3F20E8-364A-49AD-9530-193DCA0838C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0" name="Text Box 13">
          <a:extLst>
            <a:ext uri="{FF2B5EF4-FFF2-40B4-BE49-F238E27FC236}">
              <a16:creationId xmlns:a16="http://schemas.microsoft.com/office/drawing/2014/main" id="{2DF15D07-8E02-4914-AA17-F5EF3756C4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1" name="Text Box 14">
          <a:extLst>
            <a:ext uri="{FF2B5EF4-FFF2-40B4-BE49-F238E27FC236}">
              <a16:creationId xmlns:a16="http://schemas.microsoft.com/office/drawing/2014/main" id="{1149BDB6-8183-4F7E-84BC-089B525FEE7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2" name="Text Box 15">
          <a:extLst>
            <a:ext uri="{FF2B5EF4-FFF2-40B4-BE49-F238E27FC236}">
              <a16:creationId xmlns:a16="http://schemas.microsoft.com/office/drawing/2014/main" id="{E237E2A2-7198-448E-B551-91C161F42AE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3" name="Text Box 16">
          <a:extLst>
            <a:ext uri="{FF2B5EF4-FFF2-40B4-BE49-F238E27FC236}">
              <a16:creationId xmlns:a16="http://schemas.microsoft.com/office/drawing/2014/main" id="{FE11D719-87B7-4929-ADA6-7AFF058E61A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4" name="Text Box 17">
          <a:extLst>
            <a:ext uri="{FF2B5EF4-FFF2-40B4-BE49-F238E27FC236}">
              <a16:creationId xmlns:a16="http://schemas.microsoft.com/office/drawing/2014/main" id="{42FDFCA3-E480-4109-8DAC-DBFBB87F284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5" name="Text Box 6">
          <a:extLst>
            <a:ext uri="{FF2B5EF4-FFF2-40B4-BE49-F238E27FC236}">
              <a16:creationId xmlns:a16="http://schemas.microsoft.com/office/drawing/2014/main" id="{B104E193-E0EA-42B4-AC7A-BC1322D35F2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6" name="Text Box 7">
          <a:extLst>
            <a:ext uri="{FF2B5EF4-FFF2-40B4-BE49-F238E27FC236}">
              <a16:creationId xmlns:a16="http://schemas.microsoft.com/office/drawing/2014/main" id="{1D840C5E-7FB1-478F-A383-18F8C129473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7" name="Text Box 8">
          <a:extLst>
            <a:ext uri="{FF2B5EF4-FFF2-40B4-BE49-F238E27FC236}">
              <a16:creationId xmlns:a16="http://schemas.microsoft.com/office/drawing/2014/main" id="{25CE77AF-284C-4061-BB01-464AF2A6837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8" name="Text Box 9">
          <a:extLst>
            <a:ext uri="{FF2B5EF4-FFF2-40B4-BE49-F238E27FC236}">
              <a16:creationId xmlns:a16="http://schemas.microsoft.com/office/drawing/2014/main" id="{A4142C00-8CF7-43F1-9363-F7705E34C6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29" name="Text Box 10">
          <a:extLst>
            <a:ext uri="{FF2B5EF4-FFF2-40B4-BE49-F238E27FC236}">
              <a16:creationId xmlns:a16="http://schemas.microsoft.com/office/drawing/2014/main" id="{EEE47291-C813-4C29-AEE7-B511BA917C0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0" name="Text Box 11">
          <a:extLst>
            <a:ext uri="{FF2B5EF4-FFF2-40B4-BE49-F238E27FC236}">
              <a16:creationId xmlns:a16="http://schemas.microsoft.com/office/drawing/2014/main" id="{25564B1A-930D-41CA-8A8D-0A455B0B0C3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1" name="Text Box 12">
          <a:extLst>
            <a:ext uri="{FF2B5EF4-FFF2-40B4-BE49-F238E27FC236}">
              <a16:creationId xmlns:a16="http://schemas.microsoft.com/office/drawing/2014/main" id="{8A18D675-C434-4A1D-9EA1-6EF3A3CD00E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2" name="Text Box 13">
          <a:extLst>
            <a:ext uri="{FF2B5EF4-FFF2-40B4-BE49-F238E27FC236}">
              <a16:creationId xmlns:a16="http://schemas.microsoft.com/office/drawing/2014/main" id="{E07F67B3-E860-4423-B827-016C54838C2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3" name="Text Box 14">
          <a:extLst>
            <a:ext uri="{FF2B5EF4-FFF2-40B4-BE49-F238E27FC236}">
              <a16:creationId xmlns:a16="http://schemas.microsoft.com/office/drawing/2014/main" id="{C4CF9E16-709F-4FE2-B01C-805E8B0AF28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4" name="Text Box 15">
          <a:extLst>
            <a:ext uri="{FF2B5EF4-FFF2-40B4-BE49-F238E27FC236}">
              <a16:creationId xmlns:a16="http://schemas.microsoft.com/office/drawing/2014/main" id="{C8A4B93D-9921-4975-991B-D094D6047D4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5" name="Text Box 16">
          <a:extLst>
            <a:ext uri="{FF2B5EF4-FFF2-40B4-BE49-F238E27FC236}">
              <a16:creationId xmlns:a16="http://schemas.microsoft.com/office/drawing/2014/main" id="{B5017EA5-6EF9-4BDE-931E-A9F318EC49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6" name="Text Box 17">
          <a:extLst>
            <a:ext uri="{FF2B5EF4-FFF2-40B4-BE49-F238E27FC236}">
              <a16:creationId xmlns:a16="http://schemas.microsoft.com/office/drawing/2014/main" id="{5A914D13-615B-4306-9E67-FA115FD15B7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7" name="Text Box 6">
          <a:extLst>
            <a:ext uri="{FF2B5EF4-FFF2-40B4-BE49-F238E27FC236}">
              <a16:creationId xmlns:a16="http://schemas.microsoft.com/office/drawing/2014/main" id="{5F81FD41-60D0-47AD-AB5B-9A39D0BFE58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8" name="Text Box 7">
          <a:extLst>
            <a:ext uri="{FF2B5EF4-FFF2-40B4-BE49-F238E27FC236}">
              <a16:creationId xmlns:a16="http://schemas.microsoft.com/office/drawing/2014/main" id="{EC00E390-B10F-4943-AD17-3ECC380007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39" name="Text Box 8">
          <a:extLst>
            <a:ext uri="{FF2B5EF4-FFF2-40B4-BE49-F238E27FC236}">
              <a16:creationId xmlns:a16="http://schemas.microsoft.com/office/drawing/2014/main" id="{48900C03-01A8-465F-AB7A-A4C49156E75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0" name="Text Box 9">
          <a:extLst>
            <a:ext uri="{FF2B5EF4-FFF2-40B4-BE49-F238E27FC236}">
              <a16:creationId xmlns:a16="http://schemas.microsoft.com/office/drawing/2014/main" id="{5A085B60-8C70-42C5-A252-A9E13573E01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1" name="Text Box 10">
          <a:extLst>
            <a:ext uri="{FF2B5EF4-FFF2-40B4-BE49-F238E27FC236}">
              <a16:creationId xmlns:a16="http://schemas.microsoft.com/office/drawing/2014/main" id="{2D2DFF14-88FB-477D-A831-DA758DD04FB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2" name="Text Box 11">
          <a:extLst>
            <a:ext uri="{FF2B5EF4-FFF2-40B4-BE49-F238E27FC236}">
              <a16:creationId xmlns:a16="http://schemas.microsoft.com/office/drawing/2014/main" id="{98CD3214-0C37-441B-858C-A28C158741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3" name="Text Box 12">
          <a:extLst>
            <a:ext uri="{FF2B5EF4-FFF2-40B4-BE49-F238E27FC236}">
              <a16:creationId xmlns:a16="http://schemas.microsoft.com/office/drawing/2014/main" id="{9DC7A2C3-FC02-4084-8551-8A478975F6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4" name="Text Box 13">
          <a:extLst>
            <a:ext uri="{FF2B5EF4-FFF2-40B4-BE49-F238E27FC236}">
              <a16:creationId xmlns:a16="http://schemas.microsoft.com/office/drawing/2014/main" id="{BA694924-F7D2-448C-B4BD-50FCBF950A4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5" name="Text Box 14">
          <a:extLst>
            <a:ext uri="{FF2B5EF4-FFF2-40B4-BE49-F238E27FC236}">
              <a16:creationId xmlns:a16="http://schemas.microsoft.com/office/drawing/2014/main" id="{D41BF48D-DA8F-4F3C-85AB-4EEAC52D1E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6" name="Text Box 15">
          <a:extLst>
            <a:ext uri="{FF2B5EF4-FFF2-40B4-BE49-F238E27FC236}">
              <a16:creationId xmlns:a16="http://schemas.microsoft.com/office/drawing/2014/main" id="{ED0469BB-5992-4C55-808F-88BD566220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7" name="Text Box 16">
          <a:extLst>
            <a:ext uri="{FF2B5EF4-FFF2-40B4-BE49-F238E27FC236}">
              <a16:creationId xmlns:a16="http://schemas.microsoft.com/office/drawing/2014/main" id="{980B5C16-75CD-4673-87F4-9FDD0302DA9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8" name="Text Box 17">
          <a:extLst>
            <a:ext uri="{FF2B5EF4-FFF2-40B4-BE49-F238E27FC236}">
              <a16:creationId xmlns:a16="http://schemas.microsoft.com/office/drawing/2014/main" id="{927BBFEC-F665-41D9-ABF2-E87C567B8DD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49" name="Text Box 6">
          <a:extLst>
            <a:ext uri="{FF2B5EF4-FFF2-40B4-BE49-F238E27FC236}">
              <a16:creationId xmlns:a16="http://schemas.microsoft.com/office/drawing/2014/main" id="{39A0610B-0317-4D5B-8BAC-59837BFBAD7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0" name="Text Box 7">
          <a:extLst>
            <a:ext uri="{FF2B5EF4-FFF2-40B4-BE49-F238E27FC236}">
              <a16:creationId xmlns:a16="http://schemas.microsoft.com/office/drawing/2014/main" id="{DAE01568-9E39-4B81-A63E-DB1181B9BE9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1" name="Text Box 8">
          <a:extLst>
            <a:ext uri="{FF2B5EF4-FFF2-40B4-BE49-F238E27FC236}">
              <a16:creationId xmlns:a16="http://schemas.microsoft.com/office/drawing/2014/main" id="{932166FB-57FB-46D1-89AB-D6025DD87AC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2" name="Text Box 9">
          <a:extLst>
            <a:ext uri="{FF2B5EF4-FFF2-40B4-BE49-F238E27FC236}">
              <a16:creationId xmlns:a16="http://schemas.microsoft.com/office/drawing/2014/main" id="{B8B42AF3-D80A-4B45-8CAF-B48920CFA7A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3" name="Text Box 10">
          <a:extLst>
            <a:ext uri="{FF2B5EF4-FFF2-40B4-BE49-F238E27FC236}">
              <a16:creationId xmlns:a16="http://schemas.microsoft.com/office/drawing/2014/main" id="{6FD1ED2E-16ED-49FE-A9DC-A64607FEA2E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4" name="Text Box 11">
          <a:extLst>
            <a:ext uri="{FF2B5EF4-FFF2-40B4-BE49-F238E27FC236}">
              <a16:creationId xmlns:a16="http://schemas.microsoft.com/office/drawing/2014/main" id="{F25E54BA-0449-48B9-BF1A-E271164E0CB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5" name="Text Box 12">
          <a:extLst>
            <a:ext uri="{FF2B5EF4-FFF2-40B4-BE49-F238E27FC236}">
              <a16:creationId xmlns:a16="http://schemas.microsoft.com/office/drawing/2014/main" id="{5BB7D032-2B15-496E-AE40-92F8BABB62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6" name="Text Box 13">
          <a:extLst>
            <a:ext uri="{FF2B5EF4-FFF2-40B4-BE49-F238E27FC236}">
              <a16:creationId xmlns:a16="http://schemas.microsoft.com/office/drawing/2014/main" id="{583DA441-8A5C-4155-BB9F-21B35CF2D73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7" name="Text Box 14">
          <a:extLst>
            <a:ext uri="{FF2B5EF4-FFF2-40B4-BE49-F238E27FC236}">
              <a16:creationId xmlns:a16="http://schemas.microsoft.com/office/drawing/2014/main" id="{F9D594A3-CCEA-4D16-9FCF-0BFAA37ACE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8" name="Text Box 15">
          <a:extLst>
            <a:ext uri="{FF2B5EF4-FFF2-40B4-BE49-F238E27FC236}">
              <a16:creationId xmlns:a16="http://schemas.microsoft.com/office/drawing/2014/main" id="{1B1C2A13-4871-4C6F-8CFB-0BDA7E9674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59" name="Text Box 16">
          <a:extLst>
            <a:ext uri="{FF2B5EF4-FFF2-40B4-BE49-F238E27FC236}">
              <a16:creationId xmlns:a16="http://schemas.microsoft.com/office/drawing/2014/main" id="{9782C2AF-77A2-44FB-8311-CCF6D3F2B7C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0" name="Text Box 17">
          <a:extLst>
            <a:ext uri="{FF2B5EF4-FFF2-40B4-BE49-F238E27FC236}">
              <a16:creationId xmlns:a16="http://schemas.microsoft.com/office/drawing/2014/main" id="{2E047396-9DAF-4974-A155-604796BC4CE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1" name="Text Box 7">
          <a:extLst>
            <a:ext uri="{FF2B5EF4-FFF2-40B4-BE49-F238E27FC236}">
              <a16:creationId xmlns:a16="http://schemas.microsoft.com/office/drawing/2014/main" id="{A69B7062-FD66-4C98-B515-4E088960458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2" name="Text Box 8">
          <a:extLst>
            <a:ext uri="{FF2B5EF4-FFF2-40B4-BE49-F238E27FC236}">
              <a16:creationId xmlns:a16="http://schemas.microsoft.com/office/drawing/2014/main" id="{B541DD12-E80C-4448-804B-74063085E69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3" name="Text Box 9">
          <a:extLst>
            <a:ext uri="{FF2B5EF4-FFF2-40B4-BE49-F238E27FC236}">
              <a16:creationId xmlns:a16="http://schemas.microsoft.com/office/drawing/2014/main" id="{4B5F904B-5EF7-494D-91CA-A4CAE510F3A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4" name="Text Box 10">
          <a:extLst>
            <a:ext uri="{FF2B5EF4-FFF2-40B4-BE49-F238E27FC236}">
              <a16:creationId xmlns:a16="http://schemas.microsoft.com/office/drawing/2014/main" id="{4C7F770B-26C3-4BAC-8B57-C2F79B0EFF2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5" name="Text Box 11">
          <a:extLst>
            <a:ext uri="{FF2B5EF4-FFF2-40B4-BE49-F238E27FC236}">
              <a16:creationId xmlns:a16="http://schemas.microsoft.com/office/drawing/2014/main" id="{BFC36494-A23B-412D-8E43-776D93C55F2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6" name="Text Box 12">
          <a:extLst>
            <a:ext uri="{FF2B5EF4-FFF2-40B4-BE49-F238E27FC236}">
              <a16:creationId xmlns:a16="http://schemas.microsoft.com/office/drawing/2014/main" id="{80C66291-26B3-4E82-B390-FCBDC45F7D9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7" name="Text Box 13">
          <a:extLst>
            <a:ext uri="{FF2B5EF4-FFF2-40B4-BE49-F238E27FC236}">
              <a16:creationId xmlns:a16="http://schemas.microsoft.com/office/drawing/2014/main" id="{D95790C7-54E0-4085-AFFE-0326E2237D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8" name="Text Box 14">
          <a:extLst>
            <a:ext uri="{FF2B5EF4-FFF2-40B4-BE49-F238E27FC236}">
              <a16:creationId xmlns:a16="http://schemas.microsoft.com/office/drawing/2014/main" id="{12469681-4B93-401D-9D4F-6E7A57F751F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69" name="Text Box 15">
          <a:extLst>
            <a:ext uri="{FF2B5EF4-FFF2-40B4-BE49-F238E27FC236}">
              <a16:creationId xmlns:a16="http://schemas.microsoft.com/office/drawing/2014/main" id="{2160A5AA-4174-4EA2-899B-B4BE0BF3049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0" name="Text Box 16">
          <a:extLst>
            <a:ext uri="{FF2B5EF4-FFF2-40B4-BE49-F238E27FC236}">
              <a16:creationId xmlns:a16="http://schemas.microsoft.com/office/drawing/2014/main" id="{6A1CB1AE-5945-49C5-AB39-7E64794928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1" name="Text Box 17">
          <a:extLst>
            <a:ext uri="{FF2B5EF4-FFF2-40B4-BE49-F238E27FC236}">
              <a16:creationId xmlns:a16="http://schemas.microsoft.com/office/drawing/2014/main" id="{102103FE-A98A-4EE2-B3A1-1E0B1454C3F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2" name="Text Box 6">
          <a:extLst>
            <a:ext uri="{FF2B5EF4-FFF2-40B4-BE49-F238E27FC236}">
              <a16:creationId xmlns:a16="http://schemas.microsoft.com/office/drawing/2014/main" id="{296D20A4-A4B2-41F3-8FD9-8BB18CA3314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3" name="Text Box 7">
          <a:extLst>
            <a:ext uri="{FF2B5EF4-FFF2-40B4-BE49-F238E27FC236}">
              <a16:creationId xmlns:a16="http://schemas.microsoft.com/office/drawing/2014/main" id="{A12E0F86-B74A-4FED-85CC-97E0BFE3C63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4" name="Text Box 8">
          <a:extLst>
            <a:ext uri="{FF2B5EF4-FFF2-40B4-BE49-F238E27FC236}">
              <a16:creationId xmlns:a16="http://schemas.microsoft.com/office/drawing/2014/main" id="{B40E07B9-A085-4E59-8D3A-EE71DE57B55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5" name="Text Box 9">
          <a:extLst>
            <a:ext uri="{FF2B5EF4-FFF2-40B4-BE49-F238E27FC236}">
              <a16:creationId xmlns:a16="http://schemas.microsoft.com/office/drawing/2014/main" id="{454CEE84-23BC-4F60-855A-FF69F50953A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6" name="Text Box 10">
          <a:extLst>
            <a:ext uri="{FF2B5EF4-FFF2-40B4-BE49-F238E27FC236}">
              <a16:creationId xmlns:a16="http://schemas.microsoft.com/office/drawing/2014/main" id="{45069CC5-F141-47FE-90A4-39CB68F9D0B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7" name="Text Box 11">
          <a:extLst>
            <a:ext uri="{FF2B5EF4-FFF2-40B4-BE49-F238E27FC236}">
              <a16:creationId xmlns:a16="http://schemas.microsoft.com/office/drawing/2014/main" id="{86D7EDB5-E919-4A07-B1A9-7F3CA77CD01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8" name="Text Box 12">
          <a:extLst>
            <a:ext uri="{FF2B5EF4-FFF2-40B4-BE49-F238E27FC236}">
              <a16:creationId xmlns:a16="http://schemas.microsoft.com/office/drawing/2014/main" id="{DB3164E4-393B-4C13-919F-1D33FAD6EC7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79" name="Text Box 13">
          <a:extLst>
            <a:ext uri="{FF2B5EF4-FFF2-40B4-BE49-F238E27FC236}">
              <a16:creationId xmlns:a16="http://schemas.microsoft.com/office/drawing/2014/main" id="{D85D77D7-264C-479D-B6B3-D13534D32F8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0" name="Text Box 14">
          <a:extLst>
            <a:ext uri="{FF2B5EF4-FFF2-40B4-BE49-F238E27FC236}">
              <a16:creationId xmlns:a16="http://schemas.microsoft.com/office/drawing/2014/main" id="{E4DFAA55-62D0-47D8-AFC2-2A7340BDBDC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1" name="Text Box 15">
          <a:extLst>
            <a:ext uri="{FF2B5EF4-FFF2-40B4-BE49-F238E27FC236}">
              <a16:creationId xmlns:a16="http://schemas.microsoft.com/office/drawing/2014/main" id="{6ED0B695-7C3C-4F28-9ADF-3B2E45BC55B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2" name="Text Box 16">
          <a:extLst>
            <a:ext uri="{FF2B5EF4-FFF2-40B4-BE49-F238E27FC236}">
              <a16:creationId xmlns:a16="http://schemas.microsoft.com/office/drawing/2014/main" id="{CC66F3C1-E544-48D5-A443-8796944A480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3" name="Text Box 17">
          <a:extLst>
            <a:ext uri="{FF2B5EF4-FFF2-40B4-BE49-F238E27FC236}">
              <a16:creationId xmlns:a16="http://schemas.microsoft.com/office/drawing/2014/main" id="{590557C3-F985-43AE-931F-8001754B817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4" name="Text Box 6">
          <a:extLst>
            <a:ext uri="{FF2B5EF4-FFF2-40B4-BE49-F238E27FC236}">
              <a16:creationId xmlns:a16="http://schemas.microsoft.com/office/drawing/2014/main" id="{1A6B1C3D-AF7F-44BA-AEC9-8B1D954C36E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5" name="Text Box 7">
          <a:extLst>
            <a:ext uri="{FF2B5EF4-FFF2-40B4-BE49-F238E27FC236}">
              <a16:creationId xmlns:a16="http://schemas.microsoft.com/office/drawing/2014/main" id="{8448CE51-E799-4C4F-9F0B-86F31EE309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6" name="Text Box 8">
          <a:extLst>
            <a:ext uri="{FF2B5EF4-FFF2-40B4-BE49-F238E27FC236}">
              <a16:creationId xmlns:a16="http://schemas.microsoft.com/office/drawing/2014/main" id="{A13C7A4B-BCDB-4808-AB13-E7391285046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7" name="Text Box 9">
          <a:extLst>
            <a:ext uri="{FF2B5EF4-FFF2-40B4-BE49-F238E27FC236}">
              <a16:creationId xmlns:a16="http://schemas.microsoft.com/office/drawing/2014/main" id="{688A6AE1-80F4-4B0A-A797-0FE98FA0DFD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8" name="Text Box 10">
          <a:extLst>
            <a:ext uri="{FF2B5EF4-FFF2-40B4-BE49-F238E27FC236}">
              <a16:creationId xmlns:a16="http://schemas.microsoft.com/office/drawing/2014/main" id="{711634CA-13A9-4113-AD47-F5A7B95E422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89" name="Text Box 11">
          <a:extLst>
            <a:ext uri="{FF2B5EF4-FFF2-40B4-BE49-F238E27FC236}">
              <a16:creationId xmlns:a16="http://schemas.microsoft.com/office/drawing/2014/main" id="{CE318899-1572-4DA5-AF1E-8E37BD9406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0" name="Text Box 12">
          <a:extLst>
            <a:ext uri="{FF2B5EF4-FFF2-40B4-BE49-F238E27FC236}">
              <a16:creationId xmlns:a16="http://schemas.microsoft.com/office/drawing/2014/main" id="{0F0EF6C5-FB05-4CAB-84D2-1B22177B151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1" name="Text Box 13">
          <a:extLst>
            <a:ext uri="{FF2B5EF4-FFF2-40B4-BE49-F238E27FC236}">
              <a16:creationId xmlns:a16="http://schemas.microsoft.com/office/drawing/2014/main" id="{642ED0CA-2AE9-4EDF-A666-6104B9A920D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2" name="Text Box 14">
          <a:extLst>
            <a:ext uri="{FF2B5EF4-FFF2-40B4-BE49-F238E27FC236}">
              <a16:creationId xmlns:a16="http://schemas.microsoft.com/office/drawing/2014/main" id="{C5339A80-72E7-4D61-A3F0-DCAA22DE81C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3" name="Text Box 15">
          <a:extLst>
            <a:ext uri="{FF2B5EF4-FFF2-40B4-BE49-F238E27FC236}">
              <a16:creationId xmlns:a16="http://schemas.microsoft.com/office/drawing/2014/main" id="{3817FCDC-C0B5-4840-9802-1C94D51AC8F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4" name="Text Box 16">
          <a:extLst>
            <a:ext uri="{FF2B5EF4-FFF2-40B4-BE49-F238E27FC236}">
              <a16:creationId xmlns:a16="http://schemas.microsoft.com/office/drawing/2014/main" id="{8EE8C006-2BC7-423A-A8B5-BE1DFE6A80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5" name="Text Box 17">
          <a:extLst>
            <a:ext uri="{FF2B5EF4-FFF2-40B4-BE49-F238E27FC236}">
              <a16:creationId xmlns:a16="http://schemas.microsoft.com/office/drawing/2014/main" id="{AA6F5452-08F3-452A-883F-8EA30229584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046BC3ED-8E5C-4DCB-92E2-16821C42CA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1BEBB1CC-101A-409C-B0D3-1F139920B91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8" name="Text Box 8">
          <a:extLst>
            <a:ext uri="{FF2B5EF4-FFF2-40B4-BE49-F238E27FC236}">
              <a16:creationId xmlns:a16="http://schemas.microsoft.com/office/drawing/2014/main" id="{70C17FE9-84A2-4BC2-AF9D-323FBB35BB4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299" name="Text Box 9">
          <a:extLst>
            <a:ext uri="{FF2B5EF4-FFF2-40B4-BE49-F238E27FC236}">
              <a16:creationId xmlns:a16="http://schemas.microsoft.com/office/drawing/2014/main" id="{C59B23EA-1D23-4B33-8E7D-BDA68AA2F56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0" name="Text Box 10">
          <a:extLst>
            <a:ext uri="{FF2B5EF4-FFF2-40B4-BE49-F238E27FC236}">
              <a16:creationId xmlns:a16="http://schemas.microsoft.com/office/drawing/2014/main" id="{5C1B7158-C988-44DE-9555-B0828114211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1" name="Text Box 11">
          <a:extLst>
            <a:ext uri="{FF2B5EF4-FFF2-40B4-BE49-F238E27FC236}">
              <a16:creationId xmlns:a16="http://schemas.microsoft.com/office/drawing/2014/main" id="{E58D38E1-F4A9-4703-8146-01A135F6779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2" name="Text Box 12">
          <a:extLst>
            <a:ext uri="{FF2B5EF4-FFF2-40B4-BE49-F238E27FC236}">
              <a16:creationId xmlns:a16="http://schemas.microsoft.com/office/drawing/2014/main" id="{3C5B47E4-E619-44C2-9930-917B7F418BB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3" name="Text Box 13">
          <a:extLst>
            <a:ext uri="{FF2B5EF4-FFF2-40B4-BE49-F238E27FC236}">
              <a16:creationId xmlns:a16="http://schemas.microsoft.com/office/drawing/2014/main" id="{93010A99-6CE8-4DC1-9BC6-F4D0F6BF7E7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4" name="Text Box 14">
          <a:extLst>
            <a:ext uri="{FF2B5EF4-FFF2-40B4-BE49-F238E27FC236}">
              <a16:creationId xmlns:a16="http://schemas.microsoft.com/office/drawing/2014/main" id="{05F74294-C691-4C70-813E-EE5A1CE1080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5" name="Text Box 15">
          <a:extLst>
            <a:ext uri="{FF2B5EF4-FFF2-40B4-BE49-F238E27FC236}">
              <a16:creationId xmlns:a16="http://schemas.microsoft.com/office/drawing/2014/main" id="{4C486308-E405-49DB-A33B-756F17C1CFD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6" name="Text Box 16">
          <a:extLst>
            <a:ext uri="{FF2B5EF4-FFF2-40B4-BE49-F238E27FC236}">
              <a16:creationId xmlns:a16="http://schemas.microsoft.com/office/drawing/2014/main" id="{5B783DB7-B27F-4197-A535-034B3A25666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7" name="Text Box 17">
          <a:extLst>
            <a:ext uri="{FF2B5EF4-FFF2-40B4-BE49-F238E27FC236}">
              <a16:creationId xmlns:a16="http://schemas.microsoft.com/office/drawing/2014/main" id="{C9D9D22C-B740-452B-9E3A-3A69A646FA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id="{99129295-B325-422F-8A38-D8231D43140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09" name="Text Box 8">
          <a:extLst>
            <a:ext uri="{FF2B5EF4-FFF2-40B4-BE49-F238E27FC236}">
              <a16:creationId xmlns:a16="http://schemas.microsoft.com/office/drawing/2014/main" id="{5A22CF52-8E24-42CD-907A-9C200614340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0" name="Text Box 9">
          <a:extLst>
            <a:ext uri="{FF2B5EF4-FFF2-40B4-BE49-F238E27FC236}">
              <a16:creationId xmlns:a16="http://schemas.microsoft.com/office/drawing/2014/main" id="{3B2E3BC2-5D8D-4E32-B3A1-ABF56EFC5E6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1" name="Text Box 10">
          <a:extLst>
            <a:ext uri="{FF2B5EF4-FFF2-40B4-BE49-F238E27FC236}">
              <a16:creationId xmlns:a16="http://schemas.microsoft.com/office/drawing/2014/main" id="{B86A3B90-3AC5-4529-AE43-C74DF048905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2" name="Text Box 11">
          <a:extLst>
            <a:ext uri="{FF2B5EF4-FFF2-40B4-BE49-F238E27FC236}">
              <a16:creationId xmlns:a16="http://schemas.microsoft.com/office/drawing/2014/main" id="{5A2E7B59-43E9-4250-B8E9-8C038204B60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3" name="Text Box 12">
          <a:extLst>
            <a:ext uri="{FF2B5EF4-FFF2-40B4-BE49-F238E27FC236}">
              <a16:creationId xmlns:a16="http://schemas.microsoft.com/office/drawing/2014/main" id="{3623DD38-A084-4B53-B547-4E8796A830F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4" name="Text Box 13">
          <a:extLst>
            <a:ext uri="{FF2B5EF4-FFF2-40B4-BE49-F238E27FC236}">
              <a16:creationId xmlns:a16="http://schemas.microsoft.com/office/drawing/2014/main" id="{C0347F86-CF04-4720-B82A-178655C086B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5" name="Text Box 14">
          <a:extLst>
            <a:ext uri="{FF2B5EF4-FFF2-40B4-BE49-F238E27FC236}">
              <a16:creationId xmlns:a16="http://schemas.microsoft.com/office/drawing/2014/main" id="{FC119B58-3782-42C0-BEF3-D2E3681F587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6" name="Text Box 15">
          <a:extLst>
            <a:ext uri="{FF2B5EF4-FFF2-40B4-BE49-F238E27FC236}">
              <a16:creationId xmlns:a16="http://schemas.microsoft.com/office/drawing/2014/main" id="{F943188A-B102-4D7B-B48A-88C99DF251F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7" name="Text Box 16">
          <a:extLst>
            <a:ext uri="{FF2B5EF4-FFF2-40B4-BE49-F238E27FC236}">
              <a16:creationId xmlns:a16="http://schemas.microsoft.com/office/drawing/2014/main" id="{E429FB7F-F8C3-42C6-A15B-3F04C3D910C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8" name="Text Box 17">
          <a:extLst>
            <a:ext uri="{FF2B5EF4-FFF2-40B4-BE49-F238E27FC236}">
              <a16:creationId xmlns:a16="http://schemas.microsoft.com/office/drawing/2014/main" id="{D9892870-A3DA-423F-BC26-7C8560F49B7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id="{BB74D154-DC7E-4143-BE1F-8CD032A28F8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0" name="Text Box 7">
          <a:extLst>
            <a:ext uri="{FF2B5EF4-FFF2-40B4-BE49-F238E27FC236}">
              <a16:creationId xmlns:a16="http://schemas.microsoft.com/office/drawing/2014/main" id="{45B9EB42-946E-4A58-B05C-7C764DE153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id="{ECB1856C-BA1C-4258-A7B2-FBFB4506E27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id="{7B83B19B-3B2C-4AF2-AECB-F0F28224860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3" name="Text Box 10">
          <a:extLst>
            <a:ext uri="{FF2B5EF4-FFF2-40B4-BE49-F238E27FC236}">
              <a16:creationId xmlns:a16="http://schemas.microsoft.com/office/drawing/2014/main" id="{2819287B-A65D-4CB0-AA27-587BA60471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4" name="Text Box 11">
          <a:extLst>
            <a:ext uri="{FF2B5EF4-FFF2-40B4-BE49-F238E27FC236}">
              <a16:creationId xmlns:a16="http://schemas.microsoft.com/office/drawing/2014/main" id="{CF0E376F-52FF-4FD7-80E7-C268C426D93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5" name="Text Box 12">
          <a:extLst>
            <a:ext uri="{FF2B5EF4-FFF2-40B4-BE49-F238E27FC236}">
              <a16:creationId xmlns:a16="http://schemas.microsoft.com/office/drawing/2014/main" id="{E17285EE-66E9-41B6-8CC9-5CE5D4CD35E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6" name="Text Box 13">
          <a:extLst>
            <a:ext uri="{FF2B5EF4-FFF2-40B4-BE49-F238E27FC236}">
              <a16:creationId xmlns:a16="http://schemas.microsoft.com/office/drawing/2014/main" id="{532CB001-0D95-44D8-9BDD-08137DB69E5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7" name="Text Box 14">
          <a:extLst>
            <a:ext uri="{FF2B5EF4-FFF2-40B4-BE49-F238E27FC236}">
              <a16:creationId xmlns:a16="http://schemas.microsoft.com/office/drawing/2014/main" id="{60730D51-59CF-4AF7-BCCD-FE7083747F0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8" name="Text Box 15">
          <a:extLst>
            <a:ext uri="{FF2B5EF4-FFF2-40B4-BE49-F238E27FC236}">
              <a16:creationId xmlns:a16="http://schemas.microsoft.com/office/drawing/2014/main" id="{55DCD644-E689-46DF-B33B-79B92947B26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29" name="Text Box 16">
          <a:extLst>
            <a:ext uri="{FF2B5EF4-FFF2-40B4-BE49-F238E27FC236}">
              <a16:creationId xmlns:a16="http://schemas.microsoft.com/office/drawing/2014/main" id="{9367326C-E45F-4B11-9DF5-34C57C0CDD7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0" name="Text Box 17">
          <a:extLst>
            <a:ext uri="{FF2B5EF4-FFF2-40B4-BE49-F238E27FC236}">
              <a16:creationId xmlns:a16="http://schemas.microsoft.com/office/drawing/2014/main" id="{72706BFA-9331-48AB-9142-0173816551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1E20716E-20FB-4B91-8143-961CB80149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37FC8D78-B819-4656-B697-E27E6CBA76F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1E9E84EF-E1CA-4CC1-802C-3D733FB52C7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87EB42BE-181A-418F-AFA0-F1BF2228969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093A6856-15FC-4576-A36D-A9B5EAAEB78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D4CCA654-A169-468B-AF00-B4A2267A791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60BEB61F-F8D4-449D-AE2A-FD727197720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54F1E7D9-3C37-44A6-B809-45D234CDC47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77C3C6D2-4B3C-4E20-A518-34D891F7EE1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757F4E78-23AA-4840-BF00-03BB1F97C1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1" name="Text Box 16">
          <a:extLst>
            <a:ext uri="{FF2B5EF4-FFF2-40B4-BE49-F238E27FC236}">
              <a16:creationId xmlns:a16="http://schemas.microsoft.com/office/drawing/2014/main" id="{3DC53F7F-8B99-4F3E-B420-45663B879F0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2" name="Text Box 17">
          <a:extLst>
            <a:ext uri="{FF2B5EF4-FFF2-40B4-BE49-F238E27FC236}">
              <a16:creationId xmlns:a16="http://schemas.microsoft.com/office/drawing/2014/main" id="{D592D121-B3DE-4724-A1C5-964427F32C0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C336C26C-14B3-4A9D-BF18-3030E645C32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id="{8805C22B-D200-43D7-A98E-AF92F76296A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5" name="Text Box 8">
          <a:extLst>
            <a:ext uri="{FF2B5EF4-FFF2-40B4-BE49-F238E27FC236}">
              <a16:creationId xmlns:a16="http://schemas.microsoft.com/office/drawing/2014/main" id="{5C2CDA3A-036F-4070-8A8E-CD2EF48DC2E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6" name="Text Box 9">
          <a:extLst>
            <a:ext uri="{FF2B5EF4-FFF2-40B4-BE49-F238E27FC236}">
              <a16:creationId xmlns:a16="http://schemas.microsoft.com/office/drawing/2014/main" id="{ECDA2B68-D672-4B59-8EA1-61FD6B4DD3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7" name="Text Box 10">
          <a:extLst>
            <a:ext uri="{FF2B5EF4-FFF2-40B4-BE49-F238E27FC236}">
              <a16:creationId xmlns:a16="http://schemas.microsoft.com/office/drawing/2014/main" id="{534AEE57-B7D1-4A34-9BD4-0DB82EAAA27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8" name="Text Box 11">
          <a:extLst>
            <a:ext uri="{FF2B5EF4-FFF2-40B4-BE49-F238E27FC236}">
              <a16:creationId xmlns:a16="http://schemas.microsoft.com/office/drawing/2014/main" id="{DC0CEADC-29FD-4C6F-A4B6-5C79B2A227E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49" name="Text Box 12">
          <a:extLst>
            <a:ext uri="{FF2B5EF4-FFF2-40B4-BE49-F238E27FC236}">
              <a16:creationId xmlns:a16="http://schemas.microsoft.com/office/drawing/2014/main" id="{4F629E5A-75B9-44FF-940E-B245F884EC0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0" name="Text Box 13">
          <a:extLst>
            <a:ext uri="{FF2B5EF4-FFF2-40B4-BE49-F238E27FC236}">
              <a16:creationId xmlns:a16="http://schemas.microsoft.com/office/drawing/2014/main" id="{621DA462-3143-4F6F-9C49-103BA34D32B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1" name="Text Box 14">
          <a:extLst>
            <a:ext uri="{FF2B5EF4-FFF2-40B4-BE49-F238E27FC236}">
              <a16:creationId xmlns:a16="http://schemas.microsoft.com/office/drawing/2014/main" id="{8798FA05-B7C6-44C9-93D9-D28E8C5F70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2" name="Text Box 15">
          <a:extLst>
            <a:ext uri="{FF2B5EF4-FFF2-40B4-BE49-F238E27FC236}">
              <a16:creationId xmlns:a16="http://schemas.microsoft.com/office/drawing/2014/main" id="{91849655-D11B-4A1E-9EA8-1DAF214C1D2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3" name="Text Box 16">
          <a:extLst>
            <a:ext uri="{FF2B5EF4-FFF2-40B4-BE49-F238E27FC236}">
              <a16:creationId xmlns:a16="http://schemas.microsoft.com/office/drawing/2014/main" id="{61654CEA-2519-4F36-8B71-B402623E53C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4" name="Text Box 17">
          <a:extLst>
            <a:ext uri="{FF2B5EF4-FFF2-40B4-BE49-F238E27FC236}">
              <a16:creationId xmlns:a16="http://schemas.microsoft.com/office/drawing/2014/main" id="{30F18471-7E96-4830-88F6-BB1350EDCA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5" name="Text Box 7">
          <a:extLst>
            <a:ext uri="{FF2B5EF4-FFF2-40B4-BE49-F238E27FC236}">
              <a16:creationId xmlns:a16="http://schemas.microsoft.com/office/drawing/2014/main" id="{AE1504AD-742C-4101-8396-10606786516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6" name="Text Box 8">
          <a:extLst>
            <a:ext uri="{FF2B5EF4-FFF2-40B4-BE49-F238E27FC236}">
              <a16:creationId xmlns:a16="http://schemas.microsoft.com/office/drawing/2014/main" id="{8AC330E3-C997-42C7-A282-E2266DAC8D1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7" name="Text Box 9">
          <a:extLst>
            <a:ext uri="{FF2B5EF4-FFF2-40B4-BE49-F238E27FC236}">
              <a16:creationId xmlns:a16="http://schemas.microsoft.com/office/drawing/2014/main" id="{041C4667-467F-4F69-92D5-6BB6AA5F98F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8" name="Text Box 10">
          <a:extLst>
            <a:ext uri="{FF2B5EF4-FFF2-40B4-BE49-F238E27FC236}">
              <a16:creationId xmlns:a16="http://schemas.microsoft.com/office/drawing/2014/main" id="{C55AA82B-A2B0-40F5-837E-C0DEC17ADE7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59" name="Text Box 11">
          <a:extLst>
            <a:ext uri="{FF2B5EF4-FFF2-40B4-BE49-F238E27FC236}">
              <a16:creationId xmlns:a16="http://schemas.microsoft.com/office/drawing/2014/main" id="{A3BFB122-2D9A-4AA8-BAC5-E4060AD27F5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0" name="Text Box 12">
          <a:extLst>
            <a:ext uri="{FF2B5EF4-FFF2-40B4-BE49-F238E27FC236}">
              <a16:creationId xmlns:a16="http://schemas.microsoft.com/office/drawing/2014/main" id="{1AD7214E-7804-4444-AA18-BEA8721A358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1" name="Text Box 13">
          <a:extLst>
            <a:ext uri="{FF2B5EF4-FFF2-40B4-BE49-F238E27FC236}">
              <a16:creationId xmlns:a16="http://schemas.microsoft.com/office/drawing/2014/main" id="{D717385E-FC44-4F36-A83B-6C6C164169B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2" name="Text Box 14">
          <a:extLst>
            <a:ext uri="{FF2B5EF4-FFF2-40B4-BE49-F238E27FC236}">
              <a16:creationId xmlns:a16="http://schemas.microsoft.com/office/drawing/2014/main" id="{374163B9-E6DB-45FF-B87C-BE5328B8681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3" name="Text Box 15">
          <a:extLst>
            <a:ext uri="{FF2B5EF4-FFF2-40B4-BE49-F238E27FC236}">
              <a16:creationId xmlns:a16="http://schemas.microsoft.com/office/drawing/2014/main" id="{4E2E1010-02EA-4519-9E4A-61F17202E28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4" name="Text Box 16">
          <a:extLst>
            <a:ext uri="{FF2B5EF4-FFF2-40B4-BE49-F238E27FC236}">
              <a16:creationId xmlns:a16="http://schemas.microsoft.com/office/drawing/2014/main" id="{07C830CE-7381-4CD4-882F-21FBE6D2EED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5" name="Text Box 17">
          <a:extLst>
            <a:ext uri="{FF2B5EF4-FFF2-40B4-BE49-F238E27FC236}">
              <a16:creationId xmlns:a16="http://schemas.microsoft.com/office/drawing/2014/main" id="{C5344DB8-DD9E-4FD5-9810-A9235A26738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id="{767C0ED7-2FF6-4F7F-B1D4-DDC0351C484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id="{BE5D0CA2-C6C0-430A-BE4F-7D78E70932B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8" name="Text Box 8">
          <a:extLst>
            <a:ext uri="{FF2B5EF4-FFF2-40B4-BE49-F238E27FC236}">
              <a16:creationId xmlns:a16="http://schemas.microsoft.com/office/drawing/2014/main" id="{EDBC31DA-3A39-4D6E-B205-CD9727E57C0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69" name="Text Box 9">
          <a:extLst>
            <a:ext uri="{FF2B5EF4-FFF2-40B4-BE49-F238E27FC236}">
              <a16:creationId xmlns:a16="http://schemas.microsoft.com/office/drawing/2014/main" id="{668AC158-6017-4D09-B127-01749084DB8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0" name="Text Box 10">
          <a:extLst>
            <a:ext uri="{FF2B5EF4-FFF2-40B4-BE49-F238E27FC236}">
              <a16:creationId xmlns:a16="http://schemas.microsoft.com/office/drawing/2014/main" id="{8C82384E-A9B3-43E5-9A29-17888773450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1" name="Text Box 11">
          <a:extLst>
            <a:ext uri="{FF2B5EF4-FFF2-40B4-BE49-F238E27FC236}">
              <a16:creationId xmlns:a16="http://schemas.microsoft.com/office/drawing/2014/main" id="{90E3A0C2-0368-4871-87F8-AB5733C607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2" name="Text Box 12">
          <a:extLst>
            <a:ext uri="{FF2B5EF4-FFF2-40B4-BE49-F238E27FC236}">
              <a16:creationId xmlns:a16="http://schemas.microsoft.com/office/drawing/2014/main" id="{0217AB73-F6E9-4520-B7AA-255E10810BD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3" name="Text Box 13">
          <a:extLst>
            <a:ext uri="{FF2B5EF4-FFF2-40B4-BE49-F238E27FC236}">
              <a16:creationId xmlns:a16="http://schemas.microsoft.com/office/drawing/2014/main" id="{DDF07BD3-6A5D-4B8B-A575-41D8EAE4870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4" name="Text Box 14">
          <a:extLst>
            <a:ext uri="{FF2B5EF4-FFF2-40B4-BE49-F238E27FC236}">
              <a16:creationId xmlns:a16="http://schemas.microsoft.com/office/drawing/2014/main" id="{0DDB8131-42C9-4987-BD55-1FEC3F67138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5" name="Text Box 15">
          <a:extLst>
            <a:ext uri="{FF2B5EF4-FFF2-40B4-BE49-F238E27FC236}">
              <a16:creationId xmlns:a16="http://schemas.microsoft.com/office/drawing/2014/main" id="{2B2C3C1F-C379-4766-B337-240310C5559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6" name="Text Box 16">
          <a:extLst>
            <a:ext uri="{FF2B5EF4-FFF2-40B4-BE49-F238E27FC236}">
              <a16:creationId xmlns:a16="http://schemas.microsoft.com/office/drawing/2014/main" id="{326C3079-D0EC-4A99-AB8E-4DAF777BFEA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377" name="Text Box 17">
          <a:extLst>
            <a:ext uri="{FF2B5EF4-FFF2-40B4-BE49-F238E27FC236}">
              <a16:creationId xmlns:a16="http://schemas.microsoft.com/office/drawing/2014/main" id="{6E22766D-EAB8-4530-AA61-42811BA527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78" name="Text Box 6">
          <a:extLst>
            <a:ext uri="{FF2B5EF4-FFF2-40B4-BE49-F238E27FC236}">
              <a16:creationId xmlns:a16="http://schemas.microsoft.com/office/drawing/2014/main" id="{750FC7E2-8B23-4153-927A-4DE15C22BC6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79" name="Text Box 7">
          <a:extLst>
            <a:ext uri="{FF2B5EF4-FFF2-40B4-BE49-F238E27FC236}">
              <a16:creationId xmlns:a16="http://schemas.microsoft.com/office/drawing/2014/main" id="{B87E1CF6-8754-42BA-BA36-562DD65A265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0" name="Text Box 8">
          <a:extLst>
            <a:ext uri="{FF2B5EF4-FFF2-40B4-BE49-F238E27FC236}">
              <a16:creationId xmlns:a16="http://schemas.microsoft.com/office/drawing/2014/main" id="{0FB46217-D42A-45C6-B477-C86C1F8237A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1" name="Text Box 9">
          <a:extLst>
            <a:ext uri="{FF2B5EF4-FFF2-40B4-BE49-F238E27FC236}">
              <a16:creationId xmlns:a16="http://schemas.microsoft.com/office/drawing/2014/main" id="{0F024D5B-35DE-473B-9251-03AE3AB5BA2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2" name="Text Box 10">
          <a:extLst>
            <a:ext uri="{FF2B5EF4-FFF2-40B4-BE49-F238E27FC236}">
              <a16:creationId xmlns:a16="http://schemas.microsoft.com/office/drawing/2014/main" id="{BD0B3B39-0FD5-4D85-9E54-3FD579DC496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3" name="Text Box 11">
          <a:extLst>
            <a:ext uri="{FF2B5EF4-FFF2-40B4-BE49-F238E27FC236}">
              <a16:creationId xmlns:a16="http://schemas.microsoft.com/office/drawing/2014/main" id="{1940CA4A-A354-4D47-ABE7-945340D80C9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4" name="Text Box 12">
          <a:extLst>
            <a:ext uri="{FF2B5EF4-FFF2-40B4-BE49-F238E27FC236}">
              <a16:creationId xmlns:a16="http://schemas.microsoft.com/office/drawing/2014/main" id="{27969DBF-FF35-4475-A338-A7BBB7C8F78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5" name="Text Box 13">
          <a:extLst>
            <a:ext uri="{FF2B5EF4-FFF2-40B4-BE49-F238E27FC236}">
              <a16:creationId xmlns:a16="http://schemas.microsoft.com/office/drawing/2014/main" id="{46A8A141-2C49-42E7-ABD6-4AE77C3F7D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6" name="Text Box 14">
          <a:extLst>
            <a:ext uri="{FF2B5EF4-FFF2-40B4-BE49-F238E27FC236}">
              <a16:creationId xmlns:a16="http://schemas.microsoft.com/office/drawing/2014/main" id="{6E949A95-6470-4E57-BCEF-6687DADDB86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7" name="Text Box 15">
          <a:extLst>
            <a:ext uri="{FF2B5EF4-FFF2-40B4-BE49-F238E27FC236}">
              <a16:creationId xmlns:a16="http://schemas.microsoft.com/office/drawing/2014/main" id="{951B2E02-5EB3-4BFB-A044-285BB2B77C8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8" name="Text Box 16">
          <a:extLst>
            <a:ext uri="{FF2B5EF4-FFF2-40B4-BE49-F238E27FC236}">
              <a16:creationId xmlns:a16="http://schemas.microsoft.com/office/drawing/2014/main" id="{5192FE07-FEB4-43DC-AD24-EE070B4BE17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89" name="Text Box 17">
          <a:extLst>
            <a:ext uri="{FF2B5EF4-FFF2-40B4-BE49-F238E27FC236}">
              <a16:creationId xmlns:a16="http://schemas.microsoft.com/office/drawing/2014/main" id="{748CF812-B9FE-45B5-B5F8-7B827DBE32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0" name="Text Box 6">
          <a:extLst>
            <a:ext uri="{FF2B5EF4-FFF2-40B4-BE49-F238E27FC236}">
              <a16:creationId xmlns:a16="http://schemas.microsoft.com/office/drawing/2014/main" id="{F42A3E10-302C-4123-896B-513C6ACE471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1" name="Text Box 7">
          <a:extLst>
            <a:ext uri="{FF2B5EF4-FFF2-40B4-BE49-F238E27FC236}">
              <a16:creationId xmlns:a16="http://schemas.microsoft.com/office/drawing/2014/main" id="{9F234CF6-81E0-4558-9353-676CB32F498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2" name="Text Box 8">
          <a:extLst>
            <a:ext uri="{FF2B5EF4-FFF2-40B4-BE49-F238E27FC236}">
              <a16:creationId xmlns:a16="http://schemas.microsoft.com/office/drawing/2014/main" id="{6CEF7E6A-993F-4B06-BC0E-1CCF1E5D617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3" name="Text Box 9">
          <a:extLst>
            <a:ext uri="{FF2B5EF4-FFF2-40B4-BE49-F238E27FC236}">
              <a16:creationId xmlns:a16="http://schemas.microsoft.com/office/drawing/2014/main" id="{6F256933-1869-48A4-8E9F-04A691CFFB7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4" name="Text Box 10">
          <a:extLst>
            <a:ext uri="{FF2B5EF4-FFF2-40B4-BE49-F238E27FC236}">
              <a16:creationId xmlns:a16="http://schemas.microsoft.com/office/drawing/2014/main" id="{21D011D5-DB8F-495B-A2DE-BC3215A82CE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5" name="Text Box 11">
          <a:extLst>
            <a:ext uri="{FF2B5EF4-FFF2-40B4-BE49-F238E27FC236}">
              <a16:creationId xmlns:a16="http://schemas.microsoft.com/office/drawing/2014/main" id="{9A3EF4A0-C76D-4FF7-BA04-7DF0DFAE4E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6" name="Text Box 12">
          <a:extLst>
            <a:ext uri="{FF2B5EF4-FFF2-40B4-BE49-F238E27FC236}">
              <a16:creationId xmlns:a16="http://schemas.microsoft.com/office/drawing/2014/main" id="{608D45BE-2469-4FDC-B92B-2E0E9598839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7" name="Text Box 13">
          <a:extLst>
            <a:ext uri="{FF2B5EF4-FFF2-40B4-BE49-F238E27FC236}">
              <a16:creationId xmlns:a16="http://schemas.microsoft.com/office/drawing/2014/main" id="{C4E83F1A-33BD-43C2-B35C-44A6B827B63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8" name="Text Box 14">
          <a:extLst>
            <a:ext uri="{FF2B5EF4-FFF2-40B4-BE49-F238E27FC236}">
              <a16:creationId xmlns:a16="http://schemas.microsoft.com/office/drawing/2014/main" id="{A0A906C8-DA74-4570-829A-5FCDEE1E80A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399" name="Text Box 15">
          <a:extLst>
            <a:ext uri="{FF2B5EF4-FFF2-40B4-BE49-F238E27FC236}">
              <a16:creationId xmlns:a16="http://schemas.microsoft.com/office/drawing/2014/main" id="{422769AB-D2A6-4BB4-B5A6-33B7B7C45E1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0" name="Text Box 16">
          <a:extLst>
            <a:ext uri="{FF2B5EF4-FFF2-40B4-BE49-F238E27FC236}">
              <a16:creationId xmlns:a16="http://schemas.microsoft.com/office/drawing/2014/main" id="{9009610C-D7E0-4DC4-A686-69E49DC3C3E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1" name="Text Box 17">
          <a:extLst>
            <a:ext uri="{FF2B5EF4-FFF2-40B4-BE49-F238E27FC236}">
              <a16:creationId xmlns:a16="http://schemas.microsoft.com/office/drawing/2014/main" id="{FE226B25-4C20-4B2B-9722-75A01B4B080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id="{DE8AE3CF-62D9-454D-AD7C-1C308D47CD1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3" name="Text Box 8">
          <a:extLst>
            <a:ext uri="{FF2B5EF4-FFF2-40B4-BE49-F238E27FC236}">
              <a16:creationId xmlns:a16="http://schemas.microsoft.com/office/drawing/2014/main" id="{FEF471EB-4FD8-4802-BA74-0F5D5F3F35E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4" name="Text Box 9">
          <a:extLst>
            <a:ext uri="{FF2B5EF4-FFF2-40B4-BE49-F238E27FC236}">
              <a16:creationId xmlns:a16="http://schemas.microsoft.com/office/drawing/2014/main" id="{6DFFFCC7-2F49-47E8-BC98-4713930FA4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5" name="Text Box 10">
          <a:extLst>
            <a:ext uri="{FF2B5EF4-FFF2-40B4-BE49-F238E27FC236}">
              <a16:creationId xmlns:a16="http://schemas.microsoft.com/office/drawing/2014/main" id="{727FE3CB-C18E-42A7-8EB9-8F78B3242A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6" name="Text Box 11">
          <a:extLst>
            <a:ext uri="{FF2B5EF4-FFF2-40B4-BE49-F238E27FC236}">
              <a16:creationId xmlns:a16="http://schemas.microsoft.com/office/drawing/2014/main" id="{04273E6A-05FE-453A-A722-96C9A2E1C34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7" name="Text Box 12">
          <a:extLst>
            <a:ext uri="{FF2B5EF4-FFF2-40B4-BE49-F238E27FC236}">
              <a16:creationId xmlns:a16="http://schemas.microsoft.com/office/drawing/2014/main" id="{5A9D041E-17BC-4954-9969-C0047F97BE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8" name="Text Box 13">
          <a:extLst>
            <a:ext uri="{FF2B5EF4-FFF2-40B4-BE49-F238E27FC236}">
              <a16:creationId xmlns:a16="http://schemas.microsoft.com/office/drawing/2014/main" id="{EB2928AA-FE00-4A11-A461-98B404C1737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09" name="Text Box 14">
          <a:extLst>
            <a:ext uri="{FF2B5EF4-FFF2-40B4-BE49-F238E27FC236}">
              <a16:creationId xmlns:a16="http://schemas.microsoft.com/office/drawing/2014/main" id="{64F060DB-5A19-4564-B0FB-E3561DCE3DE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0" name="Text Box 15">
          <a:extLst>
            <a:ext uri="{FF2B5EF4-FFF2-40B4-BE49-F238E27FC236}">
              <a16:creationId xmlns:a16="http://schemas.microsoft.com/office/drawing/2014/main" id="{B4F67A77-B8FB-4DF7-BBCA-135E4B04820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1" name="Text Box 16">
          <a:extLst>
            <a:ext uri="{FF2B5EF4-FFF2-40B4-BE49-F238E27FC236}">
              <a16:creationId xmlns:a16="http://schemas.microsoft.com/office/drawing/2014/main" id="{4A0AEC77-7840-4AF5-8953-148EA24434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2" name="Text Box 17">
          <a:extLst>
            <a:ext uri="{FF2B5EF4-FFF2-40B4-BE49-F238E27FC236}">
              <a16:creationId xmlns:a16="http://schemas.microsoft.com/office/drawing/2014/main" id="{FD10D22C-479A-4107-9B3D-A1181B4DC04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3" name="Text Box 6">
          <a:extLst>
            <a:ext uri="{FF2B5EF4-FFF2-40B4-BE49-F238E27FC236}">
              <a16:creationId xmlns:a16="http://schemas.microsoft.com/office/drawing/2014/main" id="{2C460751-50A4-4D8C-AB43-B3F7B68B9DE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4" name="Text Box 7">
          <a:extLst>
            <a:ext uri="{FF2B5EF4-FFF2-40B4-BE49-F238E27FC236}">
              <a16:creationId xmlns:a16="http://schemas.microsoft.com/office/drawing/2014/main" id="{B61F4B41-7041-49DD-B472-E1BB576A47F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5" name="Text Box 8">
          <a:extLst>
            <a:ext uri="{FF2B5EF4-FFF2-40B4-BE49-F238E27FC236}">
              <a16:creationId xmlns:a16="http://schemas.microsoft.com/office/drawing/2014/main" id="{538FCC87-AD37-480D-928C-287DE97F8F7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6" name="Text Box 9">
          <a:extLst>
            <a:ext uri="{FF2B5EF4-FFF2-40B4-BE49-F238E27FC236}">
              <a16:creationId xmlns:a16="http://schemas.microsoft.com/office/drawing/2014/main" id="{E3BFE6BC-F99E-4D2E-AADC-9692649E188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7" name="Text Box 10">
          <a:extLst>
            <a:ext uri="{FF2B5EF4-FFF2-40B4-BE49-F238E27FC236}">
              <a16:creationId xmlns:a16="http://schemas.microsoft.com/office/drawing/2014/main" id="{8670C49A-22FC-499B-AF1F-F912DC270E0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8" name="Text Box 11">
          <a:extLst>
            <a:ext uri="{FF2B5EF4-FFF2-40B4-BE49-F238E27FC236}">
              <a16:creationId xmlns:a16="http://schemas.microsoft.com/office/drawing/2014/main" id="{C541214F-39A7-490B-8E42-5B51173A945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19" name="Text Box 12">
          <a:extLst>
            <a:ext uri="{FF2B5EF4-FFF2-40B4-BE49-F238E27FC236}">
              <a16:creationId xmlns:a16="http://schemas.microsoft.com/office/drawing/2014/main" id="{057441DE-22C8-4F06-A132-A2E4BAFBF26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0" name="Text Box 13">
          <a:extLst>
            <a:ext uri="{FF2B5EF4-FFF2-40B4-BE49-F238E27FC236}">
              <a16:creationId xmlns:a16="http://schemas.microsoft.com/office/drawing/2014/main" id="{87CE4914-96DE-4771-BBF7-DA40411F999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1" name="Text Box 14">
          <a:extLst>
            <a:ext uri="{FF2B5EF4-FFF2-40B4-BE49-F238E27FC236}">
              <a16:creationId xmlns:a16="http://schemas.microsoft.com/office/drawing/2014/main" id="{54F9C571-7AE6-4FE7-95D1-A94AF9A74D5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2" name="Text Box 15">
          <a:extLst>
            <a:ext uri="{FF2B5EF4-FFF2-40B4-BE49-F238E27FC236}">
              <a16:creationId xmlns:a16="http://schemas.microsoft.com/office/drawing/2014/main" id="{E4668BCF-4406-43E6-9318-7F6398400FD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3" name="Text Box 16">
          <a:extLst>
            <a:ext uri="{FF2B5EF4-FFF2-40B4-BE49-F238E27FC236}">
              <a16:creationId xmlns:a16="http://schemas.microsoft.com/office/drawing/2014/main" id="{A02DA40E-BD73-4933-BA9E-E2EDBECC58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4" name="Text Box 17">
          <a:extLst>
            <a:ext uri="{FF2B5EF4-FFF2-40B4-BE49-F238E27FC236}">
              <a16:creationId xmlns:a16="http://schemas.microsoft.com/office/drawing/2014/main" id="{045F74C6-33EF-4AF9-B9E0-E7886F11B9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5" name="Text Box 6">
          <a:extLst>
            <a:ext uri="{FF2B5EF4-FFF2-40B4-BE49-F238E27FC236}">
              <a16:creationId xmlns:a16="http://schemas.microsoft.com/office/drawing/2014/main" id="{840E6DB0-E8AF-435F-9F73-CE657C28817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6" name="Text Box 7">
          <a:extLst>
            <a:ext uri="{FF2B5EF4-FFF2-40B4-BE49-F238E27FC236}">
              <a16:creationId xmlns:a16="http://schemas.microsoft.com/office/drawing/2014/main" id="{E48A3167-65D7-4D12-866F-3005DBF9083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7" name="Text Box 8">
          <a:extLst>
            <a:ext uri="{FF2B5EF4-FFF2-40B4-BE49-F238E27FC236}">
              <a16:creationId xmlns:a16="http://schemas.microsoft.com/office/drawing/2014/main" id="{80725AA0-771F-4ED0-BCD3-52C119FE1FF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8" name="Text Box 9">
          <a:extLst>
            <a:ext uri="{FF2B5EF4-FFF2-40B4-BE49-F238E27FC236}">
              <a16:creationId xmlns:a16="http://schemas.microsoft.com/office/drawing/2014/main" id="{0BAF8F02-2F26-4958-BE66-561A801EC40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29" name="Text Box 10">
          <a:extLst>
            <a:ext uri="{FF2B5EF4-FFF2-40B4-BE49-F238E27FC236}">
              <a16:creationId xmlns:a16="http://schemas.microsoft.com/office/drawing/2014/main" id="{5556E589-71F6-4D18-8492-600792BED80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0" name="Text Box 11">
          <a:extLst>
            <a:ext uri="{FF2B5EF4-FFF2-40B4-BE49-F238E27FC236}">
              <a16:creationId xmlns:a16="http://schemas.microsoft.com/office/drawing/2014/main" id="{E81C8B78-9317-40F7-9C77-4FC3963F5D0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1" name="Text Box 12">
          <a:extLst>
            <a:ext uri="{FF2B5EF4-FFF2-40B4-BE49-F238E27FC236}">
              <a16:creationId xmlns:a16="http://schemas.microsoft.com/office/drawing/2014/main" id="{E7D19106-0363-4C92-80AF-A5D74DAFAA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2" name="Text Box 13">
          <a:extLst>
            <a:ext uri="{FF2B5EF4-FFF2-40B4-BE49-F238E27FC236}">
              <a16:creationId xmlns:a16="http://schemas.microsoft.com/office/drawing/2014/main" id="{3E03305E-209A-4D4E-81D8-035704E86E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3" name="Text Box 14">
          <a:extLst>
            <a:ext uri="{FF2B5EF4-FFF2-40B4-BE49-F238E27FC236}">
              <a16:creationId xmlns:a16="http://schemas.microsoft.com/office/drawing/2014/main" id="{098628D2-13ED-47A5-8638-B35135BBA9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4" name="Text Box 15">
          <a:extLst>
            <a:ext uri="{FF2B5EF4-FFF2-40B4-BE49-F238E27FC236}">
              <a16:creationId xmlns:a16="http://schemas.microsoft.com/office/drawing/2014/main" id="{D69E6E07-9E69-41FC-AE28-B262CBBF118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5" name="Text Box 16">
          <a:extLst>
            <a:ext uri="{FF2B5EF4-FFF2-40B4-BE49-F238E27FC236}">
              <a16:creationId xmlns:a16="http://schemas.microsoft.com/office/drawing/2014/main" id="{89DBDAB6-4A07-4F80-9455-D3F0957E7C4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6" name="Text Box 17">
          <a:extLst>
            <a:ext uri="{FF2B5EF4-FFF2-40B4-BE49-F238E27FC236}">
              <a16:creationId xmlns:a16="http://schemas.microsoft.com/office/drawing/2014/main" id="{23940A36-3EDB-4823-834B-A5E8FF859EA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7" name="Text Box 6">
          <a:extLst>
            <a:ext uri="{FF2B5EF4-FFF2-40B4-BE49-F238E27FC236}">
              <a16:creationId xmlns:a16="http://schemas.microsoft.com/office/drawing/2014/main" id="{FCD4577C-8054-4200-8241-CAE44E2E1F7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8" name="Text Box 7">
          <a:extLst>
            <a:ext uri="{FF2B5EF4-FFF2-40B4-BE49-F238E27FC236}">
              <a16:creationId xmlns:a16="http://schemas.microsoft.com/office/drawing/2014/main" id="{EC0259C9-0055-4791-82E0-C9B0CCF66D9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39" name="Text Box 8">
          <a:extLst>
            <a:ext uri="{FF2B5EF4-FFF2-40B4-BE49-F238E27FC236}">
              <a16:creationId xmlns:a16="http://schemas.microsoft.com/office/drawing/2014/main" id="{A90507C8-68DA-45C0-B6B8-468E7E25EE5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0" name="Text Box 9">
          <a:extLst>
            <a:ext uri="{FF2B5EF4-FFF2-40B4-BE49-F238E27FC236}">
              <a16:creationId xmlns:a16="http://schemas.microsoft.com/office/drawing/2014/main" id="{7EEEBAF9-7F3E-4B07-A9E1-33884A932C4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1" name="Text Box 10">
          <a:extLst>
            <a:ext uri="{FF2B5EF4-FFF2-40B4-BE49-F238E27FC236}">
              <a16:creationId xmlns:a16="http://schemas.microsoft.com/office/drawing/2014/main" id="{4E848FDE-72E8-443D-A122-37B880E0E8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2" name="Text Box 11">
          <a:extLst>
            <a:ext uri="{FF2B5EF4-FFF2-40B4-BE49-F238E27FC236}">
              <a16:creationId xmlns:a16="http://schemas.microsoft.com/office/drawing/2014/main" id="{A1A681AF-15D1-45D9-AA4D-24B3204C6BC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3" name="Text Box 12">
          <a:extLst>
            <a:ext uri="{FF2B5EF4-FFF2-40B4-BE49-F238E27FC236}">
              <a16:creationId xmlns:a16="http://schemas.microsoft.com/office/drawing/2014/main" id="{5187AB8E-49DC-414A-BB84-B06C44CCB4F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4" name="Text Box 13">
          <a:extLst>
            <a:ext uri="{FF2B5EF4-FFF2-40B4-BE49-F238E27FC236}">
              <a16:creationId xmlns:a16="http://schemas.microsoft.com/office/drawing/2014/main" id="{2A563740-9529-4ED1-B199-C8BE7DCAB9B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5" name="Text Box 14">
          <a:extLst>
            <a:ext uri="{FF2B5EF4-FFF2-40B4-BE49-F238E27FC236}">
              <a16:creationId xmlns:a16="http://schemas.microsoft.com/office/drawing/2014/main" id="{C0E6A0D9-8620-43E1-BD85-53AB7554053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6" name="Text Box 15">
          <a:extLst>
            <a:ext uri="{FF2B5EF4-FFF2-40B4-BE49-F238E27FC236}">
              <a16:creationId xmlns:a16="http://schemas.microsoft.com/office/drawing/2014/main" id="{1B9FFC4F-926F-40E0-9452-087E536A21B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7" name="Text Box 16">
          <a:extLst>
            <a:ext uri="{FF2B5EF4-FFF2-40B4-BE49-F238E27FC236}">
              <a16:creationId xmlns:a16="http://schemas.microsoft.com/office/drawing/2014/main" id="{F86A3357-0862-4582-8ED9-14A3D2E8871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8" name="Text Box 17">
          <a:extLst>
            <a:ext uri="{FF2B5EF4-FFF2-40B4-BE49-F238E27FC236}">
              <a16:creationId xmlns:a16="http://schemas.microsoft.com/office/drawing/2014/main" id="{730C237C-2378-4F13-8E93-89355891E93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49" name="Text Box 7">
          <a:extLst>
            <a:ext uri="{FF2B5EF4-FFF2-40B4-BE49-F238E27FC236}">
              <a16:creationId xmlns:a16="http://schemas.microsoft.com/office/drawing/2014/main" id="{5B2FBBCA-03D5-4149-99EF-33C581B091E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0" name="Text Box 8">
          <a:extLst>
            <a:ext uri="{FF2B5EF4-FFF2-40B4-BE49-F238E27FC236}">
              <a16:creationId xmlns:a16="http://schemas.microsoft.com/office/drawing/2014/main" id="{FF6C4632-924B-44D8-AF76-C4A88547B8C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1" name="Text Box 9">
          <a:extLst>
            <a:ext uri="{FF2B5EF4-FFF2-40B4-BE49-F238E27FC236}">
              <a16:creationId xmlns:a16="http://schemas.microsoft.com/office/drawing/2014/main" id="{18EDC89F-70EC-496F-A5A6-D2E9E7706E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2" name="Text Box 10">
          <a:extLst>
            <a:ext uri="{FF2B5EF4-FFF2-40B4-BE49-F238E27FC236}">
              <a16:creationId xmlns:a16="http://schemas.microsoft.com/office/drawing/2014/main" id="{6535A9C2-E571-4397-BE9E-9494DAC9C6D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3" name="Text Box 11">
          <a:extLst>
            <a:ext uri="{FF2B5EF4-FFF2-40B4-BE49-F238E27FC236}">
              <a16:creationId xmlns:a16="http://schemas.microsoft.com/office/drawing/2014/main" id="{88008018-6FAB-45DF-B5D0-AEB6DEB8446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4" name="Text Box 12">
          <a:extLst>
            <a:ext uri="{FF2B5EF4-FFF2-40B4-BE49-F238E27FC236}">
              <a16:creationId xmlns:a16="http://schemas.microsoft.com/office/drawing/2014/main" id="{AF292B63-EBD8-4BB9-9C50-3A568C4BC99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5" name="Text Box 13">
          <a:extLst>
            <a:ext uri="{FF2B5EF4-FFF2-40B4-BE49-F238E27FC236}">
              <a16:creationId xmlns:a16="http://schemas.microsoft.com/office/drawing/2014/main" id="{2DD9ADB7-5362-489A-882A-C46E5CF6BD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6" name="Text Box 14">
          <a:extLst>
            <a:ext uri="{FF2B5EF4-FFF2-40B4-BE49-F238E27FC236}">
              <a16:creationId xmlns:a16="http://schemas.microsoft.com/office/drawing/2014/main" id="{7CE16D20-C0C2-48A3-BFB2-43E7D44D3D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7" name="Text Box 15">
          <a:extLst>
            <a:ext uri="{FF2B5EF4-FFF2-40B4-BE49-F238E27FC236}">
              <a16:creationId xmlns:a16="http://schemas.microsoft.com/office/drawing/2014/main" id="{917ACC6A-AE39-4011-AAC2-F3B8E63DFE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8" name="Text Box 16">
          <a:extLst>
            <a:ext uri="{FF2B5EF4-FFF2-40B4-BE49-F238E27FC236}">
              <a16:creationId xmlns:a16="http://schemas.microsoft.com/office/drawing/2014/main" id="{BAC0774D-A95C-4894-A4B0-99C424E160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59" name="Text Box 17">
          <a:extLst>
            <a:ext uri="{FF2B5EF4-FFF2-40B4-BE49-F238E27FC236}">
              <a16:creationId xmlns:a16="http://schemas.microsoft.com/office/drawing/2014/main" id="{8E2F46BC-0C5F-4C34-A4CF-485C57340C4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0" name="Text Box 6">
          <a:extLst>
            <a:ext uri="{FF2B5EF4-FFF2-40B4-BE49-F238E27FC236}">
              <a16:creationId xmlns:a16="http://schemas.microsoft.com/office/drawing/2014/main" id="{5FA4F450-757C-4C85-980E-E311F78620D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1" name="Text Box 7">
          <a:extLst>
            <a:ext uri="{FF2B5EF4-FFF2-40B4-BE49-F238E27FC236}">
              <a16:creationId xmlns:a16="http://schemas.microsoft.com/office/drawing/2014/main" id="{F71CC5C6-C6D4-421E-A3DE-ED4BE59DC62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2" name="Text Box 8">
          <a:extLst>
            <a:ext uri="{FF2B5EF4-FFF2-40B4-BE49-F238E27FC236}">
              <a16:creationId xmlns:a16="http://schemas.microsoft.com/office/drawing/2014/main" id="{6791069A-1602-4406-B44E-25A1CEED4C2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3" name="Text Box 9">
          <a:extLst>
            <a:ext uri="{FF2B5EF4-FFF2-40B4-BE49-F238E27FC236}">
              <a16:creationId xmlns:a16="http://schemas.microsoft.com/office/drawing/2014/main" id="{4A703C0B-B509-469E-B066-BB3423104D2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4" name="Text Box 10">
          <a:extLst>
            <a:ext uri="{FF2B5EF4-FFF2-40B4-BE49-F238E27FC236}">
              <a16:creationId xmlns:a16="http://schemas.microsoft.com/office/drawing/2014/main" id="{8EDFC3CD-A639-43A8-9DB3-4F6B79F5655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5" name="Text Box 11">
          <a:extLst>
            <a:ext uri="{FF2B5EF4-FFF2-40B4-BE49-F238E27FC236}">
              <a16:creationId xmlns:a16="http://schemas.microsoft.com/office/drawing/2014/main" id="{B93CF2D9-9877-4441-94F2-F3507FC43B7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6" name="Text Box 12">
          <a:extLst>
            <a:ext uri="{FF2B5EF4-FFF2-40B4-BE49-F238E27FC236}">
              <a16:creationId xmlns:a16="http://schemas.microsoft.com/office/drawing/2014/main" id="{925D8B07-127D-48B1-931D-3131C314012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7" name="Text Box 13">
          <a:extLst>
            <a:ext uri="{FF2B5EF4-FFF2-40B4-BE49-F238E27FC236}">
              <a16:creationId xmlns:a16="http://schemas.microsoft.com/office/drawing/2014/main" id="{B5668F4B-9D2F-46BF-AA7E-608B0306816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8" name="Text Box 14">
          <a:extLst>
            <a:ext uri="{FF2B5EF4-FFF2-40B4-BE49-F238E27FC236}">
              <a16:creationId xmlns:a16="http://schemas.microsoft.com/office/drawing/2014/main" id="{6ECD6FD5-348A-4C60-9BFC-2255EB52F0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69" name="Text Box 15">
          <a:extLst>
            <a:ext uri="{FF2B5EF4-FFF2-40B4-BE49-F238E27FC236}">
              <a16:creationId xmlns:a16="http://schemas.microsoft.com/office/drawing/2014/main" id="{F261662D-07AA-4283-B9FA-E1EDD185D4B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0" name="Text Box 16">
          <a:extLst>
            <a:ext uri="{FF2B5EF4-FFF2-40B4-BE49-F238E27FC236}">
              <a16:creationId xmlns:a16="http://schemas.microsoft.com/office/drawing/2014/main" id="{709ED256-6C1F-4B1E-9A0C-E2D8375F8EC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1" name="Text Box 17">
          <a:extLst>
            <a:ext uri="{FF2B5EF4-FFF2-40B4-BE49-F238E27FC236}">
              <a16:creationId xmlns:a16="http://schemas.microsoft.com/office/drawing/2014/main" id="{FD9B6262-6676-4147-8010-18050874E1A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2" name="Text Box 6">
          <a:extLst>
            <a:ext uri="{FF2B5EF4-FFF2-40B4-BE49-F238E27FC236}">
              <a16:creationId xmlns:a16="http://schemas.microsoft.com/office/drawing/2014/main" id="{B10854E2-5DE3-45B4-87A4-3F317B58B8E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3" name="Text Box 7">
          <a:extLst>
            <a:ext uri="{FF2B5EF4-FFF2-40B4-BE49-F238E27FC236}">
              <a16:creationId xmlns:a16="http://schemas.microsoft.com/office/drawing/2014/main" id="{AA1F8937-2087-47E0-8CD2-8049264EDEC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4" name="Text Box 8">
          <a:extLst>
            <a:ext uri="{FF2B5EF4-FFF2-40B4-BE49-F238E27FC236}">
              <a16:creationId xmlns:a16="http://schemas.microsoft.com/office/drawing/2014/main" id="{CA24223B-E894-4CF1-AC45-BDCE59E0B48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5" name="Text Box 9">
          <a:extLst>
            <a:ext uri="{FF2B5EF4-FFF2-40B4-BE49-F238E27FC236}">
              <a16:creationId xmlns:a16="http://schemas.microsoft.com/office/drawing/2014/main" id="{40D38508-2ACB-4FAA-B024-13AD8544570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6" name="Text Box 10">
          <a:extLst>
            <a:ext uri="{FF2B5EF4-FFF2-40B4-BE49-F238E27FC236}">
              <a16:creationId xmlns:a16="http://schemas.microsoft.com/office/drawing/2014/main" id="{739CE009-A8DE-4B20-953A-76648C350F0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7" name="Text Box 11">
          <a:extLst>
            <a:ext uri="{FF2B5EF4-FFF2-40B4-BE49-F238E27FC236}">
              <a16:creationId xmlns:a16="http://schemas.microsoft.com/office/drawing/2014/main" id="{4177B43F-3E51-418D-A82C-CE286F44579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8" name="Text Box 12">
          <a:extLst>
            <a:ext uri="{FF2B5EF4-FFF2-40B4-BE49-F238E27FC236}">
              <a16:creationId xmlns:a16="http://schemas.microsoft.com/office/drawing/2014/main" id="{33C0EB2C-5F9C-4BFC-BC95-9A564A238A9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79" name="Text Box 13">
          <a:extLst>
            <a:ext uri="{FF2B5EF4-FFF2-40B4-BE49-F238E27FC236}">
              <a16:creationId xmlns:a16="http://schemas.microsoft.com/office/drawing/2014/main" id="{CD9E6FB8-67CA-4AD7-BA12-B613DE14C93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0" name="Text Box 14">
          <a:extLst>
            <a:ext uri="{FF2B5EF4-FFF2-40B4-BE49-F238E27FC236}">
              <a16:creationId xmlns:a16="http://schemas.microsoft.com/office/drawing/2014/main" id="{1CF728F5-F426-4DE4-BAA3-3E4EB897F69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1" name="Text Box 15">
          <a:extLst>
            <a:ext uri="{FF2B5EF4-FFF2-40B4-BE49-F238E27FC236}">
              <a16:creationId xmlns:a16="http://schemas.microsoft.com/office/drawing/2014/main" id="{BA461719-C910-4ADE-BEE5-89F765D31E4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2" name="Text Box 16">
          <a:extLst>
            <a:ext uri="{FF2B5EF4-FFF2-40B4-BE49-F238E27FC236}">
              <a16:creationId xmlns:a16="http://schemas.microsoft.com/office/drawing/2014/main" id="{EC29D2E0-558D-4D53-97BB-CF447442875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3" name="Text Box 17">
          <a:extLst>
            <a:ext uri="{FF2B5EF4-FFF2-40B4-BE49-F238E27FC236}">
              <a16:creationId xmlns:a16="http://schemas.microsoft.com/office/drawing/2014/main" id="{86DB59EE-4475-4B16-9717-4A95B8EDE30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4" name="Text Box 6">
          <a:extLst>
            <a:ext uri="{FF2B5EF4-FFF2-40B4-BE49-F238E27FC236}">
              <a16:creationId xmlns:a16="http://schemas.microsoft.com/office/drawing/2014/main" id="{00CB1CC4-AE54-4834-97BF-1C904F74179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5" name="Text Box 7">
          <a:extLst>
            <a:ext uri="{FF2B5EF4-FFF2-40B4-BE49-F238E27FC236}">
              <a16:creationId xmlns:a16="http://schemas.microsoft.com/office/drawing/2014/main" id="{BEEE6CA1-2E8D-4F9C-B80C-9B68789C12E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6" name="Text Box 8">
          <a:extLst>
            <a:ext uri="{FF2B5EF4-FFF2-40B4-BE49-F238E27FC236}">
              <a16:creationId xmlns:a16="http://schemas.microsoft.com/office/drawing/2014/main" id="{F0ECEE8A-86F0-489E-AD8F-804CB4F82C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7" name="Text Box 9">
          <a:extLst>
            <a:ext uri="{FF2B5EF4-FFF2-40B4-BE49-F238E27FC236}">
              <a16:creationId xmlns:a16="http://schemas.microsoft.com/office/drawing/2014/main" id="{F63E9EC2-3409-4176-8807-C24BB0F4295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8" name="Text Box 10">
          <a:extLst>
            <a:ext uri="{FF2B5EF4-FFF2-40B4-BE49-F238E27FC236}">
              <a16:creationId xmlns:a16="http://schemas.microsoft.com/office/drawing/2014/main" id="{68D3070A-F405-4E2B-AED9-DEA743913F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89" name="Text Box 11">
          <a:extLst>
            <a:ext uri="{FF2B5EF4-FFF2-40B4-BE49-F238E27FC236}">
              <a16:creationId xmlns:a16="http://schemas.microsoft.com/office/drawing/2014/main" id="{81E22E4E-8756-42F4-A642-CE892874548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0" name="Text Box 12">
          <a:extLst>
            <a:ext uri="{FF2B5EF4-FFF2-40B4-BE49-F238E27FC236}">
              <a16:creationId xmlns:a16="http://schemas.microsoft.com/office/drawing/2014/main" id="{599CCE57-DD58-42FD-BFCB-BFBBBB94D06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1" name="Text Box 13">
          <a:extLst>
            <a:ext uri="{FF2B5EF4-FFF2-40B4-BE49-F238E27FC236}">
              <a16:creationId xmlns:a16="http://schemas.microsoft.com/office/drawing/2014/main" id="{00A7902A-407D-49EF-84EF-1B7003EA723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2" name="Text Box 14">
          <a:extLst>
            <a:ext uri="{FF2B5EF4-FFF2-40B4-BE49-F238E27FC236}">
              <a16:creationId xmlns:a16="http://schemas.microsoft.com/office/drawing/2014/main" id="{BD144BED-A09E-47EE-B7B3-5781A1FE240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3" name="Text Box 15">
          <a:extLst>
            <a:ext uri="{FF2B5EF4-FFF2-40B4-BE49-F238E27FC236}">
              <a16:creationId xmlns:a16="http://schemas.microsoft.com/office/drawing/2014/main" id="{00D7F436-905E-41C4-A6CC-406548F79FB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4" name="Text Box 16">
          <a:extLst>
            <a:ext uri="{FF2B5EF4-FFF2-40B4-BE49-F238E27FC236}">
              <a16:creationId xmlns:a16="http://schemas.microsoft.com/office/drawing/2014/main" id="{D4F02E23-8FDE-4FBF-B663-785ED566602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5" name="Text Box 17">
          <a:extLst>
            <a:ext uri="{FF2B5EF4-FFF2-40B4-BE49-F238E27FC236}">
              <a16:creationId xmlns:a16="http://schemas.microsoft.com/office/drawing/2014/main" id="{1E5543BB-C752-403B-9681-833F84A01C6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6" name="Text Box 7">
          <a:extLst>
            <a:ext uri="{FF2B5EF4-FFF2-40B4-BE49-F238E27FC236}">
              <a16:creationId xmlns:a16="http://schemas.microsoft.com/office/drawing/2014/main" id="{BDD4CD18-5207-40BE-A90B-599FF3FB444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7" name="Text Box 8">
          <a:extLst>
            <a:ext uri="{FF2B5EF4-FFF2-40B4-BE49-F238E27FC236}">
              <a16:creationId xmlns:a16="http://schemas.microsoft.com/office/drawing/2014/main" id="{D60F6CA9-7C7B-4379-82A8-D1AB694425F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8" name="Text Box 9">
          <a:extLst>
            <a:ext uri="{FF2B5EF4-FFF2-40B4-BE49-F238E27FC236}">
              <a16:creationId xmlns:a16="http://schemas.microsoft.com/office/drawing/2014/main" id="{E53D656B-D372-4061-90C7-7A03FC05F69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499" name="Text Box 10">
          <a:extLst>
            <a:ext uri="{FF2B5EF4-FFF2-40B4-BE49-F238E27FC236}">
              <a16:creationId xmlns:a16="http://schemas.microsoft.com/office/drawing/2014/main" id="{AFB207D0-872F-4199-BCF2-4A5537721D9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0" name="Text Box 11">
          <a:extLst>
            <a:ext uri="{FF2B5EF4-FFF2-40B4-BE49-F238E27FC236}">
              <a16:creationId xmlns:a16="http://schemas.microsoft.com/office/drawing/2014/main" id="{E2F526B3-1ADC-49B4-B6F2-5AC745DE172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1" name="Text Box 12">
          <a:extLst>
            <a:ext uri="{FF2B5EF4-FFF2-40B4-BE49-F238E27FC236}">
              <a16:creationId xmlns:a16="http://schemas.microsoft.com/office/drawing/2014/main" id="{A30FEAC1-C95F-449A-BFB3-3B852064FC8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2" name="Text Box 13">
          <a:extLst>
            <a:ext uri="{FF2B5EF4-FFF2-40B4-BE49-F238E27FC236}">
              <a16:creationId xmlns:a16="http://schemas.microsoft.com/office/drawing/2014/main" id="{A38E7844-B3CB-4175-B1EB-8B56868AA68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3" name="Text Box 14">
          <a:extLst>
            <a:ext uri="{FF2B5EF4-FFF2-40B4-BE49-F238E27FC236}">
              <a16:creationId xmlns:a16="http://schemas.microsoft.com/office/drawing/2014/main" id="{40451DE3-1588-4C36-ACD4-D4B65316F22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4" name="Text Box 15">
          <a:extLst>
            <a:ext uri="{FF2B5EF4-FFF2-40B4-BE49-F238E27FC236}">
              <a16:creationId xmlns:a16="http://schemas.microsoft.com/office/drawing/2014/main" id="{96A0821B-05AE-4AE9-A2EF-05946228D9B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5" name="Text Box 16">
          <a:extLst>
            <a:ext uri="{FF2B5EF4-FFF2-40B4-BE49-F238E27FC236}">
              <a16:creationId xmlns:a16="http://schemas.microsoft.com/office/drawing/2014/main" id="{EF43FAD5-2FED-4F92-9B54-36C4ECC5125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6" name="Text Box 17">
          <a:extLst>
            <a:ext uri="{FF2B5EF4-FFF2-40B4-BE49-F238E27FC236}">
              <a16:creationId xmlns:a16="http://schemas.microsoft.com/office/drawing/2014/main" id="{EAA3A74D-8B0C-463C-B960-182435F330F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7" name="Text Box 6">
          <a:extLst>
            <a:ext uri="{FF2B5EF4-FFF2-40B4-BE49-F238E27FC236}">
              <a16:creationId xmlns:a16="http://schemas.microsoft.com/office/drawing/2014/main" id="{190A657C-DCDE-4F1B-B1DD-C8D846DCA54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8" name="Text Box 7">
          <a:extLst>
            <a:ext uri="{FF2B5EF4-FFF2-40B4-BE49-F238E27FC236}">
              <a16:creationId xmlns:a16="http://schemas.microsoft.com/office/drawing/2014/main" id="{64F237A1-B7BE-4B41-BD54-A6F103BB192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09" name="Text Box 8">
          <a:extLst>
            <a:ext uri="{FF2B5EF4-FFF2-40B4-BE49-F238E27FC236}">
              <a16:creationId xmlns:a16="http://schemas.microsoft.com/office/drawing/2014/main" id="{80DA8247-4FB3-463F-AD5C-A006DE75800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0" name="Text Box 9">
          <a:extLst>
            <a:ext uri="{FF2B5EF4-FFF2-40B4-BE49-F238E27FC236}">
              <a16:creationId xmlns:a16="http://schemas.microsoft.com/office/drawing/2014/main" id="{744DE542-3906-460E-84E9-10D5D93DAB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1" name="Text Box 10">
          <a:extLst>
            <a:ext uri="{FF2B5EF4-FFF2-40B4-BE49-F238E27FC236}">
              <a16:creationId xmlns:a16="http://schemas.microsoft.com/office/drawing/2014/main" id="{287A829F-20D6-4503-9680-4705E59DF7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2" name="Text Box 11">
          <a:extLst>
            <a:ext uri="{FF2B5EF4-FFF2-40B4-BE49-F238E27FC236}">
              <a16:creationId xmlns:a16="http://schemas.microsoft.com/office/drawing/2014/main" id="{608603B0-4D47-46EA-8A79-7F6007EF656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3" name="Text Box 12">
          <a:extLst>
            <a:ext uri="{FF2B5EF4-FFF2-40B4-BE49-F238E27FC236}">
              <a16:creationId xmlns:a16="http://schemas.microsoft.com/office/drawing/2014/main" id="{E6D101F8-E32B-41D1-AF16-1CBD5C04CA7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4" name="Text Box 13">
          <a:extLst>
            <a:ext uri="{FF2B5EF4-FFF2-40B4-BE49-F238E27FC236}">
              <a16:creationId xmlns:a16="http://schemas.microsoft.com/office/drawing/2014/main" id="{86CF675E-14AB-490B-AAE4-9605A3AAE3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5" name="Text Box 14">
          <a:extLst>
            <a:ext uri="{FF2B5EF4-FFF2-40B4-BE49-F238E27FC236}">
              <a16:creationId xmlns:a16="http://schemas.microsoft.com/office/drawing/2014/main" id="{4169D4D6-BE96-4389-994E-87FABDC2098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6" name="Text Box 15">
          <a:extLst>
            <a:ext uri="{FF2B5EF4-FFF2-40B4-BE49-F238E27FC236}">
              <a16:creationId xmlns:a16="http://schemas.microsoft.com/office/drawing/2014/main" id="{46B1660C-20CE-492F-BD3D-C195E3A96E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7" name="Text Box 16">
          <a:extLst>
            <a:ext uri="{FF2B5EF4-FFF2-40B4-BE49-F238E27FC236}">
              <a16:creationId xmlns:a16="http://schemas.microsoft.com/office/drawing/2014/main" id="{D4890699-33BB-460E-A009-8893D3421D2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8" name="Text Box 17">
          <a:extLst>
            <a:ext uri="{FF2B5EF4-FFF2-40B4-BE49-F238E27FC236}">
              <a16:creationId xmlns:a16="http://schemas.microsoft.com/office/drawing/2014/main" id="{D78826BB-F032-4D93-80A3-1E29D35B679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19" name="Text Box 6">
          <a:extLst>
            <a:ext uri="{FF2B5EF4-FFF2-40B4-BE49-F238E27FC236}">
              <a16:creationId xmlns:a16="http://schemas.microsoft.com/office/drawing/2014/main" id="{571C8C88-38F2-4618-B469-D31B7B8E81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0" name="Text Box 7">
          <a:extLst>
            <a:ext uri="{FF2B5EF4-FFF2-40B4-BE49-F238E27FC236}">
              <a16:creationId xmlns:a16="http://schemas.microsoft.com/office/drawing/2014/main" id="{2925FD5B-6462-4D72-A00C-D4A79E15726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1" name="Text Box 8">
          <a:extLst>
            <a:ext uri="{FF2B5EF4-FFF2-40B4-BE49-F238E27FC236}">
              <a16:creationId xmlns:a16="http://schemas.microsoft.com/office/drawing/2014/main" id="{C3F52855-7B6D-4647-90DF-DCE483671C9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2" name="Text Box 9">
          <a:extLst>
            <a:ext uri="{FF2B5EF4-FFF2-40B4-BE49-F238E27FC236}">
              <a16:creationId xmlns:a16="http://schemas.microsoft.com/office/drawing/2014/main" id="{3D33BBEB-B982-47D9-AE7D-ED5993D0932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3" name="Text Box 10">
          <a:extLst>
            <a:ext uri="{FF2B5EF4-FFF2-40B4-BE49-F238E27FC236}">
              <a16:creationId xmlns:a16="http://schemas.microsoft.com/office/drawing/2014/main" id="{BA7F3CFC-9776-44B3-9293-5999C9E5418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4" name="Text Box 11">
          <a:extLst>
            <a:ext uri="{FF2B5EF4-FFF2-40B4-BE49-F238E27FC236}">
              <a16:creationId xmlns:a16="http://schemas.microsoft.com/office/drawing/2014/main" id="{B5EC8495-9BB3-42D9-B4B7-952587815A0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5" name="Text Box 12">
          <a:extLst>
            <a:ext uri="{FF2B5EF4-FFF2-40B4-BE49-F238E27FC236}">
              <a16:creationId xmlns:a16="http://schemas.microsoft.com/office/drawing/2014/main" id="{93EF0F13-F1C9-41D4-93EE-26015087ED1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6" name="Text Box 13">
          <a:extLst>
            <a:ext uri="{FF2B5EF4-FFF2-40B4-BE49-F238E27FC236}">
              <a16:creationId xmlns:a16="http://schemas.microsoft.com/office/drawing/2014/main" id="{EBBB2752-C130-4EF4-A842-C1E06871B4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7" name="Text Box 14">
          <a:extLst>
            <a:ext uri="{FF2B5EF4-FFF2-40B4-BE49-F238E27FC236}">
              <a16:creationId xmlns:a16="http://schemas.microsoft.com/office/drawing/2014/main" id="{CF4FA789-E5AE-49F9-A3A2-B1A97A1B100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8" name="Text Box 15">
          <a:extLst>
            <a:ext uri="{FF2B5EF4-FFF2-40B4-BE49-F238E27FC236}">
              <a16:creationId xmlns:a16="http://schemas.microsoft.com/office/drawing/2014/main" id="{9F9F4F36-1E14-44DF-B0FD-02226C10E04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29" name="Text Box 16">
          <a:extLst>
            <a:ext uri="{FF2B5EF4-FFF2-40B4-BE49-F238E27FC236}">
              <a16:creationId xmlns:a16="http://schemas.microsoft.com/office/drawing/2014/main" id="{78F3CCD5-55BA-4122-9EA3-2A8D5D8E6BB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0" name="Text Box 17">
          <a:extLst>
            <a:ext uri="{FF2B5EF4-FFF2-40B4-BE49-F238E27FC236}">
              <a16:creationId xmlns:a16="http://schemas.microsoft.com/office/drawing/2014/main" id="{4F71508B-BE78-45DC-AC01-E2882D47351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1" name="Text Box 6">
          <a:extLst>
            <a:ext uri="{FF2B5EF4-FFF2-40B4-BE49-F238E27FC236}">
              <a16:creationId xmlns:a16="http://schemas.microsoft.com/office/drawing/2014/main" id="{36FEA61B-B038-4E9B-9E67-FFD457E6914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2" name="Text Box 7">
          <a:extLst>
            <a:ext uri="{FF2B5EF4-FFF2-40B4-BE49-F238E27FC236}">
              <a16:creationId xmlns:a16="http://schemas.microsoft.com/office/drawing/2014/main" id="{08C17A68-E985-4F17-9BF4-358439D4CD0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3" name="Text Box 8">
          <a:extLst>
            <a:ext uri="{FF2B5EF4-FFF2-40B4-BE49-F238E27FC236}">
              <a16:creationId xmlns:a16="http://schemas.microsoft.com/office/drawing/2014/main" id="{8EBE50C4-A965-4B19-B8DD-8289C21654D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4" name="Text Box 9">
          <a:extLst>
            <a:ext uri="{FF2B5EF4-FFF2-40B4-BE49-F238E27FC236}">
              <a16:creationId xmlns:a16="http://schemas.microsoft.com/office/drawing/2014/main" id="{2A865BE1-CEC7-4943-939C-DA0A9D53F4A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5" name="Text Box 10">
          <a:extLst>
            <a:ext uri="{FF2B5EF4-FFF2-40B4-BE49-F238E27FC236}">
              <a16:creationId xmlns:a16="http://schemas.microsoft.com/office/drawing/2014/main" id="{ECE76ED1-20B7-40A8-91EF-87BE8448763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6" name="Text Box 11">
          <a:extLst>
            <a:ext uri="{FF2B5EF4-FFF2-40B4-BE49-F238E27FC236}">
              <a16:creationId xmlns:a16="http://schemas.microsoft.com/office/drawing/2014/main" id="{B35F324E-B3E2-4186-8C7B-6DA0EC464D1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7" name="Text Box 12">
          <a:extLst>
            <a:ext uri="{FF2B5EF4-FFF2-40B4-BE49-F238E27FC236}">
              <a16:creationId xmlns:a16="http://schemas.microsoft.com/office/drawing/2014/main" id="{48101E3B-91E2-4913-BD51-FB73969303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8" name="Text Box 13">
          <a:extLst>
            <a:ext uri="{FF2B5EF4-FFF2-40B4-BE49-F238E27FC236}">
              <a16:creationId xmlns:a16="http://schemas.microsoft.com/office/drawing/2014/main" id="{8DBCFDE4-E5A3-4A61-BEFA-7741857466A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39" name="Text Box 14">
          <a:extLst>
            <a:ext uri="{FF2B5EF4-FFF2-40B4-BE49-F238E27FC236}">
              <a16:creationId xmlns:a16="http://schemas.microsoft.com/office/drawing/2014/main" id="{0FD76C0F-CF69-423F-8756-B40FE79D3A6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0" name="Text Box 15">
          <a:extLst>
            <a:ext uri="{FF2B5EF4-FFF2-40B4-BE49-F238E27FC236}">
              <a16:creationId xmlns:a16="http://schemas.microsoft.com/office/drawing/2014/main" id="{43DAF01C-7246-4CF1-B055-2E3EAF236F8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1" name="Text Box 16">
          <a:extLst>
            <a:ext uri="{FF2B5EF4-FFF2-40B4-BE49-F238E27FC236}">
              <a16:creationId xmlns:a16="http://schemas.microsoft.com/office/drawing/2014/main" id="{CAB97277-503E-4CD9-B34C-DA7A72C76CB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2" name="Text Box 17">
          <a:extLst>
            <a:ext uri="{FF2B5EF4-FFF2-40B4-BE49-F238E27FC236}">
              <a16:creationId xmlns:a16="http://schemas.microsoft.com/office/drawing/2014/main" id="{9521D195-9BB4-4D25-A781-9573C11FCBF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3" name="Text Box 7">
          <a:extLst>
            <a:ext uri="{FF2B5EF4-FFF2-40B4-BE49-F238E27FC236}">
              <a16:creationId xmlns:a16="http://schemas.microsoft.com/office/drawing/2014/main" id="{EBA92FBB-8255-4E45-B90A-28BCC39535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4" name="Text Box 8">
          <a:extLst>
            <a:ext uri="{FF2B5EF4-FFF2-40B4-BE49-F238E27FC236}">
              <a16:creationId xmlns:a16="http://schemas.microsoft.com/office/drawing/2014/main" id="{9003C4BB-680A-4798-8DFF-20F655A0D17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5" name="Text Box 9">
          <a:extLst>
            <a:ext uri="{FF2B5EF4-FFF2-40B4-BE49-F238E27FC236}">
              <a16:creationId xmlns:a16="http://schemas.microsoft.com/office/drawing/2014/main" id="{C6D2D5ED-79D1-43C2-892D-E3FCF73CDD6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6" name="Text Box 10">
          <a:extLst>
            <a:ext uri="{FF2B5EF4-FFF2-40B4-BE49-F238E27FC236}">
              <a16:creationId xmlns:a16="http://schemas.microsoft.com/office/drawing/2014/main" id="{635FA12F-3630-42FE-8D9D-6271750D3D3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7" name="Text Box 11">
          <a:extLst>
            <a:ext uri="{FF2B5EF4-FFF2-40B4-BE49-F238E27FC236}">
              <a16:creationId xmlns:a16="http://schemas.microsoft.com/office/drawing/2014/main" id="{2BDBE8C3-C635-4282-BBE1-C8EF7AE9F1A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8" name="Text Box 12">
          <a:extLst>
            <a:ext uri="{FF2B5EF4-FFF2-40B4-BE49-F238E27FC236}">
              <a16:creationId xmlns:a16="http://schemas.microsoft.com/office/drawing/2014/main" id="{E1BBB88B-958B-4A1A-8BE6-BA5F2FC784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49" name="Text Box 13">
          <a:extLst>
            <a:ext uri="{FF2B5EF4-FFF2-40B4-BE49-F238E27FC236}">
              <a16:creationId xmlns:a16="http://schemas.microsoft.com/office/drawing/2014/main" id="{C17BB47E-40D6-4D39-A7BA-BF475EB7020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0" name="Text Box 14">
          <a:extLst>
            <a:ext uri="{FF2B5EF4-FFF2-40B4-BE49-F238E27FC236}">
              <a16:creationId xmlns:a16="http://schemas.microsoft.com/office/drawing/2014/main" id="{4B280F57-6F5F-4049-8742-B4325FC9F0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1" name="Text Box 15">
          <a:extLst>
            <a:ext uri="{FF2B5EF4-FFF2-40B4-BE49-F238E27FC236}">
              <a16:creationId xmlns:a16="http://schemas.microsoft.com/office/drawing/2014/main" id="{D890028B-911D-4AD7-9A40-D8A96051641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2" name="Text Box 16">
          <a:extLst>
            <a:ext uri="{FF2B5EF4-FFF2-40B4-BE49-F238E27FC236}">
              <a16:creationId xmlns:a16="http://schemas.microsoft.com/office/drawing/2014/main" id="{69EC8FCC-7FDC-4337-BE98-E75F6716C66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3" name="Text Box 17">
          <a:extLst>
            <a:ext uri="{FF2B5EF4-FFF2-40B4-BE49-F238E27FC236}">
              <a16:creationId xmlns:a16="http://schemas.microsoft.com/office/drawing/2014/main" id="{2F02D754-3E93-46C8-AB1C-E5D9E7AAE1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4" name="Text Box 6">
          <a:extLst>
            <a:ext uri="{FF2B5EF4-FFF2-40B4-BE49-F238E27FC236}">
              <a16:creationId xmlns:a16="http://schemas.microsoft.com/office/drawing/2014/main" id="{33642103-8781-4522-B9E6-63B645A8078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5" name="Text Box 7">
          <a:extLst>
            <a:ext uri="{FF2B5EF4-FFF2-40B4-BE49-F238E27FC236}">
              <a16:creationId xmlns:a16="http://schemas.microsoft.com/office/drawing/2014/main" id="{F6FF0A89-D570-455B-BB15-6A453C97110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6" name="Text Box 8">
          <a:extLst>
            <a:ext uri="{FF2B5EF4-FFF2-40B4-BE49-F238E27FC236}">
              <a16:creationId xmlns:a16="http://schemas.microsoft.com/office/drawing/2014/main" id="{ECCC28A1-6ABA-4841-BD21-F1AF4BC2C6A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7" name="Text Box 9">
          <a:extLst>
            <a:ext uri="{FF2B5EF4-FFF2-40B4-BE49-F238E27FC236}">
              <a16:creationId xmlns:a16="http://schemas.microsoft.com/office/drawing/2014/main" id="{8F23A33B-3B65-4315-8608-980FDB07F05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8" name="Text Box 10">
          <a:extLst>
            <a:ext uri="{FF2B5EF4-FFF2-40B4-BE49-F238E27FC236}">
              <a16:creationId xmlns:a16="http://schemas.microsoft.com/office/drawing/2014/main" id="{6AF3FC5F-2B55-405F-A9C9-5E06F985BD4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59" name="Text Box 11">
          <a:extLst>
            <a:ext uri="{FF2B5EF4-FFF2-40B4-BE49-F238E27FC236}">
              <a16:creationId xmlns:a16="http://schemas.microsoft.com/office/drawing/2014/main" id="{030B94A8-6BCA-46B4-9782-51D305C596B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0" name="Text Box 12">
          <a:extLst>
            <a:ext uri="{FF2B5EF4-FFF2-40B4-BE49-F238E27FC236}">
              <a16:creationId xmlns:a16="http://schemas.microsoft.com/office/drawing/2014/main" id="{14A1105C-3521-4C90-8EEF-F3EC5115592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1" name="Text Box 13">
          <a:extLst>
            <a:ext uri="{FF2B5EF4-FFF2-40B4-BE49-F238E27FC236}">
              <a16:creationId xmlns:a16="http://schemas.microsoft.com/office/drawing/2014/main" id="{A37B4854-189D-4947-839C-65AB0DEFA98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2" name="Text Box 14">
          <a:extLst>
            <a:ext uri="{FF2B5EF4-FFF2-40B4-BE49-F238E27FC236}">
              <a16:creationId xmlns:a16="http://schemas.microsoft.com/office/drawing/2014/main" id="{6C44F8F6-99FB-426C-A695-C46AACBA312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3" name="Text Box 15">
          <a:extLst>
            <a:ext uri="{FF2B5EF4-FFF2-40B4-BE49-F238E27FC236}">
              <a16:creationId xmlns:a16="http://schemas.microsoft.com/office/drawing/2014/main" id="{220DD7F7-5F68-4719-AB0F-B3E86C1510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4" name="Text Box 16">
          <a:extLst>
            <a:ext uri="{FF2B5EF4-FFF2-40B4-BE49-F238E27FC236}">
              <a16:creationId xmlns:a16="http://schemas.microsoft.com/office/drawing/2014/main" id="{45AD9852-E055-4BB5-B7BD-B4B24F6427C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5" name="Text Box 17">
          <a:extLst>
            <a:ext uri="{FF2B5EF4-FFF2-40B4-BE49-F238E27FC236}">
              <a16:creationId xmlns:a16="http://schemas.microsoft.com/office/drawing/2014/main" id="{E85902BE-A0FD-431F-A1C8-CFB9365008E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6" name="Text Box 6">
          <a:extLst>
            <a:ext uri="{FF2B5EF4-FFF2-40B4-BE49-F238E27FC236}">
              <a16:creationId xmlns:a16="http://schemas.microsoft.com/office/drawing/2014/main" id="{6E815479-DB7D-479E-B434-01A011C5340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7" name="Text Box 7">
          <a:extLst>
            <a:ext uri="{FF2B5EF4-FFF2-40B4-BE49-F238E27FC236}">
              <a16:creationId xmlns:a16="http://schemas.microsoft.com/office/drawing/2014/main" id="{40792207-3F32-46D4-925E-B9FFE514E75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8" name="Text Box 8">
          <a:extLst>
            <a:ext uri="{FF2B5EF4-FFF2-40B4-BE49-F238E27FC236}">
              <a16:creationId xmlns:a16="http://schemas.microsoft.com/office/drawing/2014/main" id="{F9574955-A6DC-4D40-9765-2061CCE91A7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69" name="Text Box 9">
          <a:extLst>
            <a:ext uri="{FF2B5EF4-FFF2-40B4-BE49-F238E27FC236}">
              <a16:creationId xmlns:a16="http://schemas.microsoft.com/office/drawing/2014/main" id="{B1A0FF53-437D-4CFB-A3E4-3FF8B150341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0" name="Text Box 10">
          <a:extLst>
            <a:ext uri="{FF2B5EF4-FFF2-40B4-BE49-F238E27FC236}">
              <a16:creationId xmlns:a16="http://schemas.microsoft.com/office/drawing/2014/main" id="{66AA18C9-D11C-42FC-B1ED-C6D889C7E9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1" name="Text Box 11">
          <a:extLst>
            <a:ext uri="{FF2B5EF4-FFF2-40B4-BE49-F238E27FC236}">
              <a16:creationId xmlns:a16="http://schemas.microsoft.com/office/drawing/2014/main" id="{B7DAD5F5-A397-4742-BB6B-46A218981D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2" name="Text Box 12">
          <a:extLst>
            <a:ext uri="{FF2B5EF4-FFF2-40B4-BE49-F238E27FC236}">
              <a16:creationId xmlns:a16="http://schemas.microsoft.com/office/drawing/2014/main" id="{E2CBCB43-0351-4C2D-9D9C-52D708EC11A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3" name="Text Box 13">
          <a:extLst>
            <a:ext uri="{FF2B5EF4-FFF2-40B4-BE49-F238E27FC236}">
              <a16:creationId xmlns:a16="http://schemas.microsoft.com/office/drawing/2014/main" id="{94B873F6-891B-4DA3-A1A6-A17567194A4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4" name="Text Box 14">
          <a:extLst>
            <a:ext uri="{FF2B5EF4-FFF2-40B4-BE49-F238E27FC236}">
              <a16:creationId xmlns:a16="http://schemas.microsoft.com/office/drawing/2014/main" id="{925F3F9A-7270-4717-BDE7-C6CE9F7A66C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5" name="Text Box 15">
          <a:extLst>
            <a:ext uri="{FF2B5EF4-FFF2-40B4-BE49-F238E27FC236}">
              <a16:creationId xmlns:a16="http://schemas.microsoft.com/office/drawing/2014/main" id="{B396102D-38B5-4455-9251-9B0BAD0BC5D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6" name="Text Box 16">
          <a:extLst>
            <a:ext uri="{FF2B5EF4-FFF2-40B4-BE49-F238E27FC236}">
              <a16:creationId xmlns:a16="http://schemas.microsoft.com/office/drawing/2014/main" id="{B0C1AF6E-5654-4345-B9D2-881E2CF0E71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7" name="Text Box 17">
          <a:extLst>
            <a:ext uri="{FF2B5EF4-FFF2-40B4-BE49-F238E27FC236}">
              <a16:creationId xmlns:a16="http://schemas.microsoft.com/office/drawing/2014/main" id="{C04D73D3-3034-4FB6-A3B4-08CF3A14C51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id="{37F8D3C2-FE53-4316-9DED-6AD0B78D52C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id="{B5782098-1B8D-441E-A3A1-530F21F314B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0" name="Text Box 8">
          <a:extLst>
            <a:ext uri="{FF2B5EF4-FFF2-40B4-BE49-F238E27FC236}">
              <a16:creationId xmlns:a16="http://schemas.microsoft.com/office/drawing/2014/main" id="{A9CD8731-799D-4703-A5E3-FBBD7D73603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1" name="Text Box 9">
          <a:extLst>
            <a:ext uri="{FF2B5EF4-FFF2-40B4-BE49-F238E27FC236}">
              <a16:creationId xmlns:a16="http://schemas.microsoft.com/office/drawing/2014/main" id="{782E2C20-CD3D-462B-9FDC-58F352B0DB5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2" name="Text Box 10">
          <a:extLst>
            <a:ext uri="{FF2B5EF4-FFF2-40B4-BE49-F238E27FC236}">
              <a16:creationId xmlns:a16="http://schemas.microsoft.com/office/drawing/2014/main" id="{FF472421-7ECC-4321-90B0-D14E8F8ED8E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3" name="Text Box 11">
          <a:extLst>
            <a:ext uri="{FF2B5EF4-FFF2-40B4-BE49-F238E27FC236}">
              <a16:creationId xmlns:a16="http://schemas.microsoft.com/office/drawing/2014/main" id="{9DA97A2F-9E21-4F5C-8951-40F88C649C2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4" name="Text Box 12">
          <a:extLst>
            <a:ext uri="{FF2B5EF4-FFF2-40B4-BE49-F238E27FC236}">
              <a16:creationId xmlns:a16="http://schemas.microsoft.com/office/drawing/2014/main" id="{76C1917A-B4A9-43B5-9E17-811C1020F67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5" name="Text Box 13">
          <a:extLst>
            <a:ext uri="{FF2B5EF4-FFF2-40B4-BE49-F238E27FC236}">
              <a16:creationId xmlns:a16="http://schemas.microsoft.com/office/drawing/2014/main" id="{D1D7698E-AFB7-4F67-AEF0-1EC4957A675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6" name="Text Box 14">
          <a:extLst>
            <a:ext uri="{FF2B5EF4-FFF2-40B4-BE49-F238E27FC236}">
              <a16:creationId xmlns:a16="http://schemas.microsoft.com/office/drawing/2014/main" id="{C0CD8444-AFB8-4312-B9E0-7E172E4BB1B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7" name="Text Box 15">
          <a:extLst>
            <a:ext uri="{FF2B5EF4-FFF2-40B4-BE49-F238E27FC236}">
              <a16:creationId xmlns:a16="http://schemas.microsoft.com/office/drawing/2014/main" id="{0396E129-7F78-407B-9D91-5BC66804695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8" name="Text Box 16">
          <a:extLst>
            <a:ext uri="{FF2B5EF4-FFF2-40B4-BE49-F238E27FC236}">
              <a16:creationId xmlns:a16="http://schemas.microsoft.com/office/drawing/2014/main" id="{B95AF8DB-1635-462F-8BCB-117B62B1A3D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89" name="Text Box 17">
          <a:extLst>
            <a:ext uri="{FF2B5EF4-FFF2-40B4-BE49-F238E27FC236}">
              <a16:creationId xmlns:a16="http://schemas.microsoft.com/office/drawing/2014/main" id="{8CF65206-47E8-4B88-AF28-FD05DB0F53B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0" name="Text Box 7">
          <a:extLst>
            <a:ext uri="{FF2B5EF4-FFF2-40B4-BE49-F238E27FC236}">
              <a16:creationId xmlns:a16="http://schemas.microsoft.com/office/drawing/2014/main" id="{521B93F2-657B-48E1-B327-263E78B9738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1" name="Text Box 8">
          <a:extLst>
            <a:ext uri="{FF2B5EF4-FFF2-40B4-BE49-F238E27FC236}">
              <a16:creationId xmlns:a16="http://schemas.microsoft.com/office/drawing/2014/main" id="{CB35122D-A93A-49E3-A527-8506A0AC3FF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2" name="Text Box 9">
          <a:extLst>
            <a:ext uri="{FF2B5EF4-FFF2-40B4-BE49-F238E27FC236}">
              <a16:creationId xmlns:a16="http://schemas.microsoft.com/office/drawing/2014/main" id="{B34884EE-90A8-4474-B04B-97D45035176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3" name="Text Box 10">
          <a:extLst>
            <a:ext uri="{FF2B5EF4-FFF2-40B4-BE49-F238E27FC236}">
              <a16:creationId xmlns:a16="http://schemas.microsoft.com/office/drawing/2014/main" id="{64FE25DF-AC21-4FFB-940F-D33CD8FA9AD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4" name="Text Box 11">
          <a:extLst>
            <a:ext uri="{FF2B5EF4-FFF2-40B4-BE49-F238E27FC236}">
              <a16:creationId xmlns:a16="http://schemas.microsoft.com/office/drawing/2014/main" id="{4C7380C7-FA54-42C3-AEC3-4061302F29D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5" name="Text Box 12">
          <a:extLst>
            <a:ext uri="{FF2B5EF4-FFF2-40B4-BE49-F238E27FC236}">
              <a16:creationId xmlns:a16="http://schemas.microsoft.com/office/drawing/2014/main" id="{5A5D348E-9BB4-4475-9DD2-0336CCC90CD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6" name="Text Box 13">
          <a:extLst>
            <a:ext uri="{FF2B5EF4-FFF2-40B4-BE49-F238E27FC236}">
              <a16:creationId xmlns:a16="http://schemas.microsoft.com/office/drawing/2014/main" id="{CF82454D-7945-4D7E-BFB3-FE2ACAD238C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7" name="Text Box 14">
          <a:extLst>
            <a:ext uri="{FF2B5EF4-FFF2-40B4-BE49-F238E27FC236}">
              <a16:creationId xmlns:a16="http://schemas.microsoft.com/office/drawing/2014/main" id="{2976EC05-54E4-48D5-A603-CBB6A018B43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8" name="Text Box 15">
          <a:extLst>
            <a:ext uri="{FF2B5EF4-FFF2-40B4-BE49-F238E27FC236}">
              <a16:creationId xmlns:a16="http://schemas.microsoft.com/office/drawing/2014/main" id="{8B5CEBDC-802F-4AA9-BDA2-41DE49F96CD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599" name="Text Box 16">
          <a:extLst>
            <a:ext uri="{FF2B5EF4-FFF2-40B4-BE49-F238E27FC236}">
              <a16:creationId xmlns:a16="http://schemas.microsoft.com/office/drawing/2014/main" id="{4879B6DD-2E2B-4E7F-9EDF-181E9E229DB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0" name="Text Box 17">
          <a:extLst>
            <a:ext uri="{FF2B5EF4-FFF2-40B4-BE49-F238E27FC236}">
              <a16:creationId xmlns:a16="http://schemas.microsoft.com/office/drawing/2014/main" id="{875DA18F-27E9-4684-B3FE-3EFB9F5943E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1" name="Text Box 6">
          <a:extLst>
            <a:ext uri="{FF2B5EF4-FFF2-40B4-BE49-F238E27FC236}">
              <a16:creationId xmlns:a16="http://schemas.microsoft.com/office/drawing/2014/main" id="{8F5EA02C-769B-400C-8B54-BBC19D7DDF3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2" name="Text Box 7">
          <a:extLst>
            <a:ext uri="{FF2B5EF4-FFF2-40B4-BE49-F238E27FC236}">
              <a16:creationId xmlns:a16="http://schemas.microsoft.com/office/drawing/2014/main" id="{B42265BF-A9DB-45B6-B024-5371D569417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3" name="Text Box 8">
          <a:extLst>
            <a:ext uri="{FF2B5EF4-FFF2-40B4-BE49-F238E27FC236}">
              <a16:creationId xmlns:a16="http://schemas.microsoft.com/office/drawing/2014/main" id="{42FD50B0-47DC-4C6E-A1DE-7FE693BE012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4" name="Text Box 9">
          <a:extLst>
            <a:ext uri="{FF2B5EF4-FFF2-40B4-BE49-F238E27FC236}">
              <a16:creationId xmlns:a16="http://schemas.microsoft.com/office/drawing/2014/main" id="{A8472DA3-1231-47FD-BB0D-95CE4C6DEFE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5" name="Text Box 10">
          <a:extLst>
            <a:ext uri="{FF2B5EF4-FFF2-40B4-BE49-F238E27FC236}">
              <a16:creationId xmlns:a16="http://schemas.microsoft.com/office/drawing/2014/main" id="{A31C9E6F-7CDF-49C6-8F8B-50A00D7FAD2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6" name="Text Box 11">
          <a:extLst>
            <a:ext uri="{FF2B5EF4-FFF2-40B4-BE49-F238E27FC236}">
              <a16:creationId xmlns:a16="http://schemas.microsoft.com/office/drawing/2014/main" id="{7211D972-6F94-4C43-802A-DB5C3F23CC1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7" name="Text Box 12">
          <a:extLst>
            <a:ext uri="{FF2B5EF4-FFF2-40B4-BE49-F238E27FC236}">
              <a16:creationId xmlns:a16="http://schemas.microsoft.com/office/drawing/2014/main" id="{7B40AEB2-D09D-4E5F-9037-6B2826631C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8" name="Text Box 13">
          <a:extLst>
            <a:ext uri="{FF2B5EF4-FFF2-40B4-BE49-F238E27FC236}">
              <a16:creationId xmlns:a16="http://schemas.microsoft.com/office/drawing/2014/main" id="{7E25E328-93C4-44E0-A5B0-E08653D3F18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09" name="Text Box 14">
          <a:extLst>
            <a:ext uri="{FF2B5EF4-FFF2-40B4-BE49-F238E27FC236}">
              <a16:creationId xmlns:a16="http://schemas.microsoft.com/office/drawing/2014/main" id="{48DA5587-9426-440E-A6B8-00F95D9759A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0" name="Text Box 15">
          <a:extLst>
            <a:ext uri="{FF2B5EF4-FFF2-40B4-BE49-F238E27FC236}">
              <a16:creationId xmlns:a16="http://schemas.microsoft.com/office/drawing/2014/main" id="{4378BF78-7A41-4C49-A381-659E454C137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1" name="Text Box 16">
          <a:extLst>
            <a:ext uri="{FF2B5EF4-FFF2-40B4-BE49-F238E27FC236}">
              <a16:creationId xmlns:a16="http://schemas.microsoft.com/office/drawing/2014/main" id="{01B4B968-8B21-41DD-8E01-6B627FD475B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2" name="Text Box 17">
          <a:extLst>
            <a:ext uri="{FF2B5EF4-FFF2-40B4-BE49-F238E27FC236}">
              <a16:creationId xmlns:a16="http://schemas.microsoft.com/office/drawing/2014/main" id="{D1863465-EE9D-48B1-BF16-DDA2FE27522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id="{CD95C15D-0D9F-412A-9877-C6B8CCEF9E7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id="{E38D2174-FDDB-4E6E-83FF-11B0C85123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5" name="Text Box 8">
          <a:extLst>
            <a:ext uri="{FF2B5EF4-FFF2-40B4-BE49-F238E27FC236}">
              <a16:creationId xmlns:a16="http://schemas.microsoft.com/office/drawing/2014/main" id="{05229004-2A1B-461A-81F3-796B03A280E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6" name="Text Box 9">
          <a:extLst>
            <a:ext uri="{FF2B5EF4-FFF2-40B4-BE49-F238E27FC236}">
              <a16:creationId xmlns:a16="http://schemas.microsoft.com/office/drawing/2014/main" id="{0CCAE06B-F4BE-4DEC-8141-0CE900DC592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7" name="Text Box 10">
          <a:extLst>
            <a:ext uri="{FF2B5EF4-FFF2-40B4-BE49-F238E27FC236}">
              <a16:creationId xmlns:a16="http://schemas.microsoft.com/office/drawing/2014/main" id="{8C2CA92D-B217-43BD-9ECA-10AE2FD7EC3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8" name="Text Box 11">
          <a:extLst>
            <a:ext uri="{FF2B5EF4-FFF2-40B4-BE49-F238E27FC236}">
              <a16:creationId xmlns:a16="http://schemas.microsoft.com/office/drawing/2014/main" id="{4B3EC6E9-ECE9-4079-8654-D09C0EC082C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19" name="Text Box 12">
          <a:extLst>
            <a:ext uri="{FF2B5EF4-FFF2-40B4-BE49-F238E27FC236}">
              <a16:creationId xmlns:a16="http://schemas.microsoft.com/office/drawing/2014/main" id="{E52B2647-214C-4D3A-8817-55B4B00BB85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0" name="Text Box 13">
          <a:extLst>
            <a:ext uri="{FF2B5EF4-FFF2-40B4-BE49-F238E27FC236}">
              <a16:creationId xmlns:a16="http://schemas.microsoft.com/office/drawing/2014/main" id="{E5EE7AF6-EE87-4FD7-A5F8-157C3BD7130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1" name="Text Box 14">
          <a:extLst>
            <a:ext uri="{FF2B5EF4-FFF2-40B4-BE49-F238E27FC236}">
              <a16:creationId xmlns:a16="http://schemas.microsoft.com/office/drawing/2014/main" id="{416BAD94-C26E-4BC1-AEA0-87D238D3A24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2" name="Text Box 15">
          <a:extLst>
            <a:ext uri="{FF2B5EF4-FFF2-40B4-BE49-F238E27FC236}">
              <a16:creationId xmlns:a16="http://schemas.microsoft.com/office/drawing/2014/main" id="{40812F77-3B57-490B-AD85-A74B1F5AB2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3" name="Text Box 16">
          <a:extLst>
            <a:ext uri="{FF2B5EF4-FFF2-40B4-BE49-F238E27FC236}">
              <a16:creationId xmlns:a16="http://schemas.microsoft.com/office/drawing/2014/main" id="{F96EDC60-5CBE-49C4-ABA9-D14A4A10A67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4" name="Text Box 17">
          <a:extLst>
            <a:ext uri="{FF2B5EF4-FFF2-40B4-BE49-F238E27FC236}">
              <a16:creationId xmlns:a16="http://schemas.microsoft.com/office/drawing/2014/main" id="{56EEC21A-7D69-4B44-985D-A69FF5E14AB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5" name="Text Box 6">
          <a:extLst>
            <a:ext uri="{FF2B5EF4-FFF2-40B4-BE49-F238E27FC236}">
              <a16:creationId xmlns:a16="http://schemas.microsoft.com/office/drawing/2014/main" id="{AA1497D4-2150-43DD-8DAC-5D3D64AAC0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6" name="Text Box 7">
          <a:extLst>
            <a:ext uri="{FF2B5EF4-FFF2-40B4-BE49-F238E27FC236}">
              <a16:creationId xmlns:a16="http://schemas.microsoft.com/office/drawing/2014/main" id="{D0D2C083-79DF-4E3E-8DEC-44A3FACE78A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7" name="Text Box 8">
          <a:extLst>
            <a:ext uri="{FF2B5EF4-FFF2-40B4-BE49-F238E27FC236}">
              <a16:creationId xmlns:a16="http://schemas.microsoft.com/office/drawing/2014/main" id="{FB10DD3B-D0E0-4097-993C-766C938D1A8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8" name="Text Box 9">
          <a:extLst>
            <a:ext uri="{FF2B5EF4-FFF2-40B4-BE49-F238E27FC236}">
              <a16:creationId xmlns:a16="http://schemas.microsoft.com/office/drawing/2014/main" id="{735804FB-B2B9-4063-8ED8-04D7A11E8E0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29" name="Text Box 10">
          <a:extLst>
            <a:ext uri="{FF2B5EF4-FFF2-40B4-BE49-F238E27FC236}">
              <a16:creationId xmlns:a16="http://schemas.microsoft.com/office/drawing/2014/main" id="{CFD8F5FC-BA4E-4637-86F3-F0E5A8CF698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0" name="Text Box 11">
          <a:extLst>
            <a:ext uri="{FF2B5EF4-FFF2-40B4-BE49-F238E27FC236}">
              <a16:creationId xmlns:a16="http://schemas.microsoft.com/office/drawing/2014/main" id="{367276DC-6666-476D-AAC9-69801333AB1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1" name="Text Box 12">
          <a:extLst>
            <a:ext uri="{FF2B5EF4-FFF2-40B4-BE49-F238E27FC236}">
              <a16:creationId xmlns:a16="http://schemas.microsoft.com/office/drawing/2014/main" id="{5155077B-D02F-43FF-86B2-7BAA2D450EC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2" name="Text Box 13">
          <a:extLst>
            <a:ext uri="{FF2B5EF4-FFF2-40B4-BE49-F238E27FC236}">
              <a16:creationId xmlns:a16="http://schemas.microsoft.com/office/drawing/2014/main" id="{BAE55F19-5E1D-47BD-96B8-E20FB52CBE3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3" name="Text Box 14">
          <a:extLst>
            <a:ext uri="{FF2B5EF4-FFF2-40B4-BE49-F238E27FC236}">
              <a16:creationId xmlns:a16="http://schemas.microsoft.com/office/drawing/2014/main" id="{A6F8652E-E44D-49A1-95EC-6F4534F1F0C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4" name="Text Box 15">
          <a:extLst>
            <a:ext uri="{FF2B5EF4-FFF2-40B4-BE49-F238E27FC236}">
              <a16:creationId xmlns:a16="http://schemas.microsoft.com/office/drawing/2014/main" id="{9FA6D743-A3CD-40C5-9AC6-4D8768A3D69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5" name="Text Box 16">
          <a:extLst>
            <a:ext uri="{FF2B5EF4-FFF2-40B4-BE49-F238E27FC236}">
              <a16:creationId xmlns:a16="http://schemas.microsoft.com/office/drawing/2014/main" id="{818A56EE-1FD9-4AA2-8A1C-32260AA3537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6" name="Text Box 17">
          <a:extLst>
            <a:ext uri="{FF2B5EF4-FFF2-40B4-BE49-F238E27FC236}">
              <a16:creationId xmlns:a16="http://schemas.microsoft.com/office/drawing/2014/main" id="{F13AB04B-91DA-4042-8D06-7D37F4A23C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7" name="Text Box 7">
          <a:extLst>
            <a:ext uri="{FF2B5EF4-FFF2-40B4-BE49-F238E27FC236}">
              <a16:creationId xmlns:a16="http://schemas.microsoft.com/office/drawing/2014/main" id="{AD57189E-1F3C-4D5F-B634-D19C64CE01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8" name="Text Box 8">
          <a:extLst>
            <a:ext uri="{FF2B5EF4-FFF2-40B4-BE49-F238E27FC236}">
              <a16:creationId xmlns:a16="http://schemas.microsoft.com/office/drawing/2014/main" id="{E38A0AB3-EF9C-4604-87A0-DCF969A0E2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39" name="Text Box 9">
          <a:extLst>
            <a:ext uri="{FF2B5EF4-FFF2-40B4-BE49-F238E27FC236}">
              <a16:creationId xmlns:a16="http://schemas.microsoft.com/office/drawing/2014/main" id="{C3CF3B0D-AC20-4C23-8161-3EB042D37B5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0" name="Text Box 10">
          <a:extLst>
            <a:ext uri="{FF2B5EF4-FFF2-40B4-BE49-F238E27FC236}">
              <a16:creationId xmlns:a16="http://schemas.microsoft.com/office/drawing/2014/main" id="{56BBF5DE-6F30-488E-B541-A115D24CE37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1" name="Text Box 11">
          <a:extLst>
            <a:ext uri="{FF2B5EF4-FFF2-40B4-BE49-F238E27FC236}">
              <a16:creationId xmlns:a16="http://schemas.microsoft.com/office/drawing/2014/main" id="{6997DC71-8C26-4560-A481-66CF5087FF0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2" name="Text Box 12">
          <a:extLst>
            <a:ext uri="{FF2B5EF4-FFF2-40B4-BE49-F238E27FC236}">
              <a16:creationId xmlns:a16="http://schemas.microsoft.com/office/drawing/2014/main" id="{7C7464F5-3CAE-435F-824E-C1075E06C92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3" name="Text Box 13">
          <a:extLst>
            <a:ext uri="{FF2B5EF4-FFF2-40B4-BE49-F238E27FC236}">
              <a16:creationId xmlns:a16="http://schemas.microsoft.com/office/drawing/2014/main" id="{6E43D1A5-D9D6-491C-8F8B-93E16DEE995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4" name="Text Box 14">
          <a:extLst>
            <a:ext uri="{FF2B5EF4-FFF2-40B4-BE49-F238E27FC236}">
              <a16:creationId xmlns:a16="http://schemas.microsoft.com/office/drawing/2014/main" id="{37E08355-B98B-4E85-BBF6-C0EE09FBFA4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5" name="Text Box 15">
          <a:extLst>
            <a:ext uri="{FF2B5EF4-FFF2-40B4-BE49-F238E27FC236}">
              <a16:creationId xmlns:a16="http://schemas.microsoft.com/office/drawing/2014/main" id="{6D57540E-ABEC-4921-9C99-F33B9ACE7D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6" name="Text Box 16">
          <a:extLst>
            <a:ext uri="{FF2B5EF4-FFF2-40B4-BE49-F238E27FC236}">
              <a16:creationId xmlns:a16="http://schemas.microsoft.com/office/drawing/2014/main" id="{F476F192-50EF-458D-A914-04F3C366A0B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7" name="Text Box 17">
          <a:extLst>
            <a:ext uri="{FF2B5EF4-FFF2-40B4-BE49-F238E27FC236}">
              <a16:creationId xmlns:a16="http://schemas.microsoft.com/office/drawing/2014/main" id="{8F435B86-77B0-4D4E-B36E-0B5DACB39A1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id="{ABEBE213-F938-4836-B3F9-0C136086354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id="{8A4552E3-940F-4CB5-81B7-18D19278BF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0" name="Text Box 8">
          <a:extLst>
            <a:ext uri="{FF2B5EF4-FFF2-40B4-BE49-F238E27FC236}">
              <a16:creationId xmlns:a16="http://schemas.microsoft.com/office/drawing/2014/main" id="{B570B092-5040-4D4D-8352-8F625470157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1" name="Text Box 9">
          <a:extLst>
            <a:ext uri="{FF2B5EF4-FFF2-40B4-BE49-F238E27FC236}">
              <a16:creationId xmlns:a16="http://schemas.microsoft.com/office/drawing/2014/main" id="{CD78825E-F4C4-47C1-9202-4BFA9D981F7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2" name="Text Box 10">
          <a:extLst>
            <a:ext uri="{FF2B5EF4-FFF2-40B4-BE49-F238E27FC236}">
              <a16:creationId xmlns:a16="http://schemas.microsoft.com/office/drawing/2014/main" id="{B4AA3E01-08F3-48BC-82E3-537BF0159A1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3" name="Text Box 11">
          <a:extLst>
            <a:ext uri="{FF2B5EF4-FFF2-40B4-BE49-F238E27FC236}">
              <a16:creationId xmlns:a16="http://schemas.microsoft.com/office/drawing/2014/main" id="{4680F074-2887-470F-A887-82E95591C0E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4" name="Text Box 12">
          <a:extLst>
            <a:ext uri="{FF2B5EF4-FFF2-40B4-BE49-F238E27FC236}">
              <a16:creationId xmlns:a16="http://schemas.microsoft.com/office/drawing/2014/main" id="{82423087-DC5B-4A72-8016-5AB7955F64C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5" name="Text Box 13">
          <a:extLst>
            <a:ext uri="{FF2B5EF4-FFF2-40B4-BE49-F238E27FC236}">
              <a16:creationId xmlns:a16="http://schemas.microsoft.com/office/drawing/2014/main" id="{1A297B89-1D64-48FD-8955-6FE5F03D14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6" name="Text Box 14">
          <a:extLst>
            <a:ext uri="{FF2B5EF4-FFF2-40B4-BE49-F238E27FC236}">
              <a16:creationId xmlns:a16="http://schemas.microsoft.com/office/drawing/2014/main" id="{2A182EC8-EAF3-4170-8BA6-3F5F2EC4E4E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7" name="Text Box 15">
          <a:extLst>
            <a:ext uri="{FF2B5EF4-FFF2-40B4-BE49-F238E27FC236}">
              <a16:creationId xmlns:a16="http://schemas.microsoft.com/office/drawing/2014/main" id="{4697B9B5-B7FA-4734-B921-8FD7C2A522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8" name="Text Box 16">
          <a:extLst>
            <a:ext uri="{FF2B5EF4-FFF2-40B4-BE49-F238E27FC236}">
              <a16:creationId xmlns:a16="http://schemas.microsoft.com/office/drawing/2014/main" id="{86766F6E-FBD6-442A-82E4-BE4A9BE4DB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59" name="Text Box 17">
          <a:extLst>
            <a:ext uri="{FF2B5EF4-FFF2-40B4-BE49-F238E27FC236}">
              <a16:creationId xmlns:a16="http://schemas.microsoft.com/office/drawing/2014/main" id="{1FD5F364-28EC-400A-86A9-517C9745C40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0" name="Text Box 6">
          <a:extLst>
            <a:ext uri="{FF2B5EF4-FFF2-40B4-BE49-F238E27FC236}">
              <a16:creationId xmlns:a16="http://schemas.microsoft.com/office/drawing/2014/main" id="{99AA2DCB-E776-4F86-90FE-E89E9F3314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1" name="Text Box 7">
          <a:extLst>
            <a:ext uri="{FF2B5EF4-FFF2-40B4-BE49-F238E27FC236}">
              <a16:creationId xmlns:a16="http://schemas.microsoft.com/office/drawing/2014/main" id="{70A6CBFB-7322-4268-B1A9-9DAA30DA9B8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2" name="Text Box 8">
          <a:extLst>
            <a:ext uri="{FF2B5EF4-FFF2-40B4-BE49-F238E27FC236}">
              <a16:creationId xmlns:a16="http://schemas.microsoft.com/office/drawing/2014/main" id="{6A23FE3E-6904-498A-97C2-53338210548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3" name="Text Box 9">
          <a:extLst>
            <a:ext uri="{FF2B5EF4-FFF2-40B4-BE49-F238E27FC236}">
              <a16:creationId xmlns:a16="http://schemas.microsoft.com/office/drawing/2014/main" id="{8039B7AB-5D5B-4791-82B9-3C6CFAE74AC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4" name="Text Box 10">
          <a:extLst>
            <a:ext uri="{FF2B5EF4-FFF2-40B4-BE49-F238E27FC236}">
              <a16:creationId xmlns:a16="http://schemas.microsoft.com/office/drawing/2014/main" id="{14DE19C2-1EE9-4A73-93C8-A7E32C46AD5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5" name="Text Box 11">
          <a:extLst>
            <a:ext uri="{FF2B5EF4-FFF2-40B4-BE49-F238E27FC236}">
              <a16:creationId xmlns:a16="http://schemas.microsoft.com/office/drawing/2014/main" id="{28000ABE-BD7B-412A-B868-D0D36E9A118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6" name="Text Box 12">
          <a:extLst>
            <a:ext uri="{FF2B5EF4-FFF2-40B4-BE49-F238E27FC236}">
              <a16:creationId xmlns:a16="http://schemas.microsoft.com/office/drawing/2014/main" id="{9E875512-B7F2-4A50-BFA6-05B81D3F3CA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7" name="Text Box 13">
          <a:extLst>
            <a:ext uri="{FF2B5EF4-FFF2-40B4-BE49-F238E27FC236}">
              <a16:creationId xmlns:a16="http://schemas.microsoft.com/office/drawing/2014/main" id="{C9A71D08-C010-4ACB-B2FD-0271B43B42C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8" name="Text Box 14">
          <a:extLst>
            <a:ext uri="{FF2B5EF4-FFF2-40B4-BE49-F238E27FC236}">
              <a16:creationId xmlns:a16="http://schemas.microsoft.com/office/drawing/2014/main" id="{54039A63-470E-45FC-A7BA-4020ADE57BD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69" name="Text Box 15">
          <a:extLst>
            <a:ext uri="{FF2B5EF4-FFF2-40B4-BE49-F238E27FC236}">
              <a16:creationId xmlns:a16="http://schemas.microsoft.com/office/drawing/2014/main" id="{2E5A3A76-EA10-4BB6-AF94-E25CAC4EE7E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0" name="Text Box 16">
          <a:extLst>
            <a:ext uri="{FF2B5EF4-FFF2-40B4-BE49-F238E27FC236}">
              <a16:creationId xmlns:a16="http://schemas.microsoft.com/office/drawing/2014/main" id="{51991C42-59DA-4450-9774-A407AE8B13D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1" name="Text Box 17">
          <a:extLst>
            <a:ext uri="{FF2B5EF4-FFF2-40B4-BE49-F238E27FC236}">
              <a16:creationId xmlns:a16="http://schemas.microsoft.com/office/drawing/2014/main" id="{0D7A2738-2CB1-4B39-B918-B0E87BB351E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2" name="Text Box 6">
          <a:extLst>
            <a:ext uri="{FF2B5EF4-FFF2-40B4-BE49-F238E27FC236}">
              <a16:creationId xmlns:a16="http://schemas.microsoft.com/office/drawing/2014/main" id="{F18B18B4-5322-4A7B-93A6-D3BC105E15D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3" name="Text Box 7">
          <a:extLst>
            <a:ext uri="{FF2B5EF4-FFF2-40B4-BE49-F238E27FC236}">
              <a16:creationId xmlns:a16="http://schemas.microsoft.com/office/drawing/2014/main" id="{BF819025-58CF-4109-A3D7-D2C3EE9B911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4" name="Text Box 8">
          <a:extLst>
            <a:ext uri="{FF2B5EF4-FFF2-40B4-BE49-F238E27FC236}">
              <a16:creationId xmlns:a16="http://schemas.microsoft.com/office/drawing/2014/main" id="{E09146A5-58EE-4946-BADE-DAF606C2942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5" name="Text Box 9">
          <a:extLst>
            <a:ext uri="{FF2B5EF4-FFF2-40B4-BE49-F238E27FC236}">
              <a16:creationId xmlns:a16="http://schemas.microsoft.com/office/drawing/2014/main" id="{34E71638-CE76-40C3-B43C-1C78A15F0D3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6" name="Text Box 10">
          <a:extLst>
            <a:ext uri="{FF2B5EF4-FFF2-40B4-BE49-F238E27FC236}">
              <a16:creationId xmlns:a16="http://schemas.microsoft.com/office/drawing/2014/main" id="{CC3CEC11-1B9C-45D3-8E60-A0EDF621E6B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7" name="Text Box 11">
          <a:extLst>
            <a:ext uri="{FF2B5EF4-FFF2-40B4-BE49-F238E27FC236}">
              <a16:creationId xmlns:a16="http://schemas.microsoft.com/office/drawing/2014/main" id="{3F62DE7A-4C34-4578-BC2E-C10372955DE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8" name="Text Box 12">
          <a:extLst>
            <a:ext uri="{FF2B5EF4-FFF2-40B4-BE49-F238E27FC236}">
              <a16:creationId xmlns:a16="http://schemas.microsoft.com/office/drawing/2014/main" id="{30C0AF48-84FE-4509-971C-556CF2D2473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79" name="Text Box 13">
          <a:extLst>
            <a:ext uri="{FF2B5EF4-FFF2-40B4-BE49-F238E27FC236}">
              <a16:creationId xmlns:a16="http://schemas.microsoft.com/office/drawing/2014/main" id="{4DFF1FE4-820C-479E-890B-1507D6C2686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0" name="Text Box 14">
          <a:extLst>
            <a:ext uri="{FF2B5EF4-FFF2-40B4-BE49-F238E27FC236}">
              <a16:creationId xmlns:a16="http://schemas.microsoft.com/office/drawing/2014/main" id="{CB34FB41-2A75-4BF7-8D6E-09EDFBB2670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1" name="Text Box 15">
          <a:extLst>
            <a:ext uri="{FF2B5EF4-FFF2-40B4-BE49-F238E27FC236}">
              <a16:creationId xmlns:a16="http://schemas.microsoft.com/office/drawing/2014/main" id="{AC764F1D-5F33-420B-9AAE-12F56E9E244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2" name="Text Box 16">
          <a:extLst>
            <a:ext uri="{FF2B5EF4-FFF2-40B4-BE49-F238E27FC236}">
              <a16:creationId xmlns:a16="http://schemas.microsoft.com/office/drawing/2014/main" id="{01C1B871-1242-4DAD-AF51-CA86F8AD397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3" name="Text Box 17">
          <a:extLst>
            <a:ext uri="{FF2B5EF4-FFF2-40B4-BE49-F238E27FC236}">
              <a16:creationId xmlns:a16="http://schemas.microsoft.com/office/drawing/2014/main" id="{D28923C0-E35B-475A-B83E-1747F78037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4" name="Text Box 7">
          <a:extLst>
            <a:ext uri="{FF2B5EF4-FFF2-40B4-BE49-F238E27FC236}">
              <a16:creationId xmlns:a16="http://schemas.microsoft.com/office/drawing/2014/main" id="{CA4D9B0D-B59F-4AD3-A211-4CE5F07FE96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5" name="Text Box 8">
          <a:extLst>
            <a:ext uri="{FF2B5EF4-FFF2-40B4-BE49-F238E27FC236}">
              <a16:creationId xmlns:a16="http://schemas.microsoft.com/office/drawing/2014/main" id="{26E8AC55-B9B0-4D27-B004-5E09B8EE69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6" name="Text Box 9">
          <a:extLst>
            <a:ext uri="{FF2B5EF4-FFF2-40B4-BE49-F238E27FC236}">
              <a16:creationId xmlns:a16="http://schemas.microsoft.com/office/drawing/2014/main" id="{09ABF040-5B9A-41DE-AA30-B5C143C95EE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7" name="Text Box 10">
          <a:extLst>
            <a:ext uri="{FF2B5EF4-FFF2-40B4-BE49-F238E27FC236}">
              <a16:creationId xmlns:a16="http://schemas.microsoft.com/office/drawing/2014/main" id="{51C5A12E-92D7-4AC5-A323-49DD74FB79F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8" name="Text Box 11">
          <a:extLst>
            <a:ext uri="{FF2B5EF4-FFF2-40B4-BE49-F238E27FC236}">
              <a16:creationId xmlns:a16="http://schemas.microsoft.com/office/drawing/2014/main" id="{BCC9439A-91B0-4CB9-95FD-00CE9B00360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89" name="Text Box 12">
          <a:extLst>
            <a:ext uri="{FF2B5EF4-FFF2-40B4-BE49-F238E27FC236}">
              <a16:creationId xmlns:a16="http://schemas.microsoft.com/office/drawing/2014/main" id="{306AE8DB-6399-409A-A0BC-7456FA544E0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0" name="Text Box 13">
          <a:extLst>
            <a:ext uri="{FF2B5EF4-FFF2-40B4-BE49-F238E27FC236}">
              <a16:creationId xmlns:a16="http://schemas.microsoft.com/office/drawing/2014/main" id="{3CAFDD0C-4874-4973-8367-BFE9BB9A86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1" name="Text Box 14">
          <a:extLst>
            <a:ext uri="{FF2B5EF4-FFF2-40B4-BE49-F238E27FC236}">
              <a16:creationId xmlns:a16="http://schemas.microsoft.com/office/drawing/2014/main" id="{85EA85F1-BD3B-4A62-9FDC-DC3AD33AD5E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2" name="Text Box 15">
          <a:extLst>
            <a:ext uri="{FF2B5EF4-FFF2-40B4-BE49-F238E27FC236}">
              <a16:creationId xmlns:a16="http://schemas.microsoft.com/office/drawing/2014/main" id="{196E1C8E-4878-4C39-9917-C929AAC1DD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3" name="Text Box 16">
          <a:extLst>
            <a:ext uri="{FF2B5EF4-FFF2-40B4-BE49-F238E27FC236}">
              <a16:creationId xmlns:a16="http://schemas.microsoft.com/office/drawing/2014/main" id="{BA85AF90-ACD2-4A79-AAB2-805A7B86D1B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4" name="Text Box 17">
          <a:extLst>
            <a:ext uri="{FF2B5EF4-FFF2-40B4-BE49-F238E27FC236}">
              <a16:creationId xmlns:a16="http://schemas.microsoft.com/office/drawing/2014/main" id="{360114F6-C16D-4BFB-AAB5-498B9FDE703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5" name="Text Box 6">
          <a:extLst>
            <a:ext uri="{FF2B5EF4-FFF2-40B4-BE49-F238E27FC236}">
              <a16:creationId xmlns:a16="http://schemas.microsoft.com/office/drawing/2014/main" id="{1FF8A336-A318-4D44-A3D5-643E3029EC0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6" name="Text Box 7">
          <a:extLst>
            <a:ext uri="{FF2B5EF4-FFF2-40B4-BE49-F238E27FC236}">
              <a16:creationId xmlns:a16="http://schemas.microsoft.com/office/drawing/2014/main" id="{E336DBEA-D2CB-4B7D-895B-843116A1A37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7" name="Text Box 8">
          <a:extLst>
            <a:ext uri="{FF2B5EF4-FFF2-40B4-BE49-F238E27FC236}">
              <a16:creationId xmlns:a16="http://schemas.microsoft.com/office/drawing/2014/main" id="{1EA76EC9-F057-4293-A6E6-F3776483254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8" name="Text Box 9">
          <a:extLst>
            <a:ext uri="{FF2B5EF4-FFF2-40B4-BE49-F238E27FC236}">
              <a16:creationId xmlns:a16="http://schemas.microsoft.com/office/drawing/2014/main" id="{504D9722-957D-4AAE-8865-6471F75DC40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699" name="Text Box 10">
          <a:extLst>
            <a:ext uri="{FF2B5EF4-FFF2-40B4-BE49-F238E27FC236}">
              <a16:creationId xmlns:a16="http://schemas.microsoft.com/office/drawing/2014/main" id="{ECB2E9A1-E606-4222-9BA8-03A5E84787A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0" name="Text Box 11">
          <a:extLst>
            <a:ext uri="{FF2B5EF4-FFF2-40B4-BE49-F238E27FC236}">
              <a16:creationId xmlns:a16="http://schemas.microsoft.com/office/drawing/2014/main" id="{3F4D63B6-AB8A-4327-80CC-8728AE58A77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1" name="Text Box 12">
          <a:extLst>
            <a:ext uri="{FF2B5EF4-FFF2-40B4-BE49-F238E27FC236}">
              <a16:creationId xmlns:a16="http://schemas.microsoft.com/office/drawing/2014/main" id="{AEBDAB53-817E-48A2-B90B-51117354A2C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2" name="Text Box 13">
          <a:extLst>
            <a:ext uri="{FF2B5EF4-FFF2-40B4-BE49-F238E27FC236}">
              <a16:creationId xmlns:a16="http://schemas.microsoft.com/office/drawing/2014/main" id="{E4A7B907-ECCE-4DB9-AEFF-E31F6EC3C03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3" name="Text Box 14">
          <a:extLst>
            <a:ext uri="{FF2B5EF4-FFF2-40B4-BE49-F238E27FC236}">
              <a16:creationId xmlns:a16="http://schemas.microsoft.com/office/drawing/2014/main" id="{8F3CE3F1-A51B-4FB4-8D05-88EBAB4425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4" name="Text Box 15">
          <a:extLst>
            <a:ext uri="{FF2B5EF4-FFF2-40B4-BE49-F238E27FC236}">
              <a16:creationId xmlns:a16="http://schemas.microsoft.com/office/drawing/2014/main" id="{A024A6E8-8F92-4F18-9ED6-2049B2EA2E8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5" name="Text Box 16">
          <a:extLst>
            <a:ext uri="{FF2B5EF4-FFF2-40B4-BE49-F238E27FC236}">
              <a16:creationId xmlns:a16="http://schemas.microsoft.com/office/drawing/2014/main" id="{838A989A-69A0-4B74-87AF-F3D7E9D773E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6" name="Text Box 17">
          <a:extLst>
            <a:ext uri="{FF2B5EF4-FFF2-40B4-BE49-F238E27FC236}">
              <a16:creationId xmlns:a16="http://schemas.microsoft.com/office/drawing/2014/main" id="{8F6C5F61-E468-4FC9-8FF3-4E996D2EE51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7" name="Text Box 6">
          <a:extLst>
            <a:ext uri="{FF2B5EF4-FFF2-40B4-BE49-F238E27FC236}">
              <a16:creationId xmlns:a16="http://schemas.microsoft.com/office/drawing/2014/main" id="{26AB7AD7-EFED-4015-A503-456D4898DB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8" name="Text Box 7">
          <a:extLst>
            <a:ext uri="{FF2B5EF4-FFF2-40B4-BE49-F238E27FC236}">
              <a16:creationId xmlns:a16="http://schemas.microsoft.com/office/drawing/2014/main" id="{CFE1E7C5-42BD-40D4-95BF-67D5D7171E4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09" name="Text Box 8">
          <a:extLst>
            <a:ext uri="{FF2B5EF4-FFF2-40B4-BE49-F238E27FC236}">
              <a16:creationId xmlns:a16="http://schemas.microsoft.com/office/drawing/2014/main" id="{92492D0C-BD4D-4B05-90B4-025E25F2637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0" name="Text Box 9">
          <a:extLst>
            <a:ext uri="{FF2B5EF4-FFF2-40B4-BE49-F238E27FC236}">
              <a16:creationId xmlns:a16="http://schemas.microsoft.com/office/drawing/2014/main" id="{DCD9164F-DADF-4640-B7A3-FC62CAE5A5F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1" name="Text Box 10">
          <a:extLst>
            <a:ext uri="{FF2B5EF4-FFF2-40B4-BE49-F238E27FC236}">
              <a16:creationId xmlns:a16="http://schemas.microsoft.com/office/drawing/2014/main" id="{0F3651D2-3C06-44D8-BD30-7F3D29E26F3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2" name="Text Box 11">
          <a:extLst>
            <a:ext uri="{FF2B5EF4-FFF2-40B4-BE49-F238E27FC236}">
              <a16:creationId xmlns:a16="http://schemas.microsoft.com/office/drawing/2014/main" id="{D9F0D08E-281F-487E-9762-C8D7BC25099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3" name="Text Box 12">
          <a:extLst>
            <a:ext uri="{FF2B5EF4-FFF2-40B4-BE49-F238E27FC236}">
              <a16:creationId xmlns:a16="http://schemas.microsoft.com/office/drawing/2014/main" id="{073919FC-9A0B-4676-B3C1-5B6D7C7473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4" name="Text Box 13">
          <a:extLst>
            <a:ext uri="{FF2B5EF4-FFF2-40B4-BE49-F238E27FC236}">
              <a16:creationId xmlns:a16="http://schemas.microsoft.com/office/drawing/2014/main" id="{4847EFDF-1B17-43F2-8103-2934A40CE92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5" name="Text Box 14">
          <a:extLst>
            <a:ext uri="{FF2B5EF4-FFF2-40B4-BE49-F238E27FC236}">
              <a16:creationId xmlns:a16="http://schemas.microsoft.com/office/drawing/2014/main" id="{A6ECAF44-910C-445E-B220-E949BAE0C9F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6" name="Text Box 15">
          <a:extLst>
            <a:ext uri="{FF2B5EF4-FFF2-40B4-BE49-F238E27FC236}">
              <a16:creationId xmlns:a16="http://schemas.microsoft.com/office/drawing/2014/main" id="{951174C0-A669-476D-9CB4-FB323E38B8C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7" name="Text Box 16">
          <a:extLst>
            <a:ext uri="{FF2B5EF4-FFF2-40B4-BE49-F238E27FC236}">
              <a16:creationId xmlns:a16="http://schemas.microsoft.com/office/drawing/2014/main" id="{9C56E6BF-6744-4058-B405-3A21A6DC56D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8" name="Text Box 17">
          <a:extLst>
            <a:ext uri="{FF2B5EF4-FFF2-40B4-BE49-F238E27FC236}">
              <a16:creationId xmlns:a16="http://schemas.microsoft.com/office/drawing/2014/main" id="{AA428F7A-08EC-4E39-AF14-7E58009643E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19" name="Text Box 6">
          <a:extLst>
            <a:ext uri="{FF2B5EF4-FFF2-40B4-BE49-F238E27FC236}">
              <a16:creationId xmlns:a16="http://schemas.microsoft.com/office/drawing/2014/main" id="{4FCFF683-8593-44BB-ADEE-EBF7DB270B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0" name="Text Box 7">
          <a:extLst>
            <a:ext uri="{FF2B5EF4-FFF2-40B4-BE49-F238E27FC236}">
              <a16:creationId xmlns:a16="http://schemas.microsoft.com/office/drawing/2014/main" id="{59EBFFF0-DCE3-4172-AC69-300C5C60145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1" name="Text Box 8">
          <a:extLst>
            <a:ext uri="{FF2B5EF4-FFF2-40B4-BE49-F238E27FC236}">
              <a16:creationId xmlns:a16="http://schemas.microsoft.com/office/drawing/2014/main" id="{C754D970-23E5-4DCD-BFE8-636A1C01D96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2" name="Text Box 9">
          <a:extLst>
            <a:ext uri="{FF2B5EF4-FFF2-40B4-BE49-F238E27FC236}">
              <a16:creationId xmlns:a16="http://schemas.microsoft.com/office/drawing/2014/main" id="{CEEC2A6E-A92F-493B-89BC-F935DFAF992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3" name="Text Box 10">
          <a:extLst>
            <a:ext uri="{FF2B5EF4-FFF2-40B4-BE49-F238E27FC236}">
              <a16:creationId xmlns:a16="http://schemas.microsoft.com/office/drawing/2014/main" id="{C73FD9D8-6E0E-4A13-B2DF-923A7637D5F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4" name="Text Box 11">
          <a:extLst>
            <a:ext uri="{FF2B5EF4-FFF2-40B4-BE49-F238E27FC236}">
              <a16:creationId xmlns:a16="http://schemas.microsoft.com/office/drawing/2014/main" id="{B58A308C-0B45-42F2-AC18-0CDD3EAA210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5" name="Text Box 12">
          <a:extLst>
            <a:ext uri="{FF2B5EF4-FFF2-40B4-BE49-F238E27FC236}">
              <a16:creationId xmlns:a16="http://schemas.microsoft.com/office/drawing/2014/main" id="{75070F0D-3881-4657-9424-A42E682C187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6" name="Text Box 13">
          <a:extLst>
            <a:ext uri="{FF2B5EF4-FFF2-40B4-BE49-F238E27FC236}">
              <a16:creationId xmlns:a16="http://schemas.microsoft.com/office/drawing/2014/main" id="{29AF2EB4-56AA-40A8-B954-12B4B01B5FE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7" name="Text Box 14">
          <a:extLst>
            <a:ext uri="{FF2B5EF4-FFF2-40B4-BE49-F238E27FC236}">
              <a16:creationId xmlns:a16="http://schemas.microsoft.com/office/drawing/2014/main" id="{17CC4BC1-C241-49CC-87B9-3DF88EA14BB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8" name="Text Box 15">
          <a:extLst>
            <a:ext uri="{FF2B5EF4-FFF2-40B4-BE49-F238E27FC236}">
              <a16:creationId xmlns:a16="http://schemas.microsoft.com/office/drawing/2014/main" id="{88E6072E-FD00-4C59-9406-4B38EEC9118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29" name="Text Box 16">
          <a:extLst>
            <a:ext uri="{FF2B5EF4-FFF2-40B4-BE49-F238E27FC236}">
              <a16:creationId xmlns:a16="http://schemas.microsoft.com/office/drawing/2014/main" id="{0D8AFDE4-953A-4783-9BB5-524C9BFFCFB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0" name="Text Box 17">
          <a:extLst>
            <a:ext uri="{FF2B5EF4-FFF2-40B4-BE49-F238E27FC236}">
              <a16:creationId xmlns:a16="http://schemas.microsoft.com/office/drawing/2014/main" id="{23344F94-CBE7-4D4B-B095-D2BB64639F4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1" name="Text Box 7">
          <a:extLst>
            <a:ext uri="{FF2B5EF4-FFF2-40B4-BE49-F238E27FC236}">
              <a16:creationId xmlns:a16="http://schemas.microsoft.com/office/drawing/2014/main" id="{EAE7D894-298B-44B3-B7DA-ADB9188EDFF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2" name="Text Box 8">
          <a:extLst>
            <a:ext uri="{FF2B5EF4-FFF2-40B4-BE49-F238E27FC236}">
              <a16:creationId xmlns:a16="http://schemas.microsoft.com/office/drawing/2014/main" id="{969EA3EA-B400-4A29-B69D-1A898892FA3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3" name="Text Box 9">
          <a:extLst>
            <a:ext uri="{FF2B5EF4-FFF2-40B4-BE49-F238E27FC236}">
              <a16:creationId xmlns:a16="http://schemas.microsoft.com/office/drawing/2014/main" id="{08C00154-58D9-4946-8416-F20F77F201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4" name="Text Box 10">
          <a:extLst>
            <a:ext uri="{FF2B5EF4-FFF2-40B4-BE49-F238E27FC236}">
              <a16:creationId xmlns:a16="http://schemas.microsoft.com/office/drawing/2014/main" id="{E8506972-533E-4EF4-9191-F1A6293493D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5" name="Text Box 11">
          <a:extLst>
            <a:ext uri="{FF2B5EF4-FFF2-40B4-BE49-F238E27FC236}">
              <a16:creationId xmlns:a16="http://schemas.microsoft.com/office/drawing/2014/main" id="{5F3B8F98-3DB8-4D10-938A-56062ACF106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6" name="Text Box 12">
          <a:extLst>
            <a:ext uri="{FF2B5EF4-FFF2-40B4-BE49-F238E27FC236}">
              <a16:creationId xmlns:a16="http://schemas.microsoft.com/office/drawing/2014/main" id="{EE132B1B-7FE8-42E7-A0B2-96FB6D99AF6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7" name="Text Box 13">
          <a:extLst>
            <a:ext uri="{FF2B5EF4-FFF2-40B4-BE49-F238E27FC236}">
              <a16:creationId xmlns:a16="http://schemas.microsoft.com/office/drawing/2014/main" id="{450627D5-7F8D-4DE8-A183-6E8579FE726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8" name="Text Box 14">
          <a:extLst>
            <a:ext uri="{FF2B5EF4-FFF2-40B4-BE49-F238E27FC236}">
              <a16:creationId xmlns:a16="http://schemas.microsoft.com/office/drawing/2014/main" id="{0CE8F5C6-8BC0-407C-BA88-9041AFE4332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39" name="Text Box 15">
          <a:extLst>
            <a:ext uri="{FF2B5EF4-FFF2-40B4-BE49-F238E27FC236}">
              <a16:creationId xmlns:a16="http://schemas.microsoft.com/office/drawing/2014/main" id="{04E77B1A-A597-48D8-BF8B-E668B1B73E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0" name="Text Box 16">
          <a:extLst>
            <a:ext uri="{FF2B5EF4-FFF2-40B4-BE49-F238E27FC236}">
              <a16:creationId xmlns:a16="http://schemas.microsoft.com/office/drawing/2014/main" id="{8BBE19A6-411C-454E-80F3-1BE833FB28E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1" name="Text Box 17">
          <a:extLst>
            <a:ext uri="{FF2B5EF4-FFF2-40B4-BE49-F238E27FC236}">
              <a16:creationId xmlns:a16="http://schemas.microsoft.com/office/drawing/2014/main" id="{C760D29C-75E4-4E15-86E2-1495C1F2514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2" name="Text Box 6">
          <a:extLst>
            <a:ext uri="{FF2B5EF4-FFF2-40B4-BE49-F238E27FC236}">
              <a16:creationId xmlns:a16="http://schemas.microsoft.com/office/drawing/2014/main" id="{6452D48A-04C8-4E56-BBC5-3297DBAC505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3" name="Text Box 7">
          <a:extLst>
            <a:ext uri="{FF2B5EF4-FFF2-40B4-BE49-F238E27FC236}">
              <a16:creationId xmlns:a16="http://schemas.microsoft.com/office/drawing/2014/main" id="{4EDBE4FF-FF30-470F-A1F9-763D8F9B334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4" name="Text Box 8">
          <a:extLst>
            <a:ext uri="{FF2B5EF4-FFF2-40B4-BE49-F238E27FC236}">
              <a16:creationId xmlns:a16="http://schemas.microsoft.com/office/drawing/2014/main" id="{8D646C70-8FD7-4C70-8962-C249CF5459D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5" name="Text Box 9">
          <a:extLst>
            <a:ext uri="{FF2B5EF4-FFF2-40B4-BE49-F238E27FC236}">
              <a16:creationId xmlns:a16="http://schemas.microsoft.com/office/drawing/2014/main" id="{C632D2B8-A367-48DA-B7B4-8AB82DC3B6A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6" name="Text Box 10">
          <a:extLst>
            <a:ext uri="{FF2B5EF4-FFF2-40B4-BE49-F238E27FC236}">
              <a16:creationId xmlns:a16="http://schemas.microsoft.com/office/drawing/2014/main" id="{F481B29B-B552-4F68-9357-107E3DEDE11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7" name="Text Box 11">
          <a:extLst>
            <a:ext uri="{FF2B5EF4-FFF2-40B4-BE49-F238E27FC236}">
              <a16:creationId xmlns:a16="http://schemas.microsoft.com/office/drawing/2014/main" id="{F27D205C-318B-4096-8DFB-AF2EB37A98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8" name="Text Box 12">
          <a:extLst>
            <a:ext uri="{FF2B5EF4-FFF2-40B4-BE49-F238E27FC236}">
              <a16:creationId xmlns:a16="http://schemas.microsoft.com/office/drawing/2014/main" id="{F2D7487E-C99F-4DE7-9100-3502C39C6B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49" name="Text Box 13">
          <a:extLst>
            <a:ext uri="{FF2B5EF4-FFF2-40B4-BE49-F238E27FC236}">
              <a16:creationId xmlns:a16="http://schemas.microsoft.com/office/drawing/2014/main" id="{C850BE32-C1DC-4745-90D2-EFDBB171923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28</xdr:row>
      <xdr:rowOff>112</xdr:rowOff>
    </xdr:to>
    <xdr:sp macro="" textlink="">
      <xdr:nvSpPr>
        <xdr:cNvPr id="750" name="Text Box 14">
          <a:extLst>
            <a:ext uri="{FF2B5EF4-FFF2-40B4-BE49-F238E27FC236}">
              <a16:creationId xmlns:a16="http://schemas.microsoft.com/office/drawing/2014/main" id="{78D262B6-2B2C-44E5-8FEA-57516F8C4BD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7692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id="{6C663F40-FB33-4D34-A070-018D7CBD825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2" name="Text Box 7">
          <a:extLst>
            <a:ext uri="{FF2B5EF4-FFF2-40B4-BE49-F238E27FC236}">
              <a16:creationId xmlns:a16="http://schemas.microsoft.com/office/drawing/2014/main" id="{A0F14F8A-AC89-4838-BAE9-8F33515A484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3" name="Text Box 8">
          <a:extLst>
            <a:ext uri="{FF2B5EF4-FFF2-40B4-BE49-F238E27FC236}">
              <a16:creationId xmlns:a16="http://schemas.microsoft.com/office/drawing/2014/main" id="{34C805B5-3099-493F-89D8-76E6623BACA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4" name="Text Box 9">
          <a:extLst>
            <a:ext uri="{FF2B5EF4-FFF2-40B4-BE49-F238E27FC236}">
              <a16:creationId xmlns:a16="http://schemas.microsoft.com/office/drawing/2014/main" id="{05A1CF8C-7A1D-4943-85F8-DD8B6AD7307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5" name="Text Box 10">
          <a:extLst>
            <a:ext uri="{FF2B5EF4-FFF2-40B4-BE49-F238E27FC236}">
              <a16:creationId xmlns:a16="http://schemas.microsoft.com/office/drawing/2014/main" id="{65AF8C7D-E1E8-4724-8AB3-F4DC5764DEE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6" name="Text Box 11">
          <a:extLst>
            <a:ext uri="{FF2B5EF4-FFF2-40B4-BE49-F238E27FC236}">
              <a16:creationId xmlns:a16="http://schemas.microsoft.com/office/drawing/2014/main" id="{B58C9969-E40C-4F3B-BDED-B34B0B029AD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7" name="Text Box 12">
          <a:extLst>
            <a:ext uri="{FF2B5EF4-FFF2-40B4-BE49-F238E27FC236}">
              <a16:creationId xmlns:a16="http://schemas.microsoft.com/office/drawing/2014/main" id="{BACFEF93-8D41-413A-8334-E6748B250F4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8" name="Text Box 13">
          <a:extLst>
            <a:ext uri="{FF2B5EF4-FFF2-40B4-BE49-F238E27FC236}">
              <a16:creationId xmlns:a16="http://schemas.microsoft.com/office/drawing/2014/main" id="{90A148B6-FE19-4BF0-ADA5-F8CB51CB6D6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59" name="Text Box 14">
          <a:extLst>
            <a:ext uri="{FF2B5EF4-FFF2-40B4-BE49-F238E27FC236}">
              <a16:creationId xmlns:a16="http://schemas.microsoft.com/office/drawing/2014/main" id="{4DB1A7BE-6360-4F65-8D0E-AD1374F381D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0" name="Text Box 15">
          <a:extLst>
            <a:ext uri="{FF2B5EF4-FFF2-40B4-BE49-F238E27FC236}">
              <a16:creationId xmlns:a16="http://schemas.microsoft.com/office/drawing/2014/main" id="{4DC9F115-A8FB-4820-8489-54A5F51C28D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1" name="Text Box 16">
          <a:extLst>
            <a:ext uri="{FF2B5EF4-FFF2-40B4-BE49-F238E27FC236}">
              <a16:creationId xmlns:a16="http://schemas.microsoft.com/office/drawing/2014/main" id="{32BE3471-BB2A-4E5B-8DF3-534EE9010DA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2" name="Text Box 17">
          <a:extLst>
            <a:ext uri="{FF2B5EF4-FFF2-40B4-BE49-F238E27FC236}">
              <a16:creationId xmlns:a16="http://schemas.microsoft.com/office/drawing/2014/main" id="{1DE86772-E350-459D-A702-04D54AFA716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84B2B6A2-B965-4C8C-95BA-F20686DD8F7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id="{769F73D8-9867-4802-BBF3-95CDBDE7160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5" name="Text Box 8">
          <a:extLst>
            <a:ext uri="{FF2B5EF4-FFF2-40B4-BE49-F238E27FC236}">
              <a16:creationId xmlns:a16="http://schemas.microsoft.com/office/drawing/2014/main" id="{DF67B8ED-F186-4339-909D-109AB6175C1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BAC7BB2D-BB86-4D01-AA5F-D1E77228FD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7" name="Text Box 10">
          <a:extLst>
            <a:ext uri="{FF2B5EF4-FFF2-40B4-BE49-F238E27FC236}">
              <a16:creationId xmlns:a16="http://schemas.microsoft.com/office/drawing/2014/main" id="{4670166F-CE22-4261-BD68-C60EA534DF9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8" name="Text Box 11">
          <a:extLst>
            <a:ext uri="{FF2B5EF4-FFF2-40B4-BE49-F238E27FC236}">
              <a16:creationId xmlns:a16="http://schemas.microsoft.com/office/drawing/2014/main" id="{04C4B968-361E-4E85-AC02-04FABD8DD8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69" name="Text Box 12">
          <a:extLst>
            <a:ext uri="{FF2B5EF4-FFF2-40B4-BE49-F238E27FC236}">
              <a16:creationId xmlns:a16="http://schemas.microsoft.com/office/drawing/2014/main" id="{4AF8BA04-7BB3-43A8-90EF-939515D8988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0" name="Text Box 13">
          <a:extLst>
            <a:ext uri="{FF2B5EF4-FFF2-40B4-BE49-F238E27FC236}">
              <a16:creationId xmlns:a16="http://schemas.microsoft.com/office/drawing/2014/main" id="{D01B1FE3-0040-4978-97C1-2DE00B242AC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1" name="Text Box 14">
          <a:extLst>
            <a:ext uri="{FF2B5EF4-FFF2-40B4-BE49-F238E27FC236}">
              <a16:creationId xmlns:a16="http://schemas.microsoft.com/office/drawing/2014/main" id="{EC8A04CB-9A25-4079-B801-9A5C6CAA35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2" name="Text Box 15">
          <a:extLst>
            <a:ext uri="{FF2B5EF4-FFF2-40B4-BE49-F238E27FC236}">
              <a16:creationId xmlns:a16="http://schemas.microsoft.com/office/drawing/2014/main" id="{86765283-5AF7-4D29-9F82-7418A7A752A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3" name="Text Box 16">
          <a:extLst>
            <a:ext uri="{FF2B5EF4-FFF2-40B4-BE49-F238E27FC236}">
              <a16:creationId xmlns:a16="http://schemas.microsoft.com/office/drawing/2014/main" id="{F5B0DEB8-07DC-442D-AF17-42623DD7E7C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4" name="Text Box 17">
          <a:extLst>
            <a:ext uri="{FF2B5EF4-FFF2-40B4-BE49-F238E27FC236}">
              <a16:creationId xmlns:a16="http://schemas.microsoft.com/office/drawing/2014/main" id="{0521FCF7-A76A-40D3-B61A-5C7B15EBF79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5" name="Text Box 7">
          <a:extLst>
            <a:ext uri="{FF2B5EF4-FFF2-40B4-BE49-F238E27FC236}">
              <a16:creationId xmlns:a16="http://schemas.microsoft.com/office/drawing/2014/main" id="{834E89F0-9029-4AFA-A044-3152EEDB6B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6" name="Text Box 8">
          <a:extLst>
            <a:ext uri="{FF2B5EF4-FFF2-40B4-BE49-F238E27FC236}">
              <a16:creationId xmlns:a16="http://schemas.microsoft.com/office/drawing/2014/main" id="{EA3652EC-7F6F-4EB4-A694-6DE1C3B8DCB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7" name="Text Box 9">
          <a:extLst>
            <a:ext uri="{FF2B5EF4-FFF2-40B4-BE49-F238E27FC236}">
              <a16:creationId xmlns:a16="http://schemas.microsoft.com/office/drawing/2014/main" id="{54DFF521-1445-4537-AD8B-1B0D29D8B95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8" name="Text Box 10">
          <a:extLst>
            <a:ext uri="{FF2B5EF4-FFF2-40B4-BE49-F238E27FC236}">
              <a16:creationId xmlns:a16="http://schemas.microsoft.com/office/drawing/2014/main" id="{89659583-B134-457D-A7FE-8FEB6FEDDB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79" name="Text Box 11">
          <a:extLst>
            <a:ext uri="{FF2B5EF4-FFF2-40B4-BE49-F238E27FC236}">
              <a16:creationId xmlns:a16="http://schemas.microsoft.com/office/drawing/2014/main" id="{0179A8D1-426F-44C2-BD5B-66FD95F9F15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0" name="Text Box 12">
          <a:extLst>
            <a:ext uri="{FF2B5EF4-FFF2-40B4-BE49-F238E27FC236}">
              <a16:creationId xmlns:a16="http://schemas.microsoft.com/office/drawing/2014/main" id="{5AAFF859-757E-4B84-BAD0-55D186B7676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1" name="Text Box 13">
          <a:extLst>
            <a:ext uri="{FF2B5EF4-FFF2-40B4-BE49-F238E27FC236}">
              <a16:creationId xmlns:a16="http://schemas.microsoft.com/office/drawing/2014/main" id="{3D76379A-EE35-47F7-945D-4A61BFBC312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2" name="Text Box 14">
          <a:extLst>
            <a:ext uri="{FF2B5EF4-FFF2-40B4-BE49-F238E27FC236}">
              <a16:creationId xmlns:a16="http://schemas.microsoft.com/office/drawing/2014/main" id="{69B803CC-3D29-4716-AE16-2F76BD3ED23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3" name="Text Box 15">
          <a:extLst>
            <a:ext uri="{FF2B5EF4-FFF2-40B4-BE49-F238E27FC236}">
              <a16:creationId xmlns:a16="http://schemas.microsoft.com/office/drawing/2014/main" id="{88F50C2A-A675-481C-82E1-C46FA030D1D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4" name="Text Box 16">
          <a:extLst>
            <a:ext uri="{FF2B5EF4-FFF2-40B4-BE49-F238E27FC236}">
              <a16:creationId xmlns:a16="http://schemas.microsoft.com/office/drawing/2014/main" id="{D16B43C5-8EC6-4BCE-8214-85DFDCF82F8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5" name="Text Box 17">
          <a:extLst>
            <a:ext uri="{FF2B5EF4-FFF2-40B4-BE49-F238E27FC236}">
              <a16:creationId xmlns:a16="http://schemas.microsoft.com/office/drawing/2014/main" id="{577383AB-8A7B-4455-A21C-888EBD7FF4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6" name="Text Box 6">
          <a:extLst>
            <a:ext uri="{FF2B5EF4-FFF2-40B4-BE49-F238E27FC236}">
              <a16:creationId xmlns:a16="http://schemas.microsoft.com/office/drawing/2014/main" id="{891C7419-FAC0-4257-9077-98AF71518D6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7" name="Text Box 7">
          <a:extLst>
            <a:ext uri="{FF2B5EF4-FFF2-40B4-BE49-F238E27FC236}">
              <a16:creationId xmlns:a16="http://schemas.microsoft.com/office/drawing/2014/main" id="{319F8C08-2ABB-4AF2-8EF1-4EA0F1BB277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8" name="Text Box 8">
          <a:extLst>
            <a:ext uri="{FF2B5EF4-FFF2-40B4-BE49-F238E27FC236}">
              <a16:creationId xmlns:a16="http://schemas.microsoft.com/office/drawing/2014/main" id="{947739DA-FA7F-4B48-A87C-28F9C229DD6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89" name="Text Box 9">
          <a:extLst>
            <a:ext uri="{FF2B5EF4-FFF2-40B4-BE49-F238E27FC236}">
              <a16:creationId xmlns:a16="http://schemas.microsoft.com/office/drawing/2014/main" id="{28DDFCC9-CD3D-46FD-B60F-2354CE42918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0" name="Text Box 10">
          <a:extLst>
            <a:ext uri="{FF2B5EF4-FFF2-40B4-BE49-F238E27FC236}">
              <a16:creationId xmlns:a16="http://schemas.microsoft.com/office/drawing/2014/main" id="{04552F80-357F-42AB-B7FF-EF6A7DEE92E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1" name="Text Box 11">
          <a:extLst>
            <a:ext uri="{FF2B5EF4-FFF2-40B4-BE49-F238E27FC236}">
              <a16:creationId xmlns:a16="http://schemas.microsoft.com/office/drawing/2014/main" id="{118EDFF0-C3A2-42FE-A528-945E76D2DC7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2" name="Text Box 12">
          <a:extLst>
            <a:ext uri="{FF2B5EF4-FFF2-40B4-BE49-F238E27FC236}">
              <a16:creationId xmlns:a16="http://schemas.microsoft.com/office/drawing/2014/main" id="{1DC0699A-470A-4D58-B038-3559257A283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3" name="Text Box 13">
          <a:extLst>
            <a:ext uri="{FF2B5EF4-FFF2-40B4-BE49-F238E27FC236}">
              <a16:creationId xmlns:a16="http://schemas.microsoft.com/office/drawing/2014/main" id="{5D5F90E7-0C4F-4777-BDA2-0686930C7C0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4" name="Text Box 14">
          <a:extLst>
            <a:ext uri="{FF2B5EF4-FFF2-40B4-BE49-F238E27FC236}">
              <a16:creationId xmlns:a16="http://schemas.microsoft.com/office/drawing/2014/main" id="{F43F7237-0AB5-4C41-AC28-7B79F83A0F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5" name="Text Box 15">
          <a:extLst>
            <a:ext uri="{FF2B5EF4-FFF2-40B4-BE49-F238E27FC236}">
              <a16:creationId xmlns:a16="http://schemas.microsoft.com/office/drawing/2014/main" id="{D279CB95-77B5-4F47-B2CB-2B9E5FDCBC7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6" name="Text Box 16">
          <a:extLst>
            <a:ext uri="{FF2B5EF4-FFF2-40B4-BE49-F238E27FC236}">
              <a16:creationId xmlns:a16="http://schemas.microsoft.com/office/drawing/2014/main" id="{8E12DB02-C76E-43DD-9B5E-534F598D270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7" name="Text Box 17">
          <a:extLst>
            <a:ext uri="{FF2B5EF4-FFF2-40B4-BE49-F238E27FC236}">
              <a16:creationId xmlns:a16="http://schemas.microsoft.com/office/drawing/2014/main" id="{321E96E4-1270-42BC-A638-FAB4D346791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8" name="Text Box 6">
          <a:extLst>
            <a:ext uri="{FF2B5EF4-FFF2-40B4-BE49-F238E27FC236}">
              <a16:creationId xmlns:a16="http://schemas.microsoft.com/office/drawing/2014/main" id="{EB8FCB9F-7A35-40D6-AD29-9473F8A6C16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799" name="Text Box 7">
          <a:extLst>
            <a:ext uri="{FF2B5EF4-FFF2-40B4-BE49-F238E27FC236}">
              <a16:creationId xmlns:a16="http://schemas.microsoft.com/office/drawing/2014/main" id="{07F51E33-917B-47B7-AA1A-AC1FA481E94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0" name="Text Box 8">
          <a:extLst>
            <a:ext uri="{FF2B5EF4-FFF2-40B4-BE49-F238E27FC236}">
              <a16:creationId xmlns:a16="http://schemas.microsoft.com/office/drawing/2014/main" id="{1DAB70B7-E953-4EFA-9336-BD05EBB4EAF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1" name="Text Box 9">
          <a:extLst>
            <a:ext uri="{FF2B5EF4-FFF2-40B4-BE49-F238E27FC236}">
              <a16:creationId xmlns:a16="http://schemas.microsoft.com/office/drawing/2014/main" id="{3F4BC06E-31BC-419C-9339-EE414986D1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2" name="Text Box 10">
          <a:extLst>
            <a:ext uri="{FF2B5EF4-FFF2-40B4-BE49-F238E27FC236}">
              <a16:creationId xmlns:a16="http://schemas.microsoft.com/office/drawing/2014/main" id="{3EA08DA2-F8FE-4335-B548-FA395E39C13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3" name="Text Box 11">
          <a:extLst>
            <a:ext uri="{FF2B5EF4-FFF2-40B4-BE49-F238E27FC236}">
              <a16:creationId xmlns:a16="http://schemas.microsoft.com/office/drawing/2014/main" id="{6BA1393A-B6E9-4341-994A-4B0786D6C71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4" name="Text Box 12">
          <a:extLst>
            <a:ext uri="{FF2B5EF4-FFF2-40B4-BE49-F238E27FC236}">
              <a16:creationId xmlns:a16="http://schemas.microsoft.com/office/drawing/2014/main" id="{725FD78E-34DA-4252-973C-6240DDDA721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5" name="Text Box 13">
          <a:extLst>
            <a:ext uri="{FF2B5EF4-FFF2-40B4-BE49-F238E27FC236}">
              <a16:creationId xmlns:a16="http://schemas.microsoft.com/office/drawing/2014/main" id="{D6115B0C-FD28-446F-BF46-34B8B21B7D5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6" name="Text Box 14">
          <a:extLst>
            <a:ext uri="{FF2B5EF4-FFF2-40B4-BE49-F238E27FC236}">
              <a16:creationId xmlns:a16="http://schemas.microsoft.com/office/drawing/2014/main" id="{E736AED6-B538-42EB-81D2-44D342EF8CD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7" name="Text Box 15">
          <a:extLst>
            <a:ext uri="{FF2B5EF4-FFF2-40B4-BE49-F238E27FC236}">
              <a16:creationId xmlns:a16="http://schemas.microsoft.com/office/drawing/2014/main" id="{03FE5B3E-9100-481B-BD2A-39F1D676F8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8" name="Text Box 16">
          <a:extLst>
            <a:ext uri="{FF2B5EF4-FFF2-40B4-BE49-F238E27FC236}">
              <a16:creationId xmlns:a16="http://schemas.microsoft.com/office/drawing/2014/main" id="{68630810-A499-4573-8273-91B35C41970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09" name="Text Box 17">
          <a:extLst>
            <a:ext uri="{FF2B5EF4-FFF2-40B4-BE49-F238E27FC236}">
              <a16:creationId xmlns:a16="http://schemas.microsoft.com/office/drawing/2014/main" id="{91588BD5-0C5C-49BF-8866-9DAF112A8A1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0" name="Text Box 6">
          <a:extLst>
            <a:ext uri="{FF2B5EF4-FFF2-40B4-BE49-F238E27FC236}">
              <a16:creationId xmlns:a16="http://schemas.microsoft.com/office/drawing/2014/main" id="{DEFC6082-9F90-4BAF-ADE8-A326FF22123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1" name="Text Box 7">
          <a:extLst>
            <a:ext uri="{FF2B5EF4-FFF2-40B4-BE49-F238E27FC236}">
              <a16:creationId xmlns:a16="http://schemas.microsoft.com/office/drawing/2014/main" id="{0F7940F9-18A5-446B-825F-4EEF4E8E0F9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2" name="Text Box 8">
          <a:extLst>
            <a:ext uri="{FF2B5EF4-FFF2-40B4-BE49-F238E27FC236}">
              <a16:creationId xmlns:a16="http://schemas.microsoft.com/office/drawing/2014/main" id="{A8081FDF-E75F-4758-ABE6-769A22DD509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3" name="Text Box 9">
          <a:extLst>
            <a:ext uri="{FF2B5EF4-FFF2-40B4-BE49-F238E27FC236}">
              <a16:creationId xmlns:a16="http://schemas.microsoft.com/office/drawing/2014/main" id="{BCDF08B0-7D13-418C-B88C-3ACDEC9ECCC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4" name="Text Box 10">
          <a:extLst>
            <a:ext uri="{FF2B5EF4-FFF2-40B4-BE49-F238E27FC236}">
              <a16:creationId xmlns:a16="http://schemas.microsoft.com/office/drawing/2014/main" id="{D1C44FC2-1368-49B5-9F59-90583BF18E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5" name="Text Box 11">
          <a:extLst>
            <a:ext uri="{FF2B5EF4-FFF2-40B4-BE49-F238E27FC236}">
              <a16:creationId xmlns:a16="http://schemas.microsoft.com/office/drawing/2014/main" id="{2B4B6F5E-7493-47CE-8995-FF29338680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6" name="Text Box 12">
          <a:extLst>
            <a:ext uri="{FF2B5EF4-FFF2-40B4-BE49-F238E27FC236}">
              <a16:creationId xmlns:a16="http://schemas.microsoft.com/office/drawing/2014/main" id="{62E3DA42-720F-47FD-ABCF-E9EA9A62C6B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7" name="Text Box 13">
          <a:extLst>
            <a:ext uri="{FF2B5EF4-FFF2-40B4-BE49-F238E27FC236}">
              <a16:creationId xmlns:a16="http://schemas.microsoft.com/office/drawing/2014/main" id="{AA9599E9-F7BD-44CA-AA18-5E2AD9AFBEF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8" name="Text Box 14">
          <a:extLst>
            <a:ext uri="{FF2B5EF4-FFF2-40B4-BE49-F238E27FC236}">
              <a16:creationId xmlns:a16="http://schemas.microsoft.com/office/drawing/2014/main" id="{67A3397E-AD36-43B5-BBB8-CCBB0A496FB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19" name="Text Box 15">
          <a:extLst>
            <a:ext uri="{FF2B5EF4-FFF2-40B4-BE49-F238E27FC236}">
              <a16:creationId xmlns:a16="http://schemas.microsoft.com/office/drawing/2014/main" id="{6505E299-6A98-466B-856C-3C7DC7258A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0" name="Text Box 16">
          <a:extLst>
            <a:ext uri="{FF2B5EF4-FFF2-40B4-BE49-F238E27FC236}">
              <a16:creationId xmlns:a16="http://schemas.microsoft.com/office/drawing/2014/main" id="{5DA9EF77-1238-4175-AF89-1616FE84CB0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1" name="Text Box 17">
          <a:extLst>
            <a:ext uri="{FF2B5EF4-FFF2-40B4-BE49-F238E27FC236}">
              <a16:creationId xmlns:a16="http://schemas.microsoft.com/office/drawing/2014/main" id="{8F6BEBDF-AC47-4FB8-B9C0-6AFE8A4AE81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2" name="Text Box 7">
          <a:extLst>
            <a:ext uri="{FF2B5EF4-FFF2-40B4-BE49-F238E27FC236}">
              <a16:creationId xmlns:a16="http://schemas.microsoft.com/office/drawing/2014/main" id="{97B75EF3-3739-471B-B971-AF4B6BC2E30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3" name="Text Box 8">
          <a:extLst>
            <a:ext uri="{FF2B5EF4-FFF2-40B4-BE49-F238E27FC236}">
              <a16:creationId xmlns:a16="http://schemas.microsoft.com/office/drawing/2014/main" id="{69977C69-4A5F-46F0-8555-B95FE0AEC3D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4" name="Text Box 9">
          <a:extLst>
            <a:ext uri="{FF2B5EF4-FFF2-40B4-BE49-F238E27FC236}">
              <a16:creationId xmlns:a16="http://schemas.microsoft.com/office/drawing/2014/main" id="{DD508072-5E2E-4179-83BE-35272A1894D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5" name="Text Box 10">
          <a:extLst>
            <a:ext uri="{FF2B5EF4-FFF2-40B4-BE49-F238E27FC236}">
              <a16:creationId xmlns:a16="http://schemas.microsoft.com/office/drawing/2014/main" id="{0CB0C2A4-5A4E-4EF1-80D6-52F522FF10F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6" name="Text Box 11">
          <a:extLst>
            <a:ext uri="{FF2B5EF4-FFF2-40B4-BE49-F238E27FC236}">
              <a16:creationId xmlns:a16="http://schemas.microsoft.com/office/drawing/2014/main" id="{DF75820B-69D1-450F-8D09-FB9B94B1487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7" name="Text Box 12">
          <a:extLst>
            <a:ext uri="{FF2B5EF4-FFF2-40B4-BE49-F238E27FC236}">
              <a16:creationId xmlns:a16="http://schemas.microsoft.com/office/drawing/2014/main" id="{0A275187-0EBD-43BD-B526-006D4238972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8" name="Text Box 13">
          <a:extLst>
            <a:ext uri="{FF2B5EF4-FFF2-40B4-BE49-F238E27FC236}">
              <a16:creationId xmlns:a16="http://schemas.microsoft.com/office/drawing/2014/main" id="{2EF07762-C6EB-4AA3-BFE2-9B82AB68881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29" name="Text Box 14">
          <a:extLst>
            <a:ext uri="{FF2B5EF4-FFF2-40B4-BE49-F238E27FC236}">
              <a16:creationId xmlns:a16="http://schemas.microsoft.com/office/drawing/2014/main" id="{AD20C649-D67D-4039-80A5-0DA0DD84DBF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0" name="Text Box 15">
          <a:extLst>
            <a:ext uri="{FF2B5EF4-FFF2-40B4-BE49-F238E27FC236}">
              <a16:creationId xmlns:a16="http://schemas.microsoft.com/office/drawing/2014/main" id="{D8C71C8E-E80C-4216-8132-D6378399884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1" name="Text Box 16">
          <a:extLst>
            <a:ext uri="{FF2B5EF4-FFF2-40B4-BE49-F238E27FC236}">
              <a16:creationId xmlns:a16="http://schemas.microsoft.com/office/drawing/2014/main" id="{82A0A677-B42D-4F5A-A6C8-52EAA10F96D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2" name="Text Box 17">
          <a:extLst>
            <a:ext uri="{FF2B5EF4-FFF2-40B4-BE49-F238E27FC236}">
              <a16:creationId xmlns:a16="http://schemas.microsoft.com/office/drawing/2014/main" id="{A3C759A1-C3D9-40EB-9968-A6734C3ACEE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3" name="Text Box 6">
          <a:extLst>
            <a:ext uri="{FF2B5EF4-FFF2-40B4-BE49-F238E27FC236}">
              <a16:creationId xmlns:a16="http://schemas.microsoft.com/office/drawing/2014/main" id="{6A6A9944-9BF0-4180-BC93-5FD771E7B37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4" name="Text Box 7">
          <a:extLst>
            <a:ext uri="{FF2B5EF4-FFF2-40B4-BE49-F238E27FC236}">
              <a16:creationId xmlns:a16="http://schemas.microsoft.com/office/drawing/2014/main" id="{5BA38933-3C90-40C4-892E-0DE0A59E386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5" name="Text Box 8">
          <a:extLst>
            <a:ext uri="{FF2B5EF4-FFF2-40B4-BE49-F238E27FC236}">
              <a16:creationId xmlns:a16="http://schemas.microsoft.com/office/drawing/2014/main" id="{54D1BE96-4BE9-4DEF-96A1-B5AF4A31D9D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6" name="Text Box 9">
          <a:extLst>
            <a:ext uri="{FF2B5EF4-FFF2-40B4-BE49-F238E27FC236}">
              <a16:creationId xmlns:a16="http://schemas.microsoft.com/office/drawing/2014/main" id="{F3FFB4EE-68B7-4201-99D0-26B80EC5989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7" name="Text Box 10">
          <a:extLst>
            <a:ext uri="{FF2B5EF4-FFF2-40B4-BE49-F238E27FC236}">
              <a16:creationId xmlns:a16="http://schemas.microsoft.com/office/drawing/2014/main" id="{B647CEA4-3B23-4B77-A96E-D259184C89D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8" name="Text Box 11">
          <a:extLst>
            <a:ext uri="{FF2B5EF4-FFF2-40B4-BE49-F238E27FC236}">
              <a16:creationId xmlns:a16="http://schemas.microsoft.com/office/drawing/2014/main" id="{CE442460-E78D-4FDF-85E3-6A26DEC4335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39" name="Text Box 12">
          <a:extLst>
            <a:ext uri="{FF2B5EF4-FFF2-40B4-BE49-F238E27FC236}">
              <a16:creationId xmlns:a16="http://schemas.microsoft.com/office/drawing/2014/main" id="{8A276E40-F034-4FA6-BE06-2EC960D9C15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0" name="Text Box 13">
          <a:extLst>
            <a:ext uri="{FF2B5EF4-FFF2-40B4-BE49-F238E27FC236}">
              <a16:creationId xmlns:a16="http://schemas.microsoft.com/office/drawing/2014/main" id="{FC7F1CC2-D4D1-410A-83DA-46C507ADE81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1" name="Text Box 14">
          <a:extLst>
            <a:ext uri="{FF2B5EF4-FFF2-40B4-BE49-F238E27FC236}">
              <a16:creationId xmlns:a16="http://schemas.microsoft.com/office/drawing/2014/main" id="{3FB39562-6B30-4528-8314-A26D7606EE4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2" name="Text Box 15">
          <a:extLst>
            <a:ext uri="{FF2B5EF4-FFF2-40B4-BE49-F238E27FC236}">
              <a16:creationId xmlns:a16="http://schemas.microsoft.com/office/drawing/2014/main" id="{8E419767-2768-4D38-A342-8B399A31B23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3" name="Text Box 16">
          <a:extLst>
            <a:ext uri="{FF2B5EF4-FFF2-40B4-BE49-F238E27FC236}">
              <a16:creationId xmlns:a16="http://schemas.microsoft.com/office/drawing/2014/main" id="{646FBA49-9D68-4D11-87D5-C1DB6A0887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4" name="Text Box 17">
          <a:extLst>
            <a:ext uri="{FF2B5EF4-FFF2-40B4-BE49-F238E27FC236}">
              <a16:creationId xmlns:a16="http://schemas.microsoft.com/office/drawing/2014/main" id="{FE963EB5-2B20-4943-BCEA-04BC530CE7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5" name="Text Box 6">
          <a:extLst>
            <a:ext uri="{FF2B5EF4-FFF2-40B4-BE49-F238E27FC236}">
              <a16:creationId xmlns:a16="http://schemas.microsoft.com/office/drawing/2014/main" id="{1A1960BC-FE78-48A4-9272-715C49DA71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6" name="Text Box 7">
          <a:extLst>
            <a:ext uri="{FF2B5EF4-FFF2-40B4-BE49-F238E27FC236}">
              <a16:creationId xmlns:a16="http://schemas.microsoft.com/office/drawing/2014/main" id="{DB797BA7-3E7B-447B-90FE-1529E610629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7" name="Text Box 8">
          <a:extLst>
            <a:ext uri="{FF2B5EF4-FFF2-40B4-BE49-F238E27FC236}">
              <a16:creationId xmlns:a16="http://schemas.microsoft.com/office/drawing/2014/main" id="{E57E8241-C7F8-4D7F-8C1B-14701F4362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8" name="Text Box 9">
          <a:extLst>
            <a:ext uri="{FF2B5EF4-FFF2-40B4-BE49-F238E27FC236}">
              <a16:creationId xmlns:a16="http://schemas.microsoft.com/office/drawing/2014/main" id="{6E3489EA-5A69-4C3F-A1AF-7730F5DCF3D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49" name="Text Box 10">
          <a:extLst>
            <a:ext uri="{FF2B5EF4-FFF2-40B4-BE49-F238E27FC236}">
              <a16:creationId xmlns:a16="http://schemas.microsoft.com/office/drawing/2014/main" id="{4AD47C76-66B4-4018-943C-51D9FA56DF4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0" name="Text Box 11">
          <a:extLst>
            <a:ext uri="{FF2B5EF4-FFF2-40B4-BE49-F238E27FC236}">
              <a16:creationId xmlns:a16="http://schemas.microsoft.com/office/drawing/2014/main" id="{F0DF7832-EC73-4BAD-9B1C-2250F1C3949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1" name="Text Box 12">
          <a:extLst>
            <a:ext uri="{FF2B5EF4-FFF2-40B4-BE49-F238E27FC236}">
              <a16:creationId xmlns:a16="http://schemas.microsoft.com/office/drawing/2014/main" id="{31615922-7D31-4386-AEB0-DD57ABF6504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2" name="Text Box 13">
          <a:extLst>
            <a:ext uri="{FF2B5EF4-FFF2-40B4-BE49-F238E27FC236}">
              <a16:creationId xmlns:a16="http://schemas.microsoft.com/office/drawing/2014/main" id="{E52E5C58-2A9F-48CB-9C90-EC65A176A81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3" name="Text Box 14">
          <a:extLst>
            <a:ext uri="{FF2B5EF4-FFF2-40B4-BE49-F238E27FC236}">
              <a16:creationId xmlns:a16="http://schemas.microsoft.com/office/drawing/2014/main" id="{250CE7EA-6319-4E0F-AD70-523B425A7C4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4" name="Text Box 15">
          <a:extLst>
            <a:ext uri="{FF2B5EF4-FFF2-40B4-BE49-F238E27FC236}">
              <a16:creationId xmlns:a16="http://schemas.microsoft.com/office/drawing/2014/main" id="{46AD7AE3-254B-41E6-B62B-3C6A359EE6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5" name="Text Box 16">
          <a:extLst>
            <a:ext uri="{FF2B5EF4-FFF2-40B4-BE49-F238E27FC236}">
              <a16:creationId xmlns:a16="http://schemas.microsoft.com/office/drawing/2014/main" id="{1579D919-1C43-498A-92CA-551A8586F8F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6" name="Text Box 17">
          <a:extLst>
            <a:ext uri="{FF2B5EF4-FFF2-40B4-BE49-F238E27FC236}">
              <a16:creationId xmlns:a16="http://schemas.microsoft.com/office/drawing/2014/main" id="{262BCA05-A918-4124-B6C7-87BD021D9C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7" name="Text Box 6">
          <a:extLst>
            <a:ext uri="{FF2B5EF4-FFF2-40B4-BE49-F238E27FC236}">
              <a16:creationId xmlns:a16="http://schemas.microsoft.com/office/drawing/2014/main" id="{E28E8351-F5B3-41B0-B4C6-C21AE1C8AD7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8" name="Text Box 7">
          <a:extLst>
            <a:ext uri="{FF2B5EF4-FFF2-40B4-BE49-F238E27FC236}">
              <a16:creationId xmlns:a16="http://schemas.microsoft.com/office/drawing/2014/main" id="{E55A8E99-B327-4D67-B877-EE494874B19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59" name="Text Box 8">
          <a:extLst>
            <a:ext uri="{FF2B5EF4-FFF2-40B4-BE49-F238E27FC236}">
              <a16:creationId xmlns:a16="http://schemas.microsoft.com/office/drawing/2014/main" id="{045F91FA-E027-43F4-8877-CB3EBB411C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0" name="Text Box 9">
          <a:extLst>
            <a:ext uri="{FF2B5EF4-FFF2-40B4-BE49-F238E27FC236}">
              <a16:creationId xmlns:a16="http://schemas.microsoft.com/office/drawing/2014/main" id="{7261A206-BA3C-4074-B7B7-83214D59D43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1" name="Text Box 10">
          <a:extLst>
            <a:ext uri="{FF2B5EF4-FFF2-40B4-BE49-F238E27FC236}">
              <a16:creationId xmlns:a16="http://schemas.microsoft.com/office/drawing/2014/main" id="{79832402-2658-430E-88BE-63391EE605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2" name="Text Box 11">
          <a:extLst>
            <a:ext uri="{FF2B5EF4-FFF2-40B4-BE49-F238E27FC236}">
              <a16:creationId xmlns:a16="http://schemas.microsoft.com/office/drawing/2014/main" id="{8ED2AB25-62D2-4CCB-9C4A-3F059ADE83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3" name="Text Box 12">
          <a:extLst>
            <a:ext uri="{FF2B5EF4-FFF2-40B4-BE49-F238E27FC236}">
              <a16:creationId xmlns:a16="http://schemas.microsoft.com/office/drawing/2014/main" id="{797C8C88-4710-4AED-B082-BFDF221FDDA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4" name="Text Box 13">
          <a:extLst>
            <a:ext uri="{FF2B5EF4-FFF2-40B4-BE49-F238E27FC236}">
              <a16:creationId xmlns:a16="http://schemas.microsoft.com/office/drawing/2014/main" id="{00FB4BFE-C203-4FC3-B7A6-4E15D45AF54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5" name="Text Box 14">
          <a:extLst>
            <a:ext uri="{FF2B5EF4-FFF2-40B4-BE49-F238E27FC236}">
              <a16:creationId xmlns:a16="http://schemas.microsoft.com/office/drawing/2014/main" id="{0E85BCB9-D452-4348-9F30-6EF18EF2C16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6" name="Text Box 15">
          <a:extLst>
            <a:ext uri="{FF2B5EF4-FFF2-40B4-BE49-F238E27FC236}">
              <a16:creationId xmlns:a16="http://schemas.microsoft.com/office/drawing/2014/main" id="{BC80EFD9-6FEA-4B3B-8496-7BDF1565E01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7" name="Text Box 16">
          <a:extLst>
            <a:ext uri="{FF2B5EF4-FFF2-40B4-BE49-F238E27FC236}">
              <a16:creationId xmlns:a16="http://schemas.microsoft.com/office/drawing/2014/main" id="{F4DC7C0E-DD8E-4504-A646-C20BED287FC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8" name="Text Box 17">
          <a:extLst>
            <a:ext uri="{FF2B5EF4-FFF2-40B4-BE49-F238E27FC236}">
              <a16:creationId xmlns:a16="http://schemas.microsoft.com/office/drawing/2014/main" id="{25C5CB61-1C3B-4EE2-8FF4-E19B0D217C6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69" name="Text Box 7">
          <a:extLst>
            <a:ext uri="{FF2B5EF4-FFF2-40B4-BE49-F238E27FC236}">
              <a16:creationId xmlns:a16="http://schemas.microsoft.com/office/drawing/2014/main" id="{7D0B2F86-8704-4A8E-99C5-F6457471E3F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0" name="Text Box 8">
          <a:extLst>
            <a:ext uri="{FF2B5EF4-FFF2-40B4-BE49-F238E27FC236}">
              <a16:creationId xmlns:a16="http://schemas.microsoft.com/office/drawing/2014/main" id="{326615BF-6C29-4704-BD18-DFC4FD61EFA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1" name="Text Box 9">
          <a:extLst>
            <a:ext uri="{FF2B5EF4-FFF2-40B4-BE49-F238E27FC236}">
              <a16:creationId xmlns:a16="http://schemas.microsoft.com/office/drawing/2014/main" id="{55A751AC-E789-426A-BBF9-69B951D8C31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2" name="Text Box 10">
          <a:extLst>
            <a:ext uri="{FF2B5EF4-FFF2-40B4-BE49-F238E27FC236}">
              <a16:creationId xmlns:a16="http://schemas.microsoft.com/office/drawing/2014/main" id="{FE72B2CF-113F-4E7E-AF37-24BBCF25639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3" name="Text Box 11">
          <a:extLst>
            <a:ext uri="{FF2B5EF4-FFF2-40B4-BE49-F238E27FC236}">
              <a16:creationId xmlns:a16="http://schemas.microsoft.com/office/drawing/2014/main" id="{5BBD42E9-4F48-43FF-8C6A-BE69A6DC610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4" name="Text Box 12">
          <a:extLst>
            <a:ext uri="{FF2B5EF4-FFF2-40B4-BE49-F238E27FC236}">
              <a16:creationId xmlns:a16="http://schemas.microsoft.com/office/drawing/2014/main" id="{41918EAF-B967-4AC2-869C-B2443A03F60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5" name="Text Box 13">
          <a:extLst>
            <a:ext uri="{FF2B5EF4-FFF2-40B4-BE49-F238E27FC236}">
              <a16:creationId xmlns:a16="http://schemas.microsoft.com/office/drawing/2014/main" id="{83408F4E-A203-4684-AB18-9643EE85780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6" name="Text Box 14">
          <a:extLst>
            <a:ext uri="{FF2B5EF4-FFF2-40B4-BE49-F238E27FC236}">
              <a16:creationId xmlns:a16="http://schemas.microsoft.com/office/drawing/2014/main" id="{C254259A-433A-4267-AD4C-F2E9A554A4B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7" name="Text Box 15">
          <a:extLst>
            <a:ext uri="{FF2B5EF4-FFF2-40B4-BE49-F238E27FC236}">
              <a16:creationId xmlns:a16="http://schemas.microsoft.com/office/drawing/2014/main" id="{CADA991F-8687-4113-ADB2-0D7418EE655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8" name="Text Box 16">
          <a:extLst>
            <a:ext uri="{FF2B5EF4-FFF2-40B4-BE49-F238E27FC236}">
              <a16:creationId xmlns:a16="http://schemas.microsoft.com/office/drawing/2014/main" id="{9CF5AEAF-8B07-4297-856F-7BBB3EC50C7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79" name="Text Box 17">
          <a:extLst>
            <a:ext uri="{FF2B5EF4-FFF2-40B4-BE49-F238E27FC236}">
              <a16:creationId xmlns:a16="http://schemas.microsoft.com/office/drawing/2014/main" id="{80998F3C-82E9-4A1D-B0C4-CB64F7C9B14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0" name="Text Box 6">
          <a:extLst>
            <a:ext uri="{FF2B5EF4-FFF2-40B4-BE49-F238E27FC236}">
              <a16:creationId xmlns:a16="http://schemas.microsoft.com/office/drawing/2014/main" id="{A5313C8C-D288-4C7A-9CFD-41038349A92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1" name="Text Box 7">
          <a:extLst>
            <a:ext uri="{FF2B5EF4-FFF2-40B4-BE49-F238E27FC236}">
              <a16:creationId xmlns:a16="http://schemas.microsoft.com/office/drawing/2014/main" id="{43012A9E-AFC0-4059-A0A0-BC5804AF888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2" name="Text Box 8">
          <a:extLst>
            <a:ext uri="{FF2B5EF4-FFF2-40B4-BE49-F238E27FC236}">
              <a16:creationId xmlns:a16="http://schemas.microsoft.com/office/drawing/2014/main" id="{BBD47157-D2FB-4E76-93CF-193D110B1C0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3" name="Text Box 9">
          <a:extLst>
            <a:ext uri="{FF2B5EF4-FFF2-40B4-BE49-F238E27FC236}">
              <a16:creationId xmlns:a16="http://schemas.microsoft.com/office/drawing/2014/main" id="{1E270190-AF80-4065-A45B-FA5C984069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4" name="Text Box 10">
          <a:extLst>
            <a:ext uri="{FF2B5EF4-FFF2-40B4-BE49-F238E27FC236}">
              <a16:creationId xmlns:a16="http://schemas.microsoft.com/office/drawing/2014/main" id="{35315801-FCD3-464E-97D1-F442E689A27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5" name="Text Box 11">
          <a:extLst>
            <a:ext uri="{FF2B5EF4-FFF2-40B4-BE49-F238E27FC236}">
              <a16:creationId xmlns:a16="http://schemas.microsoft.com/office/drawing/2014/main" id="{B7E394DF-FFB9-42DD-BC44-CDAE3AC3DA4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6" name="Text Box 12">
          <a:extLst>
            <a:ext uri="{FF2B5EF4-FFF2-40B4-BE49-F238E27FC236}">
              <a16:creationId xmlns:a16="http://schemas.microsoft.com/office/drawing/2014/main" id="{7D6EED52-2145-4B36-9E40-C1A15991C59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7" name="Text Box 13">
          <a:extLst>
            <a:ext uri="{FF2B5EF4-FFF2-40B4-BE49-F238E27FC236}">
              <a16:creationId xmlns:a16="http://schemas.microsoft.com/office/drawing/2014/main" id="{83EFB00C-D05C-4860-B1CB-65F2332C6BD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8" name="Text Box 14">
          <a:extLst>
            <a:ext uri="{FF2B5EF4-FFF2-40B4-BE49-F238E27FC236}">
              <a16:creationId xmlns:a16="http://schemas.microsoft.com/office/drawing/2014/main" id="{DB460D17-E176-49C7-85FB-0F426AC354D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89" name="Text Box 15">
          <a:extLst>
            <a:ext uri="{FF2B5EF4-FFF2-40B4-BE49-F238E27FC236}">
              <a16:creationId xmlns:a16="http://schemas.microsoft.com/office/drawing/2014/main" id="{5CF558E4-F03B-4FCB-B775-9ECC0A0FDB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0" name="Text Box 16">
          <a:extLst>
            <a:ext uri="{FF2B5EF4-FFF2-40B4-BE49-F238E27FC236}">
              <a16:creationId xmlns:a16="http://schemas.microsoft.com/office/drawing/2014/main" id="{BB88018F-E1B9-48C9-A762-4D7AC652CC6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1" name="Text Box 17">
          <a:extLst>
            <a:ext uri="{FF2B5EF4-FFF2-40B4-BE49-F238E27FC236}">
              <a16:creationId xmlns:a16="http://schemas.microsoft.com/office/drawing/2014/main" id="{588A1F2D-7391-4D06-A215-39DF580C651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2" name="Text Box 6">
          <a:extLst>
            <a:ext uri="{FF2B5EF4-FFF2-40B4-BE49-F238E27FC236}">
              <a16:creationId xmlns:a16="http://schemas.microsoft.com/office/drawing/2014/main" id="{8601D737-1723-4216-A1E7-FEDE9FD7BB9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3" name="Text Box 7">
          <a:extLst>
            <a:ext uri="{FF2B5EF4-FFF2-40B4-BE49-F238E27FC236}">
              <a16:creationId xmlns:a16="http://schemas.microsoft.com/office/drawing/2014/main" id="{D685D400-F1DC-40CD-B8AF-E40BD9FFD93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4" name="Text Box 8">
          <a:extLst>
            <a:ext uri="{FF2B5EF4-FFF2-40B4-BE49-F238E27FC236}">
              <a16:creationId xmlns:a16="http://schemas.microsoft.com/office/drawing/2014/main" id="{8F865210-8FA0-4707-89DB-DE1223C07EE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5" name="Text Box 9">
          <a:extLst>
            <a:ext uri="{FF2B5EF4-FFF2-40B4-BE49-F238E27FC236}">
              <a16:creationId xmlns:a16="http://schemas.microsoft.com/office/drawing/2014/main" id="{39B152F0-6D84-4ADE-88C3-BB410B9C45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6" name="Text Box 10">
          <a:extLst>
            <a:ext uri="{FF2B5EF4-FFF2-40B4-BE49-F238E27FC236}">
              <a16:creationId xmlns:a16="http://schemas.microsoft.com/office/drawing/2014/main" id="{1EB1CE7D-961B-45B4-9450-39D16295C23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7" name="Text Box 11">
          <a:extLst>
            <a:ext uri="{FF2B5EF4-FFF2-40B4-BE49-F238E27FC236}">
              <a16:creationId xmlns:a16="http://schemas.microsoft.com/office/drawing/2014/main" id="{3430A4E5-F6C9-4DED-B71E-7554DC3A095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8" name="Text Box 12">
          <a:extLst>
            <a:ext uri="{FF2B5EF4-FFF2-40B4-BE49-F238E27FC236}">
              <a16:creationId xmlns:a16="http://schemas.microsoft.com/office/drawing/2014/main" id="{A27F3BC5-8C3B-4393-8AC8-C8021416A87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899" name="Text Box 13">
          <a:extLst>
            <a:ext uri="{FF2B5EF4-FFF2-40B4-BE49-F238E27FC236}">
              <a16:creationId xmlns:a16="http://schemas.microsoft.com/office/drawing/2014/main" id="{60B736DA-44E7-4742-99D2-9D09760D329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0" name="Text Box 14">
          <a:extLst>
            <a:ext uri="{FF2B5EF4-FFF2-40B4-BE49-F238E27FC236}">
              <a16:creationId xmlns:a16="http://schemas.microsoft.com/office/drawing/2014/main" id="{7D7C499B-4F93-4222-AF82-D44D6468266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1" name="Text Box 15">
          <a:extLst>
            <a:ext uri="{FF2B5EF4-FFF2-40B4-BE49-F238E27FC236}">
              <a16:creationId xmlns:a16="http://schemas.microsoft.com/office/drawing/2014/main" id="{AA774CDB-B7F4-4897-8BB6-E6A5D9C5D94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2" name="Text Box 16">
          <a:extLst>
            <a:ext uri="{FF2B5EF4-FFF2-40B4-BE49-F238E27FC236}">
              <a16:creationId xmlns:a16="http://schemas.microsoft.com/office/drawing/2014/main" id="{66FF5FF1-B64C-45DC-A566-517901A64E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3" name="Text Box 17">
          <a:extLst>
            <a:ext uri="{FF2B5EF4-FFF2-40B4-BE49-F238E27FC236}">
              <a16:creationId xmlns:a16="http://schemas.microsoft.com/office/drawing/2014/main" id="{75711E41-3D1E-4461-B9DF-780C7428844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4" name="Text Box 6">
          <a:extLst>
            <a:ext uri="{FF2B5EF4-FFF2-40B4-BE49-F238E27FC236}">
              <a16:creationId xmlns:a16="http://schemas.microsoft.com/office/drawing/2014/main" id="{0EB1D404-55F6-4CD1-9547-924F948C88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5" name="Text Box 7">
          <a:extLst>
            <a:ext uri="{FF2B5EF4-FFF2-40B4-BE49-F238E27FC236}">
              <a16:creationId xmlns:a16="http://schemas.microsoft.com/office/drawing/2014/main" id="{D211FD8B-88D4-4063-9630-D25E6F565FE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6" name="Text Box 8">
          <a:extLst>
            <a:ext uri="{FF2B5EF4-FFF2-40B4-BE49-F238E27FC236}">
              <a16:creationId xmlns:a16="http://schemas.microsoft.com/office/drawing/2014/main" id="{B9788DBA-AB62-4F6E-B960-3355ECAD18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7" name="Text Box 9">
          <a:extLst>
            <a:ext uri="{FF2B5EF4-FFF2-40B4-BE49-F238E27FC236}">
              <a16:creationId xmlns:a16="http://schemas.microsoft.com/office/drawing/2014/main" id="{B422F83F-2924-48B7-882F-EC9F9D2C51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8" name="Text Box 10">
          <a:extLst>
            <a:ext uri="{FF2B5EF4-FFF2-40B4-BE49-F238E27FC236}">
              <a16:creationId xmlns:a16="http://schemas.microsoft.com/office/drawing/2014/main" id="{17109485-2DD3-4287-8155-A8811E83848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09" name="Text Box 11">
          <a:extLst>
            <a:ext uri="{FF2B5EF4-FFF2-40B4-BE49-F238E27FC236}">
              <a16:creationId xmlns:a16="http://schemas.microsoft.com/office/drawing/2014/main" id="{FBD03767-E760-4A7D-8A9C-498A4CC79D6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0" name="Text Box 12">
          <a:extLst>
            <a:ext uri="{FF2B5EF4-FFF2-40B4-BE49-F238E27FC236}">
              <a16:creationId xmlns:a16="http://schemas.microsoft.com/office/drawing/2014/main" id="{F8786AC3-A372-45DE-95CC-58CDEA3B549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1" name="Text Box 13">
          <a:extLst>
            <a:ext uri="{FF2B5EF4-FFF2-40B4-BE49-F238E27FC236}">
              <a16:creationId xmlns:a16="http://schemas.microsoft.com/office/drawing/2014/main" id="{1E263FBE-E5AF-4C8D-AC09-3B96B13A0D9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2" name="Text Box 14">
          <a:extLst>
            <a:ext uri="{FF2B5EF4-FFF2-40B4-BE49-F238E27FC236}">
              <a16:creationId xmlns:a16="http://schemas.microsoft.com/office/drawing/2014/main" id="{E154A603-152D-4D8D-A828-038BB032E0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3" name="Text Box 15">
          <a:extLst>
            <a:ext uri="{FF2B5EF4-FFF2-40B4-BE49-F238E27FC236}">
              <a16:creationId xmlns:a16="http://schemas.microsoft.com/office/drawing/2014/main" id="{B81F4571-5277-42C1-9D69-CE875F026C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4" name="Text Box 16">
          <a:extLst>
            <a:ext uri="{FF2B5EF4-FFF2-40B4-BE49-F238E27FC236}">
              <a16:creationId xmlns:a16="http://schemas.microsoft.com/office/drawing/2014/main" id="{A06BA20F-CA78-43C1-B935-0B8B8E19576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5" name="Text Box 17">
          <a:extLst>
            <a:ext uri="{FF2B5EF4-FFF2-40B4-BE49-F238E27FC236}">
              <a16:creationId xmlns:a16="http://schemas.microsoft.com/office/drawing/2014/main" id="{4422042C-1FD4-45C3-BDE9-3B1FED53468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6" name="Text Box 7">
          <a:extLst>
            <a:ext uri="{FF2B5EF4-FFF2-40B4-BE49-F238E27FC236}">
              <a16:creationId xmlns:a16="http://schemas.microsoft.com/office/drawing/2014/main" id="{D1A4F1AA-B240-4F92-8305-B244670ECF4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7" name="Text Box 8">
          <a:extLst>
            <a:ext uri="{FF2B5EF4-FFF2-40B4-BE49-F238E27FC236}">
              <a16:creationId xmlns:a16="http://schemas.microsoft.com/office/drawing/2014/main" id="{C2629E96-2541-4481-B4EC-661590B144C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8" name="Text Box 9">
          <a:extLst>
            <a:ext uri="{FF2B5EF4-FFF2-40B4-BE49-F238E27FC236}">
              <a16:creationId xmlns:a16="http://schemas.microsoft.com/office/drawing/2014/main" id="{393849DE-8665-4B01-9444-A8E889C1039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19" name="Text Box 10">
          <a:extLst>
            <a:ext uri="{FF2B5EF4-FFF2-40B4-BE49-F238E27FC236}">
              <a16:creationId xmlns:a16="http://schemas.microsoft.com/office/drawing/2014/main" id="{91F90796-0CB0-4E10-A05F-45977935BAA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0" name="Text Box 11">
          <a:extLst>
            <a:ext uri="{FF2B5EF4-FFF2-40B4-BE49-F238E27FC236}">
              <a16:creationId xmlns:a16="http://schemas.microsoft.com/office/drawing/2014/main" id="{50137DBB-A617-42EE-9601-A8BB7643A3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1" name="Text Box 12">
          <a:extLst>
            <a:ext uri="{FF2B5EF4-FFF2-40B4-BE49-F238E27FC236}">
              <a16:creationId xmlns:a16="http://schemas.microsoft.com/office/drawing/2014/main" id="{3C10DDDA-46ED-434E-95D5-69F05451352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2" name="Text Box 13">
          <a:extLst>
            <a:ext uri="{FF2B5EF4-FFF2-40B4-BE49-F238E27FC236}">
              <a16:creationId xmlns:a16="http://schemas.microsoft.com/office/drawing/2014/main" id="{8B836ECB-F8AF-4AAC-8C0F-FAFC7C729E1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3" name="Text Box 14">
          <a:extLst>
            <a:ext uri="{FF2B5EF4-FFF2-40B4-BE49-F238E27FC236}">
              <a16:creationId xmlns:a16="http://schemas.microsoft.com/office/drawing/2014/main" id="{9D735BB3-7F55-48B5-AC1F-681B449B35D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4" name="Text Box 15">
          <a:extLst>
            <a:ext uri="{FF2B5EF4-FFF2-40B4-BE49-F238E27FC236}">
              <a16:creationId xmlns:a16="http://schemas.microsoft.com/office/drawing/2014/main" id="{6A15EAF1-DB9A-4F0D-9BC5-149AA05C9EC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5" name="Text Box 16">
          <a:extLst>
            <a:ext uri="{FF2B5EF4-FFF2-40B4-BE49-F238E27FC236}">
              <a16:creationId xmlns:a16="http://schemas.microsoft.com/office/drawing/2014/main" id="{B72A8F4E-995A-4541-B621-CE40C8ACE74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6" name="Text Box 17">
          <a:extLst>
            <a:ext uri="{FF2B5EF4-FFF2-40B4-BE49-F238E27FC236}">
              <a16:creationId xmlns:a16="http://schemas.microsoft.com/office/drawing/2014/main" id="{56C5583C-6073-499F-91D1-22345DBE204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7" name="Text Box 6">
          <a:extLst>
            <a:ext uri="{FF2B5EF4-FFF2-40B4-BE49-F238E27FC236}">
              <a16:creationId xmlns:a16="http://schemas.microsoft.com/office/drawing/2014/main" id="{CB96E8BA-3653-4A75-8E5B-5853B9A04D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8" name="Text Box 7">
          <a:extLst>
            <a:ext uri="{FF2B5EF4-FFF2-40B4-BE49-F238E27FC236}">
              <a16:creationId xmlns:a16="http://schemas.microsoft.com/office/drawing/2014/main" id="{9723A2EC-C770-482C-A133-A4C1C1945FC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29" name="Text Box 8">
          <a:extLst>
            <a:ext uri="{FF2B5EF4-FFF2-40B4-BE49-F238E27FC236}">
              <a16:creationId xmlns:a16="http://schemas.microsoft.com/office/drawing/2014/main" id="{1AEDA1AD-955C-416C-B074-4C2D10F70A7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0" name="Text Box 9">
          <a:extLst>
            <a:ext uri="{FF2B5EF4-FFF2-40B4-BE49-F238E27FC236}">
              <a16:creationId xmlns:a16="http://schemas.microsoft.com/office/drawing/2014/main" id="{88C69B62-792A-41A6-BB1B-EB27707382C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1" name="Text Box 10">
          <a:extLst>
            <a:ext uri="{FF2B5EF4-FFF2-40B4-BE49-F238E27FC236}">
              <a16:creationId xmlns:a16="http://schemas.microsoft.com/office/drawing/2014/main" id="{01146629-6C3C-4341-9EA4-BF01EAC309A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2" name="Text Box 11">
          <a:extLst>
            <a:ext uri="{FF2B5EF4-FFF2-40B4-BE49-F238E27FC236}">
              <a16:creationId xmlns:a16="http://schemas.microsoft.com/office/drawing/2014/main" id="{31B47F69-C861-41D3-A97E-A857C7B8419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3" name="Text Box 12">
          <a:extLst>
            <a:ext uri="{FF2B5EF4-FFF2-40B4-BE49-F238E27FC236}">
              <a16:creationId xmlns:a16="http://schemas.microsoft.com/office/drawing/2014/main" id="{25E8126E-5A9F-4D42-A678-1AE40F6D5E5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4" name="Text Box 13">
          <a:extLst>
            <a:ext uri="{FF2B5EF4-FFF2-40B4-BE49-F238E27FC236}">
              <a16:creationId xmlns:a16="http://schemas.microsoft.com/office/drawing/2014/main" id="{67CBA037-6BAA-4923-9C00-035655BC6FE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5" name="Text Box 14">
          <a:extLst>
            <a:ext uri="{FF2B5EF4-FFF2-40B4-BE49-F238E27FC236}">
              <a16:creationId xmlns:a16="http://schemas.microsoft.com/office/drawing/2014/main" id="{5114B3B4-B6D6-4762-BF14-7872C9C4D98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6" name="Text Box 15">
          <a:extLst>
            <a:ext uri="{FF2B5EF4-FFF2-40B4-BE49-F238E27FC236}">
              <a16:creationId xmlns:a16="http://schemas.microsoft.com/office/drawing/2014/main" id="{E990F2FD-DDF6-4BA8-BAD7-6CAFD528A42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7" name="Text Box 16">
          <a:extLst>
            <a:ext uri="{FF2B5EF4-FFF2-40B4-BE49-F238E27FC236}">
              <a16:creationId xmlns:a16="http://schemas.microsoft.com/office/drawing/2014/main" id="{20B7852D-CB04-4C49-8661-E33C87BE494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8" name="Text Box 17">
          <a:extLst>
            <a:ext uri="{FF2B5EF4-FFF2-40B4-BE49-F238E27FC236}">
              <a16:creationId xmlns:a16="http://schemas.microsoft.com/office/drawing/2014/main" id="{2568B4F6-1891-4D61-B426-9A9CF52227A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39" name="Text Box 6">
          <a:extLst>
            <a:ext uri="{FF2B5EF4-FFF2-40B4-BE49-F238E27FC236}">
              <a16:creationId xmlns:a16="http://schemas.microsoft.com/office/drawing/2014/main" id="{86AC673C-A156-4E19-A032-85A0AACC731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0" name="Text Box 7">
          <a:extLst>
            <a:ext uri="{FF2B5EF4-FFF2-40B4-BE49-F238E27FC236}">
              <a16:creationId xmlns:a16="http://schemas.microsoft.com/office/drawing/2014/main" id="{A0CB29B4-16F7-41F2-A545-90AA625A647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1" name="Text Box 8">
          <a:extLst>
            <a:ext uri="{FF2B5EF4-FFF2-40B4-BE49-F238E27FC236}">
              <a16:creationId xmlns:a16="http://schemas.microsoft.com/office/drawing/2014/main" id="{A9AC3CEC-06EB-4D67-A677-9F5C95E1F36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2" name="Text Box 9">
          <a:extLst>
            <a:ext uri="{FF2B5EF4-FFF2-40B4-BE49-F238E27FC236}">
              <a16:creationId xmlns:a16="http://schemas.microsoft.com/office/drawing/2014/main" id="{95118C20-411C-4A74-825E-36F7986F098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3" name="Text Box 10">
          <a:extLst>
            <a:ext uri="{FF2B5EF4-FFF2-40B4-BE49-F238E27FC236}">
              <a16:creationId xmlns:a16="http://schemas.microsoft.com/office/drawing/2014/main" id="{40FD3F08-53E0-4AE6-B223-0EAB2D65154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4" name="Text Box 11">
          <a:extLst>
            <a:ext uri="{FF2B5EF4-FFF2-40B4-BE49-F238E27FC236}">
              <a16:creationId xmlns:a16="http://schemas.microsoft.com/office/drawing/2014/main" id="{39FD2578-4483-41B8-A220-0819DAE757C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5" name="Text Box 12">
          <a:extLst>
            <a:ext uri="{FF2B5EF4-FFF2-40B4-BE49-F238E27FC236}">
              <a16:creationId xmlns:a16="http://schemas.microsoft.com/office/drawing/2014/main" id="{B68F4794-56C2-4769-9854-1E17B51EEB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6" name="Text Box 13">
          <a:extLst>
            <a:ext uri="{FF2B5EF4-FFF2-40B4-BE49-F238E27FC236}">
              <a16:creationId xmlns:a16="http://schemas.microsoft.com/office/drawing/2014/main" id="{A9CDCB42-F6C4-49DF-B138-B32C8C2C935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7" name="Text Box 14">
          <a:extLst>
            <a:ext uri="{FF2B5EF4-FFF2-40B4-BE49-F238E27FC236}">
              <a16:creationId xmlns:a16="http://schemas.microsoft.com/office/drawing/2014/main" id="{972C0043-9F4A-40BE-972D-1FA5F2315FF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8" name="Text Box 15">
          <a:extLst>
            <a:ext uri="{FF2B5EF4-FFF2-40B4-BE49-F238E27FC236}">
              <a16:creationId xmlns:a16="http://schemas.microsoft.com/office/drawing/2014/main" id="{E6B31C19-86B8-4C73-85A0-438338F6E8D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49" name="Text Box 16">
          <a:extLst>
            <a:ext uri="{FF2B5EF4-FFF2-40B4-BE49-F238E27FC236}">
              <a16:creationId xmlns:a16="http://schemas.microsoft.com/office/drawing/2014/main" id="{25A1E94E-871C-4932-8BCC-2817080F687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0" name="Text Box 17">
          <a:extLst>
            <a:ext uri="{FF2B5EF4-FFF2-40B4-BE49-F238E27FC236}">
              <a16:creationId xmlns:a16="http://schemas.microsoft.com/office/drawing/2014/main" id="{BD780564-5960-4869-8D51-932997A2335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1" name="Text Box 6">
          <a:extLst>
            <a:ext uri="{FF2B5EF4-FFF2-40B4-BE49-F238E27FC236}">
              <a16:creationId xmlns:a16="http://schemas.microsoft.com/office/drawing/2014/main" id="{63F2D24C-27E9-4340-A55D-39194F4B142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2" name="Text Box 7">
          <a:extLst>
            <a:ext uri="{FF2B5EF4-FFF2-40B4-BE49-F238E27FC236}">
              <a16:creationId xmlns:a16="http://schemas.microsoft.com/office/drawing/2014/main" id="{C0A63AD7-3662-45C1-8153-8F846804079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3" name="Text Box 8">
          <a:extLst>
            <a:ext uri="{FF2B5EF4-FFF2-40B4-BE49-F238E27FC236}">
              <a16:creationId xmlns:a16="http://schemas.microsoft.com/office/drawing/2014/main" id="{6D52B026-3C95-4329-A2E7-823BD9D209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4" name="Text Box 9">
          <a:extLst>
            <a:ext uri="{FF2B5EF4-FFF2-40B4-BE49-F238E27FC236}">
              <a16:creationId xmlns:a16="http://schemas.microsoft.com/office/drawing/2014/main" id="{367E7D55-494B-4065-97AD-00E616EECD7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5" name="Text Box 10">
          <a:extLst>
            <a:ext uri="{FF2B5EF4-FFF2-40B4-BE49-F238E27FC236}">
              <a16:creationId xmlns:a16="http://schemas.microsoft.com/office/drawing/2014/main" id="{B6E7CECE-2A85-47F9-BAA8-9667DB5E356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6" name="Text Box 11">
          <a:extLst>
            <a:ext uri="{FF2B5EF4-FFF2-40B4-BE49-F238E27FC236}">
              <a16:creationId xmlns:a16="http://schemas.microsoft.com/office/drawing/2014/main" id="{62A9E3FF-B623-425F-91F4-1021496F4E1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7" name="Text Box 12">
          <a:extLst>
            <a:ext uri="{FF2B5EF4-FFF2-40B4-BE49-F238E27FC236}">
              <a16:creationId xmlns:a16="http://schemas.microsoft.com/office/drawing/2014/main" id="{781CC811-5F43-488A-8FFF-72452A92E94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8" name="Text Box 13">
          <a:extLst>
            <a:ext uri="{FF2B5EF4-FFF2-40B4-BE49-F238E27FC236}">
              <a16:creationId xmlns:a16="http://schemas.microsoft.com/office/drawing/2014/main" id="{1C9C9094-A41D-4B3E-87D4-06ABAEC2C8D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59" name="Text Box 14">
          <a:extLst>
            <a:ext uri="{FF2B5EF4-FFF2-40B4-BE49-F238E27FC236}">
              <a16:creationId xmlns:a16="http://schemas.microsoft.com/office/drawing/2014/main" id="{5B45D5E6-9EE2-4B10-8E19-FBE905A1F6E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0" name="Text Box 15">
          <a:extLst>
            <a:ext uri="{FF2B5EF4-FFF2-40B4-BE49-F238E27FC236}">
              <a16:creationId xmlns:a16="http://schemas.microsoft.com/office/drawing/2014/main" id="{DA97E561-60C6-4CBD-BADA-E3EECD4A998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1" name="Text Box 16">
          <a:extLst>
            <a:ext uri="{FF2B5EF4-FFF2-40B4-BE49-F238E27FC236}">
              <a16:creationId xmlns:a16="http://schemas.microsoft.com/office/drawing/2014/main" id="{2C7AE126-A796-444D-A8CD-39D1B551F4E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2" name="Text Box 17">
          <a:extLst>
            <a:ext uri="{FF2B5EF4-FFF2-40B4-BE49-F238E27FC236}">
              <a16:creationId xmlns:a16="http://schemas.microsoft.com/office/drawing/2014/main" id="{88AF6E66-1AD9-49DC-81C9-CEF31B73A9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3" name="Text Box 7">
          <a:extLst>
            <a:ext uri="{FF2B5EF4-FFF2-40B4-BE49-F238E27FC236}">
              <a16:creationId xmlns:a16="http://schemas.microsoft.com/office/drawing/2014/main" id="{3A2925D7-6037-43BA-8CB5-4F8576D9940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4" name="Text Box 8">
          <a:extLst>
            <a:ext uri="{FF2B5EF4-FFF2-40B4-BE49-F238E27FC236}">
              <a16:creationId xmlns:a16="http://schemas.microsoft.com/office/drawing/2014/main" id="{2524D68C-E2DD-4206-9D66-110DCE9F29D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5" name="Text Box 9">
          <a:extLst>
            <a:ext uri="{FF2B5EF4-FFF2-40B4-BE49-F238E27FC236}">
              <a16:creationId xmlns:a16="http://schemas.microsoft.com/office/drawing/2014/main" id="{44129282-FF0C-4F99-9867-F8079762FB6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6" name="Text Box 10">
          <a:extLst>
            <a:ext uri="{FF2B5EF4-FFF2-40B4-BE49-F238E27FC236}">
              <a16:creationId xmlns:a16="http://schemas.microsoft.com/office/drawing/2014/main" id="{24B39A05-C3DC-47B6-85C5-E8552C801FE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7" name="Text Box 11">
          <a:extLst>
            <a:ext uri="{FF2B5EF4-FFF2-40B4-BE49-F238E27FC236}">
              <a16:creationId xmlns:a16="http://schemas.microsoft.com/office/drawing/2014/main" id="{FBF5ADD8-AB72-442A-8709-417F36B98DA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8" name="Text Box 12">
          <a:extLst>
            <a:ext uri="{FF2B5EF4-FFF2-40B4-BE49-F238E27FC236}">
              <a16:creationId xmlns:a16="http://schemas.microsoft.com/office/drawing/2014/main" id="{EABAF5F6-F315-4113-A9CB-992A75C2F1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69" name="Text Box 13">
          <a:extLst>
            <a:ext uri="{FF2B5EF4-FFF2-40B4-BE49-F238E27FC236}">
              <a16:creationId xmlns:a16="http://schemas.microsoft.com/office/drawing/2014/main" id="{5D2B52A6-C613-4FCB-8B10-C79719C32AB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0" name="Text Box 14">
          <a:extLst>
            <a:ext uri="{FF2B5EF4-FFF2-40B4-BE49-F238E27FC236}">
              <a16:creationId xmlns:a16="http://schemas.microsoft.com/office/drawing/2014/main" id="{B8FBE4E5-BC9B-4843-887C-E47D67F5815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1" name="Text Box 15">
          <a:extLst>
            <a:ext uri="{FF2B5EF4-FFF2-40B4-BE49-F238E27FC236}">
              <a16:creationId xmlns:a16="http://schemas.microsoft.com/office/drawing/2014/main" id="{C72A6FC7-FBD5-4FB1-B579-83691BDBD9F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2" name="Text Box 16">
          <a:extLst>
            <a:ext uri="{FF2B5EF4-FFF2-40B4-BE49-F238E27FC236}">
              <a16:creationId xmlns:a16="http://schemas.microsoft.com/office/drawing/2014/main" id="{FE902E03-7FCA-4848-9F99-C2315C1478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3" name="Text Box 17">
          <a:extLst>
            <a:ext uri="{FF2B5EF4-FFF2-40B4-BE49-F238E27FC236}">
              <a16:creationId xmlns:a16="http://schemas.microsoft.com/office/drawing/2014/main" id="{C88AB2FD-6A46-45B7-AD5C-A21A1E3F4CB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4" name="Text Box 6">
          <a:extLst>
            <a:ext uri="{FF2B5EF4-FFF2-40B4-BE49-F238E27FC236}">
              <a16:creationId xmlns:a16="http://schemas.microsoft.com/office/drawing/2014/main" id="{F1F4979E-AC80-4577-BFB9-D448870288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5" name="Text Box 7">
          <a:extLst>
            <a:ext uri="{FF2B5EF4-FFF2-40B4-BE49-F238E27FC236}">
              <a16:creationId xmlns:a16="http://schemas.microsoft.com/office/drawing/2014/main" id="{01D60377-45D2-4381-B079-058B9676F3D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6" name="Text Box 8">
          <a:extLst>
            <a:ext uri="{FF2B5EF4-FFF2-40B4-BE49-F238E27FC236}">
              <a16:creationId xmlns:a16="http://schemas.microsoft.com/office/drawing/2014/main" id="{590AAE64-FDA4-4FAE-B0D0-5928EBD700B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7" name="Text Box 9">
          <a:extLst>
            <a:ext uri="{FF2B5EF4-FFF2-40B4-BE49-F238E27FC236}">
              <a16:creationId xmlns:a16="http://schemas.microsoft.com/office/drawing/2014/main" id="{B764D2B8-C074-493B-ABAA-6202D4B6889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8" name="Text Box 10">
          <a:extLst>
            <a:ext uri="{FF2B5EF4-FFF2-40B4-BE49-F238E27FC236}">
              <a16:creationId xmlns:a16="http://schemas.microsoft.com/office/drawing/2014/main" id="{11C0C210-7FA5-4654-895C-ACED1B0655C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79" name="Text Box 11">
          <a:extLst>
            <a:ext uri="{FF2B5EF4-FFF2-40B4-BE49-F238E27FC236}">
              <a16:creationId xmlns:a16="http://schemas.microsoft.com/office/drawing/2014/main" id="{53F6D436-2F8E-4C09-93AC-3EC67D7C124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0" name="Text Box 12">
          <a:extLst>
            <a:ext uri="{FF2B5EF4-FFF2-40B4-BE49-F238E27FC236}">
              <a16:creationId xmlns:a16="http://schemas.microsoft.com/office/drawing/2014/main" id="{6182AF5A-ED6A-4A83-B74C-00B1B14FBDD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1" name="Text Box 13">
          <a:extLst>
            <a:ext uri="{FF2B5EF4-FFF2-40B4-BE49-F238E27FC236}">
              <a16:creationId xmlns:a16="http://schemas.microsoft.com/office/drawing/2014/main" id="{80FA59EF-05AC-45E3-97A8-335793E2EBD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2" name="Text Box 14">
          <a:extLst>
            <a:ext uri="{FF2B5EF4-FFF2-40B4-BE49-F238E27FC236}">
              <a16:creationId xmlns:a16="http://schemas.microsoft.com/office/drawing/2014/main" id="{A393E78E-45E2-4B6A-B1A6-FE760BB497D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3" name="Text Box 15">
          <a:extLst>
            <a:ext uri="{FF2B5EF4-FFF2-40B4-BE49-F238E27FC236}">
              <a16:creationId xmlns:a16="http://schemas.microsoft.com/office/drawing/2014/main" id="{9F28FF14-3F07-4E88-A5DA-DB75543AA89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4" name="Text Box 16">
          <a:extLst>
            <a:ext uri="{FF2B5EF4-FFF2-40B4-BE49-F238E27FC236}">
              <a16:creationId xmlns:a16="http://schemas.microsoft.com/office/drawing/2014/main" id="{2226AF76-D39A-4D05-9A18-773BC3BF2C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5" name="Text Box 17">
          <a:extLst>
            <a:ext uri="{FF2B5EF4-FFF2-40B4-BE49-F238E27FC236}">
              <a16:creationId xmlns:a16="http://schemas.microsoft.com/office/drawing/2014/main" id="{D1B03B2A-A9C1-43E2-8902-BECFD21990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6" name="Text Box 6">
          <a:extLst>
            <a:ext uri="{FF2B5EF4-FFF2-40B4-BE49-F238E27FC236}">
              <a16:creationId xmlns:a16="http://schemas.microsoft.com/office/drawing/2014/main" id="{1A235710-AD82-45FC-9A34-2BCD4BC717F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7" name="Text Box 7">
          <a:extLst>
            <a:ext uri="{FF2B5EF4-FFF2-40B4-BE49-F238E27FC236}">
              <a16:creationId xmlns:a16="http://schemas.microsoft.com/office/drawing/2014/main" id="{B8890C0E-5709-4577-8BB6-5E2935D42F1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8" name="Text Box 8">
          <a:extLst>
            <a:ext uri="{FF2B5EF4-FFF2-40B4-BE49-F238E27FC236}">
              <a16:creationId xmlns:a16="http://schemas.microsoft.com/office/drawing/2014/main" id="{0EA98D7A-1673-40ED-A3CF-524C847988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89" name="Text Box 9">
          <a:extLst>
            <a:ext uri="{FF2B5EF4-FFF2-40B4-BE49-F238E27FC236}">
              <a16:creationId xmlns:a16="http://schemas.microsoft.com/office/drawing/2014/main" id="{B7FAFA80-97A3-4CF1-BDB0-9EB35885ED8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0" name="Text Box 10">
          <a:extLst>
            <a:ext uri="{FF2B5EF4-FFF2-40B4-BE49-F238E27FC236}">
              <a16:creationId xmlns:a16="http://schemas.microsoft.com/office/drawing/2014/main" id="{8E7DD762-7E14-451C-96C0-EE73E9B7C7F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1" name="Text Box 11">
          <a:extLst>
            <a:ext uri="{FF2B5EF4-FFF2-40B4-BE49-F238E27FC236}">
              <a16:creationId xmlns:a16="http://schemas.microsoft.com/office/drawing/2014/main" id="{DC171551-8FDB-4F14-B6D7-BD9287359A4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2" name="Text Box 12">
          <a:extLst>
            <a:ext uri="{FF2B5EF4-FFF2-40B4-BE49-F238E27FC236}">
              <a16:creationId xmlns:a16="http://schemas.microsoft.com/office/drawing/2014/main" id="{9D0ECF07-C5C4-490C-AFCC-C99D755E51A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3" name="Text Box 13">
          <a:extLst>
            <a:ext uri="{FF2B5EF4-FFF2-40B4-BE49-F238E27FC236}">
              <a16:creationId xmlns:a16="http://schemas.microsoft.com/office/drawing/2014/main" id="{361D5494-C9B3-42D6-B35D-97022B76EAF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4" name="Text Box 14">
          <a:extLst>
            <a:ext uri="{FF2B5EF4-FFF2-40B4-BE49-F238E27FC236}">
              <a16:creationId xmlns:a16="http://schemas.microsoft.com/office/drawing/2014/main" id="{8EF303BB-91E8-41EE-BD87-AB13DD9E3BC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5" name="Text Box 15">
          <a:extLst>
            <a:ext uri="{FF2B5EF4-FFF2-40B4-BE49-F238E27FC236}">
              <a16:creationId xmlns:a16="http://schemas.microsoft.com/office/drawing/2014/main" id="{35B98CAA-44A0-4600-A30A-E6C29BD5052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6" name="Text Box 16">
          <a:extLst>
            <a:ext uri="{FF2B5EF4-FFF2-40B4-BE49-F238E27FC236}">
              <a16:creationId xmlns:a16="http://schemas.microsoft.com/office/drawing/2014/main" id="{2A09CDF7-5140-4740-86AD-EE2A9624C84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7" name="Text Box 17">
          <a:extLst>
            <a:ext uri="{FF2B5EF4-FFF2-40B4-BE49-F238E27FC236}">
              <a16:creationId xmlns:a16="http://schemas.microsoft.com/office/drawing/2014/main" id="{E6F58C10-BF03-4122-96A1-5554448378F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id="{D6E257AB-275B-491B-8C51-58E5B8A25C6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id="{A0DEDFA0-CC9D-4006-A546-444820049A6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0" name="Text Box 8">
          <a:extLst>
            <a:ext uri="{FF2B5EF4-FFF2-40B4-BE49-F238E27FC236}">
              <a16:creationId xmlns:a16="http://schemas.microsoft.com/office/drawing/2014/main" id="{7883949A-A1C5-49A5-9203-645D85D88F2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1" name="Text Box 9">
          <a:extLst>
            <a:ext uri="{FF2B5EF4-FFF2-40B4-BE49-F238E27FC236}">
              <a16:creationId xmlns:a16="http://schemas.microsoft.com/office/drawing/2014/main" id="{0E12D55E-5A61-449D-BC1A-388291B62BA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2" name="Text Box 10">
          <a:extLst>
            <a:ext uri="{FF2B5EF4-FFF2-40B4-BE49-F238E27FC236}">
              <a16:creationId xmlns:a16="http://schemas.microsoft.com/office/drawing/2014/main" id="{A7E2BD1C-CEEF-4FF2-B915-2AEC2CBBC49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3" name="Text Box 11">
          <a:extLst>
            <a:ext uri="{FF2B5EF4-FFF2-40B4-BE49-F238E27FC236}">
              <a16:creationId xmlns:a16="http://schemas.microsoft.com/office/drawing/2014/main" id="{F5496257-0FD5-44DD-8539-0D71C47DD3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4" name="Text Box 12">
          <a:extLst>
            <a:ext uri="{FF2B5EF4-FFF2-40B4-BE49-F238E27FC236}">
              <a16:creationId xmlns:a16="http://schemas.microsoft.com/office/drawing/2014/main" id="{D409C1C2-B916-47ED-9D40-B970966003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5" name="Text Box 13">
          <a:extLst>
            <a:ext uri="{FF2B5EF4-FFF2-40B4-BE49-F238E27FC236}">
              <a16:creationId xmlns:a16="http://schemas.microsoft.com/office/drawing/2014/main" id="{03D204E6-ED21-4F61-9C2F-EED7BE5DD62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6" name="Text Box 14">
          <a:extLst>
            <a:ext uri="{FF2B5EF4-FFF2-40B4-BE49-F238E27FC236}">
              <a16:creationId xmlns:a16="http://schemas.microsoft.com/office/drawing/2014/main" id="{56DEFEFE-0BEC-442C-AD60-41420EB9DB3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7" name="Text Box 15">
          <a:extLst>
            <a:ext uri="{FF2B5EF4-FFF2-40B4-BE49-F238E27FC236}">
              <a16:creationId xmlns:a16="http://schemas.microsoft.com/office/drawing/2014/main" id="{FFACA3DE-0151-498E-8514-4CCCAE97642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8" name="Text Box 16">
          <a:extLst>
            <a:ext uri="{FF2B5EF4-FFF2-40B4-BE49-F238E27FC236}">
              <a16:creationId xmlns:a16="http://schemas.microsoft.com/office/drawing/2014/main" id="{7D2DF848-C3A3-4F68-BFBF-AAF950B34B5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09" name="Text Box 17">
          <a:extLst>
            <a:ext uri="{FF2B5EF4-FFF2-40B4-BE49-F238E27FC236}">
              <a16:creationId xmlns:a16="http://schemas.microsoft.com/office/drawing/2014/main" id="{54994FC6-52F2-4B49-9A09-942172A77AE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0" name="Text Box 7">
          <a:extLst>
            <a:ext uri="{FF2B5EF4-FFF2-40B4-BE49-F238E27FC236}">
              <a16:creationId xmlns:a16="http://schemas.microsoft.com/office/drawing/2014/main" id="{E3147A3D-B383-4BC0-80D6-A0A4E962A60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1" name="Text Box 8">
          <a:extLst>
            <a:ext uri="{FF2B5EF4-FFF2-40B4-BE49-F238E27FC236}">
              <a16:creationId xmlns:a16="http://schemas.microsoft.com/office/drawing/2014/main" id="{EA20BBFB-0C47-476D-B7BD-92A458BB4E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2" name="Text Box 9">
          <a:extLst>
            <a:ext uri="{FF2B5EF4-FFF2-40B4-BE49-F238E27FC236}">
              <a16:creationId xmlns:a16="http://schemas.microsoft.com/office/drawing/2014/main" id="{70774CDA-9174-48FE-A3BE-5D94F0AB35E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3" name="Text Box 10">
          <a:extLst>
            <a:ext uri="{FF2B5EF4-FFF2-40B4-BE49-F238E27FC236}">
              <a16:creationId xmlns:a16="http://schemas.microsoft.com/office/drawing/2014/main" id="{85F05FF9-70CB-4737-AA15-9B94E18F7D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4" name="Text Box 11">
          <a:extLst>
            <a:ext uri="{FF2B5EF4-FFF2-40B4-BE49-F238E27FC236}">
              <a16:creationId xmlns:a16="http://schemas.microsoft.com/office/drawing/2014/main" id="{9539FB06-BA86-4EF8-BC6F-5AEF2DDFC41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5" name="Text Box 12">
          <a:extLst>
            <a:ext uri="{FF2B5EF4-FFF2-40B4-BE49-F238E27FC236}">
              <a16:creationId xmlns:a16="http://schemas.microsoft.com/office/drawing/2014/main" id="{D99C2C83-E93E-4259-BDD8-B684CF3A7BD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6" name="Text Box 13">
          <a:extLst>
            <a:ext uri="{FF2B5EF4-FFF2-40B4-BE49-F238E27FC236}">
              <a16:creationId xmlns:a16="http://schemas.microsoft.com/office/drawing/2014/main" id="{6B59F69A-20B4-4D1D-AB2A-0D95518E11B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7" name="Text Box 14">
          <a:extLst>
            <a:ext uri="{FF2B5EF4-FFF2-40B4-BE49-F238E27FC236}">
              <a16:creationId xmlns:a16="http://schemas.microsoft.com/office/drawing/2014/main" id="{098A2F5D-43D9-4E0F-B864-8E094DB7212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8" name="Text Box 15">
          <a:extLst>
            <a:ext uri="{FF2B5EF4-FFF2-40B4-BE49-F238E27FC236}">
              <a16:creationId xmlns:a16="http://schemas.microsoft.com/office/drawing/2014/main" id="{D04941BA-1E22-48FC-BCC6-975A66344B3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19" name="Text Box 16">
          <a:extLst>
            <a:ext uri="{FF2B5EF4-FFF2-40B4-BE49-F238E27FC236}">
              <a16:creationId xmlns:a16="http://schemas.microsoft.com/office/drawing/2014/main" id="{57211D4A-C695-4A27-8106-389920585E1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0" name="Text Box 17">
          <a:extLst>
            <a:ext uri="{FF2B5EF4-FFF2-40B4-BE49-F238E27FC236}">
              <a16:creationId xmlns:a16="http://schemas.microsoft.com/office/drawing/2014/main" id="{5F3E2BE4-FE91-46F3-9C9B-784635E1C03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1" name="Text Box 6">
          <a:extLst>
            <a:ext uri="{FF2B5EF4-FFF2-40B4-BE49-F238E27FC236}">
              <a16:creationId xmlns:a16="http://schemas.microsoft.com/office/drawing/2014/main" id="{E16D22BE-6CB9-4EE3-89E3-2F3D6EF18EC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2" name="Text Box 7">
          <a:extLst>
            <a:ext uri="{FF2B5EF4-FFF2-40B4-BE49-F238E27FC236}">
              <a16:creationId xmlns:a16="http://schemas.microsoft.com/office/drawing/2014/main" id="{B582E389-58E7-41CB-9E3C-5F6043BC23B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3" name="Text Box 8">
          <a:extLst>
            <a:ext uri="{FF2B5EF4-FFF2-40B4-BE49-F238E27FC236}">
              <a16:creationId xmlns:a16="http://schemas.microsoft.com/office/drawing/2014/main" id="{875C80DE-BCA4-45BC-A5E6-CC9DCBA1702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4" name="Text Box 9">
          <a:extLst>
            <a:ext uri="{FF2B5EF4-FFF2-40B4-BE49-F238E27FC236}">
              <a16:creationId xmlns:a16="http://schemas.microsoft.com/office/drawing/2014/main" id="{F199E08B-810D-44E1-996D-DF9AF01FD87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5" name="Text Box 10">
          <a:extLst>
            <a:ext uri="{FF2B5EF4-FFF2-40B4-BE49-F238E27FC236}">
              <a16:creationId xmlns:a16="http://schemas.microsoft.com/office/drawing/2014/main" id="{02A170E0-3242-43FB-A6CB-C578197411A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6" name="Text Box 11">
          <a:extLst>
            <a:ext uri="{FF2B5EF4-FFF2-40B4-BE49-F238E27FC236}">
              <a16:creationId xmlns:a16="http://schemas.microsoft.com/office/drawing/2014/main" id="{13763B1B-32AA-470A-BE25-954615ECA91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7" name="Text Box 12">
          <a:extLst>
            <a:ext uri="{FF2B5EF4-FFF2-40B4-BE49-F238E27FC236}">
              <a16:creationId xmlns:a16="http://schemas.microsoft.com/office/drawing/2014/main" id="{48F40E3D-8C52-49FE-AE24-959CF8DCC6C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8" name="Text Box 13">
          <a:extLst>
            <a:ext uri="{FF2B5EF4-FFF2-40B4-BE49-F238E27FC236}">
              <a16:creationId xmlns:a16="http://schemas.microsoft.com/office/drawing/2014/main" id="{3E0A2F19-A277-44C4-8965-648D2B26A7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29" name="Text Box 14">
          <a:extLst>
            <a:ext uri="{FF2B5EF4-FFF2-40B4-BE49-F238E27FC236}">
              <a16:creationId xmlns:a16="http://schemas.microsoft.com/office/drawing/2014/main" id="{47B540AE-77FE-41B3-9AFF-0B047AD2CC3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0" name="Text Box 15">
          <a:extLst>
            <a:ext uri="{FF2B5EF4-FFF2-40B4-BE49-F238E27FC236}">
              <a16:creationId xmlns:a16="http://schemas.microsoft.com/office/drawing/2014/main" id="{4342F0BF-AB55-4BE7-950A-CB0F419EC3D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1" name="Text Box 16">
          <a:extLst>
            <a:ext uri="{FF2B5EF4-FFF2-40B4-BE49-F238E27FC236}">
              <a16:creationId xmlns:a16="http://schemas.microsoft.com/office/drawing/2014/main" id="{64D956D8-EE77-467A-8DE1-CBBA9F48F56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2" name="Text Box 17">
          <a:extLst>
            <a:ext uri="{FF2B5EF4-FFF2-40B4-BE49-F238E27FC236}">
              <a16:creationId xmlns:a16="http://schemas.microsoft.com/office/drawing/2014/main" id="{DEAC19CB-5019-48FD-B853-47FFC773B63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id="{238EC057-7C37-4AAD-A2CA-905BD6361A8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id="{72689F88-91E3-4485-BAB9-A38F5EFBF6F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5" name="Text Box 8">
          <a:extLst>
            <a:ext uri="{FF2B5EF4-FFF2-40B4-BE49-F238E27FC236}">
              <a16:creationId xmlns:a16="http://schemas.microsoft.com/office/drawing/2014/main" id="{A83FB658-85B1-45B5-A050-D2648B7926A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6" name="Text Box 9">
          <a:extLst>
            <a:ext uri="{FF2B5EF4-FFF2-40B4-BE49-F238E27FC236}">
              <a16:creationId xmlns:a16="http://schemas.microsoft.com/office/drawing/2014/main" id="{1853D440-E276-4A05-BC9A-EB871BF537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7" name="Text Box 10">
          <a:extLst>
            <a:ext uri="{FF2B5EF4-FFF2-40B4-BE49-F238E27FC236}">
              <a16:creationId xmlns:a16="http://schemas.microsoft.com/office/drawing/2014/main" id="{2F7E0D90-66BF-4A91-97E6-FE3B7DC9CD7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8" name="Text Box 11">
          <a:extLst>
            <a:ext uri="{FF2B5EF4-FFF2-40B4-BE49-F238E27FC236}">
              <a16:creationId xmlns:a16="http://schemas.microsoft.com/office/drawing/2014/main" id="{194081DA-5FF7-4D48-8ACA-AF791811514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39" name="Text Box 12">
          <a:extLst>
            <a:ext uri="{FF2B5EF4-FFF2-40B4-BE49-F238E27FC236}">
              <a16:creationId xmlns:a16="http://schemas.microsoft.com/office/drawing/2014/main" id="{1E34CE15-210B-4537-A901-B015E38FC46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0" name="Text Box 13">
          <a:extLst>
            <a:ext uri="{FF2B5EF4-FFF2-40B4-BE49-F238E27FC236}">
              <a16:creationId xmlns:a16="http://schemas.microsoft.com/office/drawing/2014/main" id="{45C1D384-D83D-4C51-9A61-27547190B43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1" name="Text Box 14">
          <a:extLst>
            <a:ext uri="{FF2B5EF4-FFF2-40B4-BE49-F238E27FC236}">
              <a16:creationId xmlns:a16="http://schemas.microsoft.com/office/drawing/2014/main" id="{9E8FEB1A-28E3-4068-AB76-86468CD85BE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2" name="Text Box 15">
          <a:extLst>
            <a:ext uri="{FF2B5EF4-FFF2-40B4-BE49-F238E27FC236}">
              <a16:creationId xmlns:a16="http://schemas.microsoft.com/office/drawing/2014/main" id="{7F8A1FB5-9D08-4004-AF1B-92907764524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3" name="Text Box 16">
          <a:extLst>
            <a:ext uri="{FF2B5EF4-FFF2-40B4-BE49-F238E27FC236}">
              <a16:creationId xmlns:a16="http://schemas.microsoft.com/office/drawing/2014/main" id="{CF97B2E0-D850-4368-B269-CE91DCCABA0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4" name="Text Box 17">
          <a:extLst>
            <a:ext uri="{FF2B5EF4-FFF2-40B4-BE49-F238E27FC236}">
              <a16:creationId xmlns:a16="http://schemas.microsoft.com/office/drawing/2014/main" id="{4130B6CC-38E1-4A92-92E1-6C2834B1F6B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5" name="Text Box 6">
          <a:extLst>
            <a:ext uri="{FF2B5EF4-FFF2-40B4-BE49-F238E27FC236}">
              <a16:creationId xmlns:a16="http://schemas.microsoft.com/office/drawing/2014/main" id="{238594BA-817F-4CF7-8E3B-D79E4359C41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6" name="Text Box 7">
          <a:extLst>
            <a:ext uri="{FF2B5EF4-FFF2-40B4-BE49-F238E27FC236}">
              <a16:creationId xmlns:a16="http://schemas.microsoft.com/office/drawing/2014/main" id="{E5DC8F36-791C-42BD-9453-B6956750926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7" name="Text Box 8">
          <a:extLst>
            <a:ext uri="{FF2B5EF4-FFF2-40B4-BE49-F238E27FC236}">
              <a16:creationId xmlns:a16="http://schemas.microsoft.com/office/drawing/2014/main" id="{2F034422-3613-4F63-84BA-A09E725E9E6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8" name="Text Box 9">
          <a:extLst>
            <a:ext uri="{FF2B5EF4-FFF2-40B4-BE49-F238E27FC236}">
              <a16:creationId xmlns:a16="http://schemas.microsoft.com/office/drawing/2014/main" id="{1E574690-5D57-48ED-B081-E09B672D557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49" name="Text Box 10">
          <a:extLst>
            <a:ext uri="{FF2B5EF4-FFF2-40B4-BE49-F238E27FC236}">
              <a16:creationId xmlns:a16="http://schemas.microsoft.com/office/drawing/2014/main" id="{A0E9F4B3-33DF-4D3A-994B-A91FD001140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0" name="Text Box 11">
          <a:extLst>
            <a:ext uri="{FF2B5EF4-FFF2-40B4-BE49-F238E27FC236}">
              <a16:creationId xmlns:a16="http://schemas.microsoft.com/office/drawing/2014/main" id="{A70E2B6E-7838-4CA1-AC24-6BF9B609999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1" name="Text Box 12">
          <a:extLst>
            <a:ext uri="{FF2B5EF4-FFF2-40B4-BE49-F238E27FC236}">
              <a16:creationId xmlns:a16="http://schemas.microsoft.com/office/drawing/2014/main" id="{2C5C3C2C-3F0D-4C61-BD6A-9B42633A7B4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2" name="Text Box 13">
          <a:extLst>
            <a:ext uri="{FF2B5EF4-FFF2-40B4-BE49-F238E27FC236}">
              <a16:creationId xmlns:a16="http://schemas.microsoft.com/office/drawing/2014/main" id="{DED4AE98-FA45-4114-A521-6DCD7C38E34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3" name="Text Box 14">
          <a:extLst>
            <a:ext uri="{FF2B5EF4-FFF2-40B4-BE49-F238E27FC236}">
              <a16:creationId xmlns:a16="http://schemas.microsoft.com/office/drawing/2014/main" id="{1DE1F6A0-32A4-4EE9-8282-5D2EC3E1F15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4" name="Text Box 15">
          <a:extLst>
            <a:ext uri="{FF2B5EF4-FFF2-40B4-BE49-F238E27FC236}">
              <a16:creationId xmlns:a16="http://schemas.microsoft.com/office/drawing/2014/main" id="{872679CF-D5F9-47ED-A5F5-CFD90D5CA1C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5" name="Text Box 16">
          <a:extLst>
            <a:ext uri="{FF2B5EF4-FFF2-40B4-BE49-F238E27FC236}">
              <a16:creationId xmlns:a16="http://schemas.microsoft.com/office/drawing/2014/main" id="{9AB556CC-DE74-4E80-9773-4D410F62912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6" name="Text Box 17">
          <a:extLst>
            <a:ext uri="{FF2B5EF4-FFF2-40B4-BE49-F238E27FC236}">
              <a16:creationId xmlns:a16="http://schemas.microsoft.com/office/drawing/2014/main" id="{FAA45215-5C08-486F-A814-0622016A977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7" name="Text Box 7">
          <a:extLst>
            <a:ext uri="{FF2B5EF4-FFF2-40B4-BE49-F238E27FC236}">
              <a16:creationId xmlns:a16="http://schemas.microsoft.com/office/drawing/2014/main" id="{C818F979-9D24-45C5-BB07-4E7F89577C2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8" name="Text Box 8">
          <a:extLst>
            <a:ext uri="{FF2B5EF4-FFF2-40B4-BE49-F238E27FC236}">
              <a16:creationId xmlns:a16="http://schemas.microsoft.com/office/drawing/2014/main" id="{0970BF8C-8F37-4BDC-B05E-C1761BF66B3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59" name="Text Box 9">
          <a:extLst>
            <a:ext uri="{FF2B5EF4-FFF2-40B4-BE49-F238E27FC236}">
              <a16:creationId xmlns:a16="http://schemas.microsoft.com/office/drawing/2014/main" id="{D1B343D5-0798-4DB5-906D-0CBC562C111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0" name="Text Box 10">
          <a:extLst>
            <a:ext uri="{FF2B5EF4-FFF2-40B4-BE49-F238E27FC236}">
              <a16:creationId xmlns:a16="http://schemas.microsoft.com/office/drawing/2014/main" id="{BD561B95-A85C-41B3-A218-A256F38535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1" name="Text Box 11">
          <a:extLst>
            <a:ext uri="{FF2B5EF4-FFF2-40B4-BE49-F238E27FC236}">
              <a16:creationId xmlns:a16="http://schemas.microsoft.com/office/drawing/2014/main" id="{CEF75FC1-77A0-4E89-8AD5-C85D1D956F5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2" name="Text Box 12">
          <a:extLst>
            <a:ext uri="{FF2B5EF4-FFF2-40B4-BE49-F238E27FC236}">
              <a16:creationId xmlns:a16="http://schemas.microsoft.com/office/drawing/2014/main" id="{D69AEFC0-6F1D-4230-9A95-44747684DB7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3" name="Text Box 13">
          <a:extLst>
            <a:ext uri="{FF2B5EF4-FFF2-40B4-BE49-F238E27FC236}">
              <a16:creationId xmlns:a16="http://schemas.microsoft.com/office/drawing/2014/main" id="{B726ADDD-C274-4E41-82F8-D0703BF2E8A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4" name="Text Box 14">
          <a:extLst>
            <a:ext uri="{FF2B5EF4-FFF2-40B4-BE49-F238E27FC236}">
              <a16:creationId xmlns:a16="http://schemas.microsoft.com/office/drawing/2014/main" id="{814388D6-249A-4C25-BAD1-5160F4E52D1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5" name="Text Box 15">
          <a:extLst>
            <a:ext uri="{FF2B5EF4-FFF2-40B4-BE49-F238E27FC236}">
              <a16:creationId xmlns:a16="http://schemas.microsoft.com/office/drawing/2014/main" id="{1C7F0919-26CD-453E-8403-A13DF379FAA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6" name="Text Box 16">
          <a:extLst>
            <a:ext uri="{FF2B5EF4-FFF2-40B4-BE49-F238E27FC236}">
              <a16:creationId xmlns:a16="http://schemas.microsoft.com/office/drawing/2014/main" id="{1EA9193F-4762-4358-A4D4-699A769756C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7" name="Text Box 17">
          <a:extLst>
            <a:ext uri="{FF2B5EF4-FFF2-40B4-BE49-F238E27FC236}">
              <a16:creationId xmlns:a16="http://schemas.microsoft.com/office/drawing/2014/main" id="{3623576F-18A7-4FA6-AB8A-12E8ECAA649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id="{8C3DC5C6-D767-4560-BD86-713616A052D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69" name="Text Box 7">
          <a:extLst>
            <a:ext uri="{FF2B5EF4-FFF2-40B4-BE49-F238E27FC236}">
              <a16:creationId xmlns:a16="http://schemas.microsoft.com/office/drawing/2014/main" id="{F6507CD7-BA0D-43B0-8D9E-113F06B6351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0" name="Text Box 8">
          <a:extLst>
            <a:ext uri="{FF2B5EF4-FFF2-40B4-BE49-F238E27FC236}">
              <a16:creationId xmlns:a16="http://schemas.microsoft.com/office/drawing/2014/main" id="{D09D39AD-11E9-4249-9F30-20692C886BB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1" name="Text Box 9">
          <a:extLst>
            <a:ext uri="{FF2B5EF4-FFF2-40B4-BE49-F238E27FC236}">
              <a16:creationId xmlns:a16="http://schemas.microsoft.com/office/drawing/2014/main" id="{6058E378-09CC-4F92-8C46-3775D374DC0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2" name="Text Box 10">
          <a:extLst>
            <a:ext uri="{FF2B5EF4-FFF2-40B4-BE49-F238E27FC236}">
              <a16:creationId xmlns:a16="http://schemas.microsoft.com/office/drawing/2014/main" id="{40C792B9-F69F-4F1C-8672-025DF77E98F9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3" name="Text Box 11">
          <a:extLst>
            <a:ext uri="{FF2B5EF4-FFF2-40B4-BE49-F238E27FC236}">
              <a16:creationId xmlns:a16="http://schemas.microsoft.com/office/drawing/2014/main" id="{FD1C0091-5160-49DB-B167-2A38906A885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4" name="Text Box 12">
          <a:extLst>
            <a:ext uri="{FF2B5EF4-FFF2-40B4-BE49-F238E27FC236}">
              <a16:creationId xmlns:a16="http://schemas.microsoft.com/office/drawing/2014/main" id="{0EE2EBA8-BA90-436C-840D-205554066F6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5" name="Text Box 13">
          <a:extLst>
            <a:ext uri="{FF2B5EF4-FFF2-40B4-BE49-F238E27FC236}">
              <a16:creationId xmlns:a16="http://schemas.microsoft.com/office/drawing/2014/main" id="{933E02BB-7A14-4442-8A5D-0225F459737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6" name="Text Box 14">
          <a:extLst>
            <a:ext uri="{FF2B5EF4-FFF2-40B4-BE49-F238E27FC236}">
              <a16:creationId xmlns:a16="http://schemas.microsoft.com/office/drawing/2014/main" id="{3B4CA7C7-01F9-47D8-BF81-4B3C18CF2EE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7" name="Text Box 15">
          <a:extLst>
            <a:ext uri="{FF2B5EF4-FFF2-40B4-BE49-F238E27FC236}">
              <a16:creationId xmlns:a16="http://schemas.microsoft.com/office/drawing/2014/main" id="{D5AF1087-90B0-4C8A-A735-9ADB009E145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8" name="Text Box 16">
          <a:extLst>
            <a:ext uri="{FF2B5EF4-FFF2-40B4-BE49-F238E27FC236}">
              <a16:creationId xmlns:a16="http://schemas.microsoft.com/office/drawing/2014/main" id="{F374ECD1-2D7C-468F-8E34-E34C920C6D1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79" name="Text Box 17">
          <a:extLst>
            <a:ext uri="{FF2B5EF4-FFF2-40B4-BE49-F238E27FC236}">
              <a16:creationId xmlns:a16="http://schemas.microsoft.com/office/drawing/2014/main" id="{068C4A37-C43C-4B4F-A22D-9F6A117DED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0" name="Text Box 6">
          <a:extLst>
            <a:ext uri="{FF2B5EF4-FFF2-40B4-BE49-F238E27FC236}">
              <a16:creationId xmlns:a16="http://schemas.microsoft.com/office/drawing/2014/main" id="{6D3C1B0B-A715-4639-9934-23EE8119065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1" name="Text Box 7">
          <a:extLst>
            <a:ext uri="{FF2B5EF4-FFF2-40B4-BE49-F238E27FC236}">
              <a16:creationId xmlns:a16="http://schemas.microsoft.com/office/drawing/2014/main" id="{E518E38A-6BD6-4F00-A966-C3FEB3331E8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2" name="Text Box 8">
          <a:extLst>
            <a:ext uri="{FF2B5EF4-FFF2-40B4-BE49-F238E27FC236}">
              <a16:creationId xmlns:a16="http://schemas.microsoft.com/office/drawing/2014/main" id="{2175F0D0-BF00-4857-A2C8-6FBB671B54C7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3" name="Text Box 9">
          <a:extLst>
            <a:ext uri="{FF2B5EF4-FFF2-40B4-BE49-F238E27FC236}">
              <a16:creationId xmlns:a16="http://schemas.microsoft.com/office/drawing/2014/main" id="{C35DD5FF-1731-41BA-AE2C-93CEBD2BE98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4" name="Text Box 10">
          <a:extLst>
            <a:ext uri="{FF2B5EF4-FFF2-40B4-BE49-F238E27FC236}">
              <a16:creationId xmlns:a16="http://schemas.microsoft.com/office/drawing/2014/main" id="{3F65E53D-4CC9-4089-9F85-1A932324938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5" name="Text Box 11">
          <a:extLst>
            <a:ext uri="{FF2B5EF4-FFF2-40B4-BE49-F238E27FC236}">
              <a16:creationId xmlns:a16="http://schemas.microsoft.com/office/drawing/2014/main" id="{C06A9992-8F40-4FC4-98DD-DC6256AC94E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6" name="Text Box 12">
          <a:extLst>
            <a:ext uri="{FF2B5EF4-FFF2-40B4-BE49-F238E27FC236}">
              <a16:creationId xmlns:a16="http://schemas.microsoft.com/office/drawing/2014/main" id="{D4CC29BE-291B-41E4-97C4-80AB48EB826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7" name="Text Box 13">
          <a:extLst>
            <a:ext uri="{FF2B5EF4-FFF2-40B4-BE49-F238E27FC236}">
              <a16:creationId xmlns:a16="http://schemas.microsoft.com/office/drawing/2014/main" id="{5B460592-35A6-42DE-9070-B96AC5C8618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8" name="Text Box 14">
          <a:extLst>
            <a:ext uri="{FF2B5EF4-FFF2-40B4-BE49-F238E27FC236}">
              <a16:creationId xmlns:a16="http://schemas.microsoft.com/office/drawing/2014/main" id="{731C299A-780B-475B-95CD-D3295663C9A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89" name="Text Box 15">
          <a:extLst>
            <a:ext uri="{FF2B5EF4-FFF2-40B4-BE49-F238E27FC236}">
              <a16:creationId xmlns:a16="http://schemas.microsoft.com/office/drawing/2014/main" id="{9EA587C4-D1C3-4ACD-877C-446F0F28E99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0" name="Text Box 16">
          <a:extLst>
            <a:ext uri="{FF2B5EF4-FFF2-40B4-BE49-F238E27FC236}">
              <a16:creationId xmlns:a16="http://schemas.microsoft.com/office/drawing/2014/main" id="{34976040-05E9-4DFA-9D61-B8719E6CD6C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1" name="Text Box 17">
          <a:extLst>
            <a:ext uri="{FF2B5EF4-FFF2-40B4-BE49-F238E27FC236}">
              <a16:creationId xmlns:a16="http://schemas.microsoft.com/office/drawing/2014/main" id="{FFBC0FD2-DF68-4018-BB98-E1609005D44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2" name="Text Box 6">
          <a:extLst>
            <a:ext uri="{FF2B5EF4-FFF2-40B4-BE49-F238E27FC236}">
              <a16:creationId xmlns:a16="http://schemas.microsoft.com/office/drawing/2014/main" id="{7C4D9C13-EEF1-4F82-A9CC-1A4A636298B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3" name="Text Box 7">
          <a:extLst>
            <a:ext uri="{FF2B5EF4-FFF2-40B4-BE49-F238E27FC236}">
              <a16:creationId xmlns:a16="http://schemas.microsoft.com/office/drawing/2014/main" id="{405C04F5-243C-4F54-A44F-C086E613B85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4" name="Text Box 8">
          <a:extLst>
            <a:ext uri="{FF2B5EF4-FFF2-40B4-BE49-F238E27FC236}">
              <a16:creationId xmlns:a16="http://schemas.microsoft.com/office/drawing/2014/main" id="{7D1EC620-3764-4B2E-B273-406485EA3DA1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5" name="Text Box 9">
          <a:extLst>
            <a:ext uri="{FF2B5EF4-FFF2-40B4-BE49-F238E27FC236}">
              <a16:creationId xmlns:a16="http://schemas.microsoft.com/office/drawing/2014/main" id="{AB4F77D4-3094-4978-A3DB-7C1789FBF6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6" name="Text Box 10">
          <a:extLst>
            <a:ext uri="{FF2B5EF4-FFF2-40B4-BE49-F238E27FC236}">
              <a16:creationId xmlns:a16="http://schemas.microsoft.com/office/drawing/2014/main" id="{0D176F16-F925-4E5B-AC16-807838D62EA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7" name="Text Box 11">
          <a:extLst>
            <a:ext uri="{FF2B5EF4-FFF2-40B4-BE49-F238E27FC236}">
              <a16:creationId xmlns:a16="http://schemas.microsoft.com/office/drawing/2014/main" id="{8FF8515D-912C-44C5-BC9D-C9ABB9F6A94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8" name="Text Box 12">
          <a:extLst>
            <a:ext uri="{FF2B5EF4-FFF2-40B4-BE49-F238E27FC236}">
              <a16:creationId xmlns:a16="http://schemas.microsoft.com/office/drawing/2014/main" id="{2FC4CC8B-006A-4FA5-979D-D704488539D0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099" name="Text Box 13">
          <a:extLst>
            <a:ext uri="{FF2B5EF4-FFF2-40B4-BE49-F238E27FC236}">
              <a16:creationId xmlns:a16="http://schemas.microsoft.com/office/drawing/2014/main" id="{536E784D-5E72-4052-8ABD-77DBEB96CAB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0" name="Text Box 14">
          <a:extLst>
            <a:ext uri="{FF2B5EF4-FFF2-40B4-BE49-F238E27FC236}">
              <a16:creationId xmlns:a16="http://schemas.microsoft.com/office/drawing/2014/main" id="{8CE12758-0FC0-4332-9918-F25C733F578A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1" name="Text Box 15">
          <a:extLst>
            <a:ext uri="{FF2B5EF4-FFF2-40B4-BE49-F238E27FC236}">
              <a16:creationId xmlns:a16="http://schemas.microsoft.com/office/drawing/2014/main" id="{0394AAB5-625A-4842-9C5A-C96D613EF34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2" name="Text Box 16">
          <a:extLst>
            <a:ext uri="{FF2B5EF4-FFF2-40B4-BE49-F238E27FC236}">
              <a16:creationId xmlns:a16="http://schemas.microsoft.com/office/drawing/2014/main" id="{2E396352-57FC-4826-AF1C-3ACFBA69E30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3" name="Text Box 17">
          <a:extLst>
            <a:ext uri="{FF2B5EF4-FFF2-40B4-BE49-F238E27FC236}">
              <a16:creationId xmlns:a16="http://schemas.microsoft.com/office/drawing/2014/main" id="{3326EDB2-4582-4AD5-8088-332C2189D6E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4" name="Text Box 7">
          <a:extLst>
            <a:ext uri="{FF2B5EF4-FFF2-40B4-BE49-F238E27FC236}">
              <a16:creationId xmlns:a16="http://schemas.microsoft.com/office/drawing/2014/main" id="{8EB0D0C8-5C90-4AA6-BDAA-24D9632A0AE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5" name="Text Box 8">
          <a:extLst>
            <a:ext uri="{FF2B5EF4-FFF2-40B4-BE49-F238E27FC236}">
              <a16:creationId xmlns:a16="http://schemas.microsoft.com/office/drawing/2014/main" id="{645B8D0F-253F-408A-9FDF-D9C6E8BA8C3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6" name="Text Box 9">
          <a:extLst>
            <a:ext uri="{FF2B5EF4-FFF2-40B4-BE49-F238E27FC236}">
              <a16:creationId xmlns:a16="http://schemas.microsoft.com/office/drawing/2014/main" id="{E002C593-E862-4309-8229-D0220B8DF0E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7" name="Text Box 10">
          <a:extLst>
            <a:ext uri="{FF2B5EF4-FFF2-40B4-BE49-F238E27FC236}">
              <a16:creationId xmlns:a16="http://schemas.microsoft.com/office/drawing/2014/main" id="{C2C6F458-18B6-4417-A1C7-DC3F1119240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8" name="Text Box 11">
          <a:extLst>
            <a:ext uri="{FF2B5EF4-FFF2-40B4-BE49-F238E27FC236}">
              <a16:creationId xmlns:a16="http://schemas.microsoft.com/office/drawing/2014/main" id="{A6E45FE9-BDE2-4B8E-A77F-D30F69048F3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09" name="Text Box 12">
          <a:extLst>
            <a:ext uri="{FF2B5EF4-FFF2-40B4-BE49-F238E27FC236}">
              <a16:creationId xmlns:a16="http://schemas.microsoft.com/office/drawing/2014/main" id="{C2BBF449-9E40-44A9-9874-3EAF4870382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0" name="Text Box 13">
          <a:extLst>
            <a:ext uri="{FF2B5EF4-FFF2-40B4-BE49-F238E27FC236}">
              <a16:creationId xmlns:a16="http://schemas.microsoft.com/office/drawing/2014/main" id="{4FCE128F-CEAB-41AB-9BDE-D8643618250E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1" name="Text Box 14">
          <a:extLst>
            <a:ext uri="{FF2B5EF4-FFF2-40B4-BE49-F238E27FC236}">
              <a16:creationId xmlns:a16="http://schemas.microsoft.com/office/drawing/2014/main" id="{7120BAB6-F0E0-47C5-8C36-DAF64A0AA316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2" name="Text Box 15">
          <a:extLst>
            <a:ext uri="{FF2B5EF4-FFF2-40B4-BE49-F238E27FC236}">
              <a16:creationId xmlns:a16="http://schemas.microsoft.com/office/drawing/2014/main" id="{559A8A73-50A0-422C-B1D5-3EBECAA6918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3" name="Text Box 16">
          <a:extLst>
            <a:ext uri="{FF2B5EF4-FFF2-40B4-BE49-F238E27FC236}">
              <a16:creationId xmlns:a16="http://schemas.microsoft.com/office/drawing/2014/main" id="{033210DF-5B58-473A-8C8A-52F32D7CED0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4" name="Text Box 17">
          <a:extLst>
            <a:ext uri="{FF2B5EF4-FFF2-40B4-BE49-F238E27FC236}">
              <a16:creationId xmlns:a16="http://schemas.microsoft.com/office/drawing/2014/main" id="{722BFA1B-0281-4E20-971F-3DD2CA44725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5" name="Text Box 6">
          <a:extLst>
            <a:ext uri="{FF2B5EF4-FFF2-40B4-BE49-F238E27FC236}">
              <a16:creationId xmlns:a16="http://schemas.microsoft.com/office/drawing/2014/main" id="{B517FB56-E4A4-451C-BA84-01FE9319BA4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6" name="Text Box 7">
          <a:extLst>
            <a:ext uri="{FF2B5EF4-FFF2-40B4-BE49-F238E27FC236}">
              <a16:creationId xmlns:a16="http://schemas.microsoft.com/office/drawing/2014/main" id="{AB9A7A3E-8722-405E-88FA-452BF1A71EE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7" name="Text Box 8">
          <a:extLst>
            <a:ext uri="{FF2B5EF4-FFF2-40B4-BE49-F238E27FC236}">
              <a16:creationId xmlns:a16="http://schemas.microsoft.com/office/drawing/2014/main" id="{3ED54ADF-2C26-4C57-85D4-9970F0051E98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8" name="Text Box 9">
          <a:extLst>
            <a:ext uri="{FF2B5EF4-FFF2-40B4-BE49-F238E27FC236}">
              <a16:creationId xmlns:a16="http://schemas.microsoft.com/office/drawing/2014/main" id="{8BC59089-30CE-4958-80AB-83B14DFCFE85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19" name="Text Box 10">
          <a:extLst>
            <a:ext uri="{FF2B5EF4-FFF2-40B4-BE49-F238E27FC236}">
              <a16:creationId xmlns:a16="http://schemas.microsoft.com/office/drawing/2014/main" id="{6E8DF4B0-2357-4E9D-8400-3F6FAF102B4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0" name="Text Box 11">
          <a:extLst>
            <a:ext uri="{FF2B5EF4-FFF2-40B4-BE49-F238E27FC236}">
              <a16:creationId xmlns:a16="http://schemas.microsoft.com/office/drawing/2014/main" id="{798D3FA7-BA17-4000-8B94-510DB685C73F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1" name="Text Box 12">
          <a:extLst>
            <a:ext uri="{FF2B5EF4-FFF2-40B4-BE49-F238E27FC236}">
              <a16:creationId xmlns:a16="http://schemas.microsoft.com/office/drawing/2014/main" id="{7B275098-D92E-40E0-876F-54DF1418BEF3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2" name="Text Box 13">
          <a:extLst>
            <a:ext uri="{FF2B5EF4-FFF2-40B4-BE49-F238E27FC236}">
              <a16:creationId xmlns:a16="http://schemas.microsoft.com/office/drawing/2014/main" id="{424C57B9-38A4-4D2C-8AF2-BCFFE3747B2C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3" name="Text Box 14">
          <a:extLst>
            <a:ext uri="{FF2B5EF4-FFF2-40B4-BE49-F238E27FC236}">
              <a16:creationId xmlns:a16="http://schemas.microsoft.com/office/drawing/2014/main" id="{1D2BC54E-B16A-410B-9F7E-AB75E5224E7B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4" name="Text Box 15">
          <a:extLst>
            <a:ext uri="{FF2B5EF4-FFF2-40B4-BE49-F238E27FC236}">
              <a16:creationId xmlns:a16="http://schemas.microsoft.com/office/drawing/2014/main" id="{57F751A4-7F55-4196-BD93-046E44F4DB42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5" name="Text Box 16">
          <a:extLst>
            <a:ext uri="{FF2B5EF4-FFF2-40B4-BE49-F238E27FC236}">
              <a16:creationId xmlns:a16="http://schemas.microsoft.com/office/drawing/2014/main" id="{69558DBF-F285-4D9A-B587-0FA4689894CD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85725</xdr:colOff>
      <xdr:row>26</xdr:row>
      <xdr:rowOff>277855</xdr:rowOff>
    </xdr:to>
    <xdr:sp macro="" textlink="">
      <xdr:nvSpPr>
        <xdr:cNvPr id="1126" name="Text Box 17">
          <a:extLst>
            <a:ext uri="{FF2B5EF4-FFF2-40B4-BE49-F238E27FC236}">
              <a16:creationId xmlns:a16="http://schemas.microsoft.com/office/drawing/2014/main" id="{6DEB9127-E257-41D3-8434-14CA931F4B14}"/>
            </a:ext>
          </a:extLst>
        </xdr:cNvPr>
        <xdr:cNvSpPr txBox="1">
          <a:spLocks noChangeArrowheads="1"/>
        </xdr:cNvSpPr>
      </xdr:nvSpPr>
      <xdr:spPr bwMode="auto">
        <a:xfrm>
          <a:off x="3898669" y="4596938"/>
          <a:ext cx="85725" cy="14861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27" name="Text Box 6">
          <a:extLst>
            <a:ext uri="{FF2B5EF4-FFF2-40B4-BE49-F238E27FC236}">
              <a16:creationId xmlns:a16="http://schemas.microsoft.com/office/drawing/2014/main" id="{860EE439-BAB3-4104-A5E7-EE49922E8B8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28" name="Text Box 7">
          <a:extLst>
            <a:ext uri="{FF2B5EF4-FFF2-40B4-BE49-F238E27FC236}">
              <a16:creationId xmlns:a16="http://schemas.microsoft.com/office/drawing/2014/main" id="{6807DEA2-5F17-4F59-9095-BE2EDB9398B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29" name="Text Box 8">
          <a:extLst>
            <a:ext uri="{FF2B5EF4-FFF2-40B4-BE49-F238E27FC236}">
              <a16:creationId xmlns:a16="http://schemas.microsoft.com/office/drawing/2014/main" id="{522FDD06-7A46-49C6-AA24-8C01A686600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0" name="Text Box 9">
          <a:extLst>
            <a:ext uri="{FF2B5EF4-FFF2-40B4-BE49-F238E27FC236}">
              <a16:creationId xmlns:a16="http://schemas.microsoft.com/office/drawing/2014/main" id="{BD8D0B29-B921-4EBA-8569-16F584A95DE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1" name="Text Box 10">
          <a:extLst>
            <a:ext uri="{FF2B5EF4-FFF2-40B4-BE49-F238E27FC236}">
              <a16:creationId xmlns:a16="http://schemas.microsoft.com/office/drawing/2014/main" id="{BEE1F542-5B8D-451B-B14A-53C29471D56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2" name="Text Box 11">
          <a:extLst>
            <a:ext uri="{FF2B5EF4-FFF2-40B4-BE49-F238E27FC236}">
              <a16:creationId xmlns:a16="http://schemas.microsoft.com/office/drawing/2014/main" id="{551B72DA-B328-4BA6-AAAD-7A0039416D1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3" name="Text Box 12">
          <a:extLst>
            <a:ext uri="{FF2B5EF4-FFF2-40B4-BE49-F238E27FC236}">
              <a16:creationId xmlns:a16="http://schemas.microsoft.com/office/drawing/2014/main" id="{E5E5D0B7-F9B5-4188-A02B-47EF04D863A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4" name="Text Box 13">
          <a:extLst>
            <a:ext uri="{FF2B5EF4-FFF2-40B4-BE49-F238E27FC236}">
              <a16:creationId xmlns:a16="http://schemas.microsoft.com/office/drawing/2014/main" id="{B852DC4B-AF6A-432C-872B-23CBDFD2C9F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5" name="Text Box 14">
          <a:extLst>
            <a:ext uri="{FF2B5EF4-FFF2-40B4-BE49-F238E27FC236}">
              <a16:creationId xmlns:a16="http://schemas.microsoft.com/office/drawing/2014/main" id="{93097686-20E9-46CA-B8E4-1522C1CEDF0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6" name="Text Box 15">
          <a:extLst>
            <a:ext uri="{FF2B5EF4-FFF2-40B4-BE49-F238E27FC236}">
              <a16:creationId xmlns:a16="http://schemas.microsoft.com/office/drawing/2014/main" id="{96E184D7-E900-4FAD-A596-8D0AC11DFB6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7" name="Text Box 16">
          <a:extLst>
            <a:ext uri="{FF2B5EF4-FFF2-40B4-BE49-F238E27FC236}">
              <a16:creationId xmlns:a16="http://schemas.microsoft.com/office/drawing/2014/main" id="{55135DD2-357C-423F-9C91-C7CC527B09B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8" name="Text Box 17">
          <a:extLst>
            <a:ext uri="{FF2B5EF4-FFF2-40B4-BE49-F238E27FC236}">
              <a16:creationId xmlns:a16="http://schemas.microsoft.com/office/drawing/2014/main" id="{D34F1A3F-28BD-4A53-A65C-E5208EF8C22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39" name="Text Box 6">
          <a:extLst>
            <a:ext uri="{FF2B5EF4-FFF2-40B4-BE49-F238E27FC236}">
              <a16:creationId xmlns:a16="http://schemas.microsoft.com/office/drawing/2014/main" id="{3EFE690A-F04B-4FBD-A6DB-A35E8951120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0" name="Text Box 7">
          <a:extLst>
            <a:ext uri="{FF2B5EF4-FFF2-40B4-BE49-F238E27FC236}">
              <a16:creationId xmlns:a16="http://schemas.microsoft.com/office/drawing/2014/main" id="{F604DAF2-7540-4AC8-B714-12595595F75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1" name="Text Box 8">
          <a:extLst>
            <a:ext uri="{FF2B5EF4-FFF2-40B4-BE49-F238E27FC236}">
              <a16:creationId xmlns:a16="http://schemas.microsoft.com/office/drawing/2014/main" id="{44B2E55D-91E4-42B3-85BC-BD9287DEA95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2" name="Text Box 9">
          <a:extLst>
            <a:ext uri="{FF2B5EF4-FFF2-40B4-BE49-F238E27FC236}">
              <a16:creationId xmlns:a16="http://schemas.microsoft.com/office/drawing/2014/main" id="{56DFEDE6-ECB6-4A9D-9924-31E3C4A1B71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3" name="Text Box 10">
          <a:extLst>
            <a:ext uri="{FF2B5EF4-FFF2-40B4-BE49-F238E27FC236}">
              <a16:creationId xmlns:a16="http://schemas.microsoft.com/office/drawing/2014/main" id="{198BE917-D85E-4AAC-BBE3-42601A1DAF2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4" name="Text Box 11">
          <a:extLst>
            <a:ext uri="{FF2B5EF4-FFF2-40B4-BE49-F238E27FC236}">
              <a16:creationId xmlns:a16="http://schemas.microsoft.com/office/drawing/2014/main" id="{9A069136-951D-4C7F-AFAB-2EA6A9C5AA6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5" name="Text Box 12">
          <a:extLst>
            <a:ext uri="{FF2B5EF4-FFF2-40B4-BE49-F238E27FC236}">
              <a16:creationId xmlns:a16="http://schemas.microsoft.com/office/drawing/2014/main" id="{12AB0B2A-D478-4E0F-AE19-D4E2611E7E6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6" name="Text Box 13">
          <a:extLst>
            <a:ext uri="{FF2B5EF4-FFF2-40B4-BE49-F238E27FC236}">
              <a16:creationId xmlns:a16="http://schemas.microsoft.com/office/drawing/2014/main" id="{B03854EA-925F-473B-BF6C-6A5C9459BA6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7" name="Text Box 14">
          <a:extLst>
            <a:ext uri="{FF2B5EF4-FFF2-40B4-BE49-F238E27FC236}">
              <a16:creationId xmlns:a16="http://schemas.microsoft.com/office/drawing/2014/main" id="{CC67174C-2580-4407-830A-D8729ACB541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8" name="Text Box 15">
          <a:extLst>
            <a:ext uri="{FF2B5EF4-FFF2-40B4-BE49-F238E27FC236}">
              <a16:creationId xmlns:a16="http://schemas.microsoft.com/office/drawing/2014/main" id="{1A6C4427-F6F5-42FD-AB5D-84536483CAC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49" name="Text Box 16">
          <a:extLst>
            <a:ext uri="{FF2B5EF4-FFF2-40B4-BE49-F238E27FC236}">
              <a16:creationId xmlns:a16="http://schemas.microsoft.com/office/drawing/2014/main" id="{C242546E-86BD-42DA-BA94-7BE9299CC58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0" name="Text Box 17">
          <a:extLst>
            <a:ext uri="{FF2B5EF4-FFF2-40B4-BE49-F238E27FC236}">
              <a16:creationId xmlns:a16="http://schemas.microsoft.com/office/drawing/2014/main" id="{BFDDDFBA-4B12-43D9-8B61-A7DCB5EB7CE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1" name="Text Box 7">
          <a:extLst>
            <a:ext uri="{FF2B5EF4-FFF2-40B4-BE49-F238E27FC236}">
              <a16:creationId xmlns:a16="http://schemas.microsoft.com/office/drawing/2014/main" id="{5E137961-26CE-42C4-B36F-E9F7B7B7520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2" name="Text Box 8">
          <a:extLst>
            <a:ext uri="{FF2B5EF4-FFF2-40B4-BE49-F238E27FC236}">
              <a16:creationId xmlns:a16="http://schemas.microsoft.com/office/drawing/2014/main" id="{7633F252-9BFD-4CCF-95E5-86C0779AD9E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3" name="Text Box 9">
          <a:extLst>
            <a:ext uri="{FF2B5EF4-FFF2-40B4-BE49-F238E27FC236}">
              <a16:creationId xmlns:a16="http://schemas.microsoft.com/office/drawing/2014/main" id="{6484401D-00A3-4E15-8EEA-A664FDC0FE6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4" name="Text Box 10">
          <a:extLst>
            <a:ext uri="{FF2B5EF4-FFF2-40B4-BE49-F238E27FC236}">
              <a16:creationId xmlns:a16="http://schemas.microsoft.com/office/drawing/2014/main" id="{35DBB720-AC33-4399-AAAD-2BDD080D93B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5" name="Text Box 11">
          <a:extLst>
            <a:ext uri="{FF2B5EF4-FFF2-40B4-BE49-F238E27FC236}">
              <a16:creationId xmlns:a16="http://schemas.microsoft.com/office/drawing/2014/main" id="{9855981D-2C55-43BE-ACFB-96BC6DFD860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6" name="Text Box 12">
          <a:extLst>
            <a:ext uri="{FF2B5EF4-FFF2-40B4-BE49-F238E27FC236}">
              <a16:creationId xmlns:a16="http://schemas.microsoft.com/office/drawing/2014/main" id="{22CA74A1-8576-4EF4-A31B-F9F7D65F703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7" name="Text Box 13">
          <a:extLst>
            <a:ext uri="{FF2B5EF4-FFF2-40B4-BE49-F238E27FC236}">
              <a16:creationId xmlns:a16="http://schemas.microsoft.com/office/drawing/2014/main" id="{8C83EE5E-69FF-4B6D-8E6F-C9F07AD8E26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8" name="Text Box 14">
          <a:extLst>
            <a:ext uri="{FF2B5EF4-FFF2-40B4-BE49-F238E27FC236}">
              <a16:creationId xmlns:a16="http://schemas.microsoft.com/office/drawing/2014/main" id="{C7FF480C-658F-4379-9751-D1892D58798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59" name="Text Box 15">
          <a:extLst>
            <a:ext uri="{FF2B5EF4-FFF2-40B4-BE49-F238E27FC236}">
              <a16:creationId xmlns:a16="http://schemas.microsoft.com/office/drawing/2014/main" id="{29928158-AB99-4024-9335-75D9A0258E7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0" name="Text Box 16">
          <a:extLst>
            <a:ext uri="{FF2B5EF4-FFF2-40B4-BE49-F238E27FC236}">
              <a16:creationId xmlns:a16="http://schemas.microsoft.com/office/drawing/2014/main" id="{BC72E851-1056-4456-A504-485F65B4AE7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1" name="Text Box 17">
          <a:extLst>
            <a:ext uri="{FF2B5EF4-FFF2-40B4-BE49-F238E27FC236}">
              <a16:creationId xmlns:a16="http://schemas.microsoft.com/office/drawing/2014/main" id="{F3C33405-AFBA-4F87-8006-888D8A82B49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2" name="Text Box 6">
          <a:extLst>
            <a:ext uri="{FF2B5EF4-FFF2-40B4-BE49-F238E27FC236}">
              <a16:creationId xmlns:a16="http://schemas.microsoft.com/office/drawing/2014/main" id="{27A25518-C35F-4D3E-A0FB-1B5C98A8B3B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3" name="Text Box 7">
          <a:extLst>
            <a:ext uri="{FF2B5EF4-FFF2-40B4-BE49-F238E27FC236}">
              <a16:creationId xmlns:a16="http://schemas.microsoft.com/office/drawing/2014/main" id="{051B0327-E681-413C-A7C8-818BA5A1286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4" name="Text Box 8">
          <a:extLst>
            <a:ext uri="{FF2B5EF4-FFF2-40B4-BE49-F238E27FC236}">
              <a16:creationId xmlns:a16="http://schemas.microsoft.com/office/drawing/2014/main" id="{A743C3C4-90D9-4441-90DA-B4286E2CB3C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5" name="Text Box 9">
          <a:extLst>
            <a:ext uri="{FF2B5EF4-FFF2-40B4-BE49-F238E27FC236}">
              <a16:creationId xmlns:a16="http://schemas.microsoft.com/office/drawing/2014/main" id="{070C582A-DA39-4E34-B7BF-8C437229456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6" name="Text Box 10">
          <a:extLst>
            <a:ext uri="{FF2B5EF4-FFF2-40B4-BE49-F238E27FC236}">
              <a16:creationId xmlns:a16="http://schemas.microsoft.com/office/drawing/2014/main" id="{4D815023-8CBF-47E4-B971-ABF6EC26792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7" name="Text Box 11">
          <a:extLst>
            <a:ext uri="{FF2B5EF4-FFF2-40B4-BE49-F238E27FC236}">
              <a16:creationId xmlns:a16="http://schemas.microsoft.com/office/drawing/2014/main" id="{BBEAA7DD-6446-4842-A282-EA6C16D4AB5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8" name="Text Box 12">
          <a:extLst>
            <a:ext uri="{FF2B5EF4-FFF2-40B4-BE49-F238E27FC236}">
              <a16:creationId xmlns:a16="http://schemas.microsoft.com/office/drawing/2014/main" id="{7730722B-D0CA-4A51-ABFA-5C187B99329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69" name="Text Box 13">
          <a:extLst>
            <a:ext uri="{FF2B5EF4-FFF2-40B4-BE49-F238E27FC236}">
              <a16:creationId xmlns:a16="http://schemas.microsoft.com/office/drawing/2014/main" id="{95F7C50D-FE25-4785-9B9D-17E13C5D9E4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0" name="Text Box 14">
          <a:extLst>
            <a:ext uri="{FF2B5EF4-FFF2-40B4-BE49-F238E27FC236}">
              <a16:creationId xmlns:a16="http://schemas.microsoft.com/office/drawing/2014/main" id="{D5378CA8-0025-4703-8F80-8C61FF7DB51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1" name="Text Box 15">
          <a:extLst>
            <a:ext uri="{FF2B5EF4-FFF2-40B4-BE49-F238E27FC236}">
              <a16:creationId xmlns:a16="http://schemas.microsoft.com/office/drawing/2014/main" id="{611A53C4-6CB3-40B5-AB72-57643DB7398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2" name="Text Box 16">
          <a:extLst>
            <a:ext uri="{FF2B5EF4-FFF2-40B4-BE49-F238E27FC236}">
              <a16:creationId xmlns:a16="http://schemas.microsoft.com/office/drawing/2014/main" id="{0A8FB425-15FF-4D28-9773-D9545898792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3" name="Text Box 17">
          <a:extLst>
            <a:ext uri="{FF2B5EF4-FFF2-40B4-BE49-F238E27FC236}">
              <a16:creationId xmlns:a16="http://schemas.microsoft.com/office/drawing/2014/main" id="{FF2B2B64-6B92-4443-A41A-52C67B83021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4" name="Text Box 6">
          <a:extLst>
            <a:ext uri="{FF2B5EF4-FFF2-40B4-BE49-F238E27FC236}">
              <a16:creationId xmlns:a16="http://schemas.microsoft.com/office/drawing/2014/main" id="{37477A89-012E-4AC3-BF95-F030939668C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5" name="Text Box 7">
          <a:extLst>
            <a:ext uri="{FF2B5EF4-FFF2-40B4-BE49-F238E27FC236}">
              <a16:creationId xmlns:a16="http://schemas.microsoft.com/office/drawing/2014/main" id="{8ACFF1DC-1C72-4AC2-BE5F-4F083702EC1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6" name="Text Box 8">
          <a:extLst>
            <a:ext uri="{FF2B5EF4-FFF2-40B4-BE49-F238E27FC236}">
              <a16:creationId xmlns:a16="http://schemas.microsoft.com/office/drawing/2014/main" id="{5036E7D5-3E32-48B3-AA6C-8E0CB835132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7" name="Text Box 9">
          <a:extLst>
            <a:ext uri="{FF2B5EF4-FFF2-40B4-BE49-F238E27FC236}">
              <a16:creationId xmlns:a16="http://schemas.microsoft.com/office/drawing/2014/main" id="{A939F43A-F7B8-4014-A1CF-EBAD48799EE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8" name="Text Box 10">
          <a:extLst>
            <a:ext uri="{FF2B5EF4-FFF2-40B4-BE49-F238E27FC236}">
              <a16:creationId xmlns:a16="http://schemas.microsoft.com/office/drawing/2014/main" id="{F4E43863-FF7D-4C82-89F1-0B5B40F280B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79" name="Text Box 11">
          <a:extLst>
            <a:ext uri="{FF2B5EF4-FFF2-40B4-BE49-F238E27FC236}">
              <a16:creationId xmlns:a16="http://schemas.microsoft.com/office/drawing/2014/main" id="{1A4B68FD-632E-44A6-9306-95792BBBFC6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0" name="Text Box 12">
          <a:extLst>
            <a:ext uri="{FF2B5EF4-FFF2-40B4-BE49-F238E27FC236}">
              <a16:creationId xmlns:a16="http://schemas.microsoft.com/office/drawing/2014/main" id="{B0A37D04-FA50-426C-9F8F-D7454CFF408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1" name="Text Box 13">
          <a:extLst>
            <a:ext uri="{FF2B5EF4-FFF2-40B4-BE49-F238E27FC236}">
              <a16:creationId xmlns:a16="http://schemas.microsoft.com/office/drawing/2014/main" id="{78B5D08A-F0F8-4F6E-BE02-E43C9173D39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2" name="Text Box 14">
          <a:extLst>
            <a:ext uri="{FF2B5EF4-FFF2-40B4-BE49-F238E27FC236}">
              <a16:creationId xmlns:a16="http://schemas.microsoft.com/office/drawing/2014/main" id="{5A43E11D-F049-4ECD-912F-27DAE2E282B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3" name="Text Box 15">
          <a:extLst>
            <a:ext uri="{FF2B5EF4-FFF2-40B4-BE49-F238E27FC236}">
              <a16:creationId xmlns:a16="http://schemas.microsoft.com/office/drawing/2014/main" id="{B562D739-A50B-4876-B405-F95232967A5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4" name="Text Box 16">
          <a:extLst>
            <a:ext uri="{FF2B5EF4-FFF2-40B4-BE49-F238E27FC236}">
              <a16:creationId xmlns:a16="http://schemas.microsoft.com/office/drawing/2014/main" id="{C3B0613D-B520-4F0F-8305-AED809D3649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5" name="Text Box 17">
          <a:extLst>
            <a:ext uri="{FF2B5EF4-FFF2-40B4-BE49-F238E27FC236}">
              <a16:creationId xmlns:a16="http://schemas.microsoft.com/office/drawing/2014/main" id="{B16DADB0-C765-475D-B7CB-658B0DE8DE7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6" name="Text Box 6">
          <a:extLst>
            <a:ext uri="{FF2B5EF4-FFF2-40B4-BE49-F238E27FC236}">
              <a16:creationId xmlns:a16="http://schemas.microsoft.com/office/drawing/2014/main" id="{92AB514A-9CB1-46E1-BD94-D3733342B75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7" name="Text Box 7">
          <a:extLst>
            <a:ext uri="{FF2B5EF4-FFF2-40B4-BE49-F238E27FC236}">
              <a16:creationId xmlns:a16="http://schemas.microsoft.com/office/drawing/2014/main" id="{3646B282-CAD6-4418-B2B8-57C93CD6A17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8" name="Text Box 8">
          <a:extLst>
            <a:ext uri="{FF2B5EF4-FFF2-40B4-BE49-F238E27FC236}">
              <a16:creationId xmlns:a16="http://schemas.microsoft.com/office/drawing/2014/main" id="{B02E01A7-1D78-46BD-8F2F-4636F85C56A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89" name="Text Box 9">
          <a:extLst>
            <a:ext uri="{FF2B5EF4-FFF2-40B4-BE49-F238E27FC236}">
              <a16:creationId xmlns:a16="http://schemas.microsoft.com/office/drawing/2014/main" id="{5A057B22-0322-4B00-93EE-DD088B80460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0" name="Text Box 10">
          <a:extLst>
            <a:ext uri="{FF2B5EF4-FFF2-40B4-BE49-F238E27FC236}">
              <a16:creationId xmlns:a16="http://schemas.microsoft.com/office/drawing/2014/main" id="{A4CF0F87-3648-40D9-8878-B66CE5B3775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1" name="Text Box 11">
          <a:extLst>
            <a:ext uri="{FF2B5EF4-FFF2-40B4-BE49-F238E27FC236}">
              <a16:creationId xmlns:a16="http://schemas.microsoft.com/office/drawing/2014/main" id="{39296A29-6616-4666-9742-D0FF3ECF61C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2" name="Text Box 12">
          <a:extLst>
            <a:ext uri="{FF2B5EF4-FFF2-40B4-BE49-F238E27FC236}">
              <a16:creationId xmlns:a16="http://schemas.microsoft.com/office/drawing/2014/main" id="{3C0CC58F-3839-4A7D-B20E-89C3AFFD2AC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3" name="Text Box 13">
          <a:extLst>
            <a:ext uri="{FF2B5EF4-FFF2-40B4-BE49-F238E27FC236}">
              <a16:creationId xmlns:a16="http://schemas.microsoft.com/office/drawing/2014/main" id="{C2F00E59-97AC-4A5B-BB3F-A56A7A0E614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4" name="Text Box 14">
          <a:extLst>
            <a:ext uri="{FF2B5EF4-FFF2-40B4-BE49-F238E27FC236}">
              <a16:creationId xmlns:a16="http://schemas.microsoft.com/office/drawing/2014/main" id="{90DC6188-F791-4446-B119-3E707B7B6AD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5" name="Text Box 15">
          <a:extLst>
            <a:ext uri="{FF2B5EF4-FFF2-40B4-BE49-F238E27FC236}">
              <a16:creationId xmlns:a16="http://schemas.microsoft.com/office/drawing/2014/main" id="{2F9E3F51-22F7-45DF-A4EC-C2B99BB56BF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6" name="Text Box 16">
          <a:extLst>
            <a:ext uri="{FF2B5EF4-FFF2-40B4-BE49-F238E27FC236}">
              <a16:creationId xmlns:a16="http://schemas.microsoft.com/office/drawing/2014/main" id="{26A01C2C-B2B2-4FBE-A3C2-65E7B2073C2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7" name="Text Box 17">
          <a:extLst>
            <a:ext uri="{FF2B5EF4-FFF2-40B4-BE49-F238E27FC236}">
              <a16:creationId xmlns:a16="http://schemas.microsoft.com/office/drawing/2014/main" id="{0D8BAA7A-74EA-4E86-BB64-4EEE4BE8CC1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8" name="Text Box 7">
          <a:extLst>
            <a:ext uri="{FF2B5EF4-FFF2-40B4-BE49-F238E27FC236}">
              <a16:creationId xmlns:a16="http://schemas.microsoft.com/office/drawing/2014/main" id="{E88EFE7D-01E2-4509-A41C-0F91DCF9658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199" name="Text Box 8">
          <a:extLst>
            <a:ext uri="{FF2B5EF4-FFF2-40B4-BE49-F238E27FC236}">
              <a16:creationId xmlns:a16="http://schemas.microsoft.com/office/drawing/2014/main" id="{C4760FEF-73C7-47F4-9AF5-0214C1F642E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0" name="Text Box 9">
          <a:extLst>
            <a:ext uri="{FF2B5EF4-FFF2-40B4-BE49-F238E27FC236}">
              <a16:creationId xmlns:a16="http://schemas.microsoft.com/office/drawing/2014/main" id="{D7BA9906-4DE2-4792-8650-08C5DD981F2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1" name="Text Box 10">
          <a:extLst>
            <a:ext uri="{FF2B5EF4-FFF2-40B4-BE49-F238E27FC236}">
              <a16:creationId xmlns:a16="http://schemas.microsoft.com/office/drawing/2014/main" id="{9AC6879E-C760-4726-8D46-A60844B4B1F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2" name="Text Box 11">
          <a:extLst>
            <a:ext uri="{FF2B5EF4-FFF2-40B4-BE49-F238E27FC236}">
              <a16:creationId xmlns:a16="http://schemas.microsoft.com/office/drawing/2014/main" id="{A60AB785-58E2-44E8-8628-61B49BB0F5E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3" name="Text Box 12">
          <a:extLst>
            <a:ext uri="{FF2B5EF4-FFF2-40B4-BE49-F238E27FC236}">
              <a16:creationId xmlns:a16="http://schemas.microsoft.com/office/drawing/2014/main" id="{BD6082FE-BFBB-4860-8B1F-A140A51883E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4" name="Text Box 13">
          <a:extLst>
            <a:ext uri="{FF2B5EF4-FFF2-40B4-BE49-F238E27FC236}">
              <a16:creationId xmlns:a16="http://schemas.microsoft.com/office/drawing/2014/main" id="{9B80C583-3A92-4982-9A37-4793928B4EC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5" name="Text Box 14">
          <a:extLst>
            <a:ext uri="{FF2B5EF4-FFF2-40B4-BE49-F238E27FC236}">
              <a16:creationId xmlns:a16="http://schemas.microsoft.com/office/drawing/2014/main" id="{32ADD6B9-AAFA-42C6-BFAA-3AED9B64587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6" name="Text Box 15">
          <a:extLst>
            <a:ext uri="{FF2B5EF4-FFF2-40B4-BE49-F238E27FC236}">
              <a16:creationId xmlns:a16="http://schemas.microsoft.com/office/drawing/2014/main" id="{C684C200-68AB-4648-A86D-11AAC015F3F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7" name="Text Box 16">
          <a:extLst>
            <a:ext uri="{FF2B5EF4-FFF2-40B4-BE49-F238E27FC236}">
              <a16:creationId xmlns:a16="http://schemas.microsoft.com/office/drawing/2014/main" id="{14B492C6-D8D2-48AE-9F5C-59A1A8E3B47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8" name="Text Box 17">
          <a:extLst>
            <a:ext uri="{FF2B5EF4-FFF2-40B4-BE49-F238E27FC236}">
              <a16:creationId xmlns:a16="http://schemas.microsoft.com/office/drawing/2014/main" id="{0CBAA3D9-B787-47FD-9AB6-D8A692EAF82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09" name="Text Box 6">
          <a:extLst>
            <a:ext uri="{FF2B5EF4-FFF2-40B4-BE49-F238E27FC236}">
              <a16:creationId xmlns:a16="http://schemas.microsoft.com/office/drawing/2014/main" id="{F672D958-7FAF-45C0-9136-D86F5C039E9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0" name="Text Box 7">
          <a:extLst>
            <a:ext uri="{FF2B5EF4-FFF2-40B4-BE49-F238E27FC236}">
              <a16:creationId xmlns:a16="http://schemas.microsoft.com/office/drawing/2014/main" id="{8B73F75F-A708-49D9-A663-4E7276A6E03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1" name="Text Box 8">
          <a:extLst>
            <a:ext uri="{FF2B5EF4-FFF2-40B4-BE49-F238E27FC236}">
              <a16:creationId xmlns:a16="http://schemas.microsoft.com/office/drawing/2014/main" id="{D2419A84-6849-4866-B3F8-3178B10BFC9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2" name="Text Box 9">
          <a:extLst>
            <a:ext uri="{FF2B5EF4-FFF2-40B4-BE49-F238E27FC236}">
              <a16:creationId xmlns:a16="http://schemas.microsoft.com/office/drawing/2014/main" id="{F6D68142-25B2-476B-B1D8-6747F56FA95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3" name="Text Box 10">
          <a:extLst>
            <a:ext uri="{FF2B5EF4-FFF2-40B4-BE49-F238E27FC236}">
              <a16:creationId xmlns:a16="http://schemas.microsoft.com/office/drawing/2014/main" id="{E3363065-E99D-4883-99E0-8FE24DD0475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4" name="Text Box 11">
          <a:extLst>
            <a:ext uri="{FF2B5EF4-FFF2-40B4-BE49-F238E27FC236}">
              <a16:creationId xmlns:a16="http://schemas.microsoft.com/office/drawing/2014/main" id="{50A45861-46FB-44BF-BE93-C4754F3D4C5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5" name="Text Box 12">
          <a:extLst>
            <a:ext uri="{FF2B5EF4-FFF2-40B4-BE49-F238E27FC236}">
              <a16:creationId xmlns:a16="http://schemas.microsoft.com/office/drawing/2014/main" id="{38095FB9-2AF5-421D-AE63-FDA48A6CE24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6" name="Text Box 13">
          <a:extLst>
            <a:ext uri="{FF2B5EF4-FFF2-40B4-BE49-F238E27FC236}">
              <a16:creationId xmlns:a16="http://schemas.microsoft.com/office/drawing/2014/main" id="{65740BE7-BA96-42A0-9746-A8771DD06DA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7" name="Text Box 14">
          <a:extLst>
            <a:ext uri="{FF2B5EF4-FFF2-40B4-BE49-F238E27FC236}">
              <a16:creationId xmlns:a16="http://schemas.microsoft.com/office/drawing/2014/main" id="{5230154F-19F2-4D21-A91F-FF034EED218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8" name="Text Box 15">
          <a:extLst>
            <a:ext uri="{FF2B5EF4-FFF2-40B4-BE49-F238E27FC236}">
              <a16:creationId xmlns:a16="http://schemas.microsoft.com/office/drawing/2014/main" id="{465921EE-ACCF-4916-9ED1-B05880BCA5D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19" name="Text Box 16">
          <a:extLst>
            <a:ext uri="{FF2B5EF4-FFF2-40B4-BE49-F238E27FC236}">
              <a16:creationId xmlns:a16="http://schemas.microsoft.com/office/drawing/2014/main" id="{D9398FD8-DEDA-465E-B892-C4C136D3B9C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0" name="Text Box 17">
          <a:extLst>
            <a:ext uri="{FF2B5EF4-FFF2-40B4-BE49-F238E27FC236}">
              <a16:creationId xmlns:a16="http://schemas.microsoft.com/office/drawing/2014/main" id="{8877455D-E56A-472E-9762-21DFC551E1B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1" name="Text Box 6">
          <a:extLst>
            <a:ext uri="{FF2B5EF4-FFF2-40B4-BE49-F238E27FC236}">
              <a16:creationId xmlns:a16="http://schemas.microsoft.com/office/drawing/2014/main" id="{2C06A0F4-10E9-4B7A-B3FD-34071921AC9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2" name="Text Box 7">
          <a:extLst>
            <a:ext uri="{FF2B5EF4-FFF2-40B4-BE49-F238E27FC236}">
              <a16:creationId xmlns:a16="http://schemas.microsoft.com/office/drawing/2014/main" id="{9155547E-A27F-43A5-A157-6146CAA0B8D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3" name="Text Box 8">
          <a:extLst>
            <a:ext uri="{FF2B5EF4-FFF2-40B4-BE49-F238E27FC236}">
              <a16:creationId xmlns:a16="http://schemas.microsoft.com/office/drawing/2014/main" id="{24D7AD98-BE62-40E7-B019-394D099817B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4" name="Text Box 9">
          <a:extLst>
            <a:ext uri="{FF2B5EF4-FFF2-40B4-BE49-F238E27FC236}">
              <a16:creationId xmlns:a16="http://schemas.microsoft.com/office/drawing/2014/main" id="{DA738365-0B93-417F-B7D8-F408782A35A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5" name="Text Box 10">
          <a:extLst>
            <a:ext uri="{FF2B5EF4-FFF2-40B4-BE49-F238E27FC236}">
              <a16:creationId xmlns:a16="http://schemas.microsoft.com/office/drawing/2014/main" id="{45476B94-3431-4DFB-9345-01C288E8D2C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6" name="Text Box 11">
          <a:extLst>
            <a:ext uri="{FF2B5EF4-FFF2-40B4-BE49-F238E27FC236}">
              <a16:creationId xmlns:a16="http://schemas.microsoft.com/office/drawing/2014/main" id="{20FC496D-08FC-48A5-AB7C-13C20D97F25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7" name="Text Box 12">
          <a:extLst>
            <a:ext uri="{FF2B5EF4-FFF2-40B4-BE49-F238E27FC236}">
              <a16:creationId xmlns:a16="http://schemas.microsoft.com/office/drawing/2014/main" id="{C3D4E5CB-1EB2-4ACE-A6D2-D9C9ADD0D12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8" name="Text Box 13">
          <a:extLst>
            <a:ext uri="{FF2B5EF4-FFF2-40B4-BE49-F238E27FC236}">
              <a16:creationId xmlns:a16="http://schemas.microsoft.com/office/drawing/2014/main" id="{A7333D17-F38F-488B-99DC-EEAE2B1EE75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29" name="Text Box 14">
          <a:extLst>
            <a:ext uri="{FF2B5EF4-FFF2-40B4-BE49-F238E27FC236}">
              <a16:creationId xmlns:a16="http://schemas.microsoft.com/office/drawing/2014/main" id="{5B68FC01-D14E-4217-A503-E77C17B1A55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0" name="Text Box 15">
          <a:extLst>
            <a:ext uri="{FF2B5EF4-FFF2-40B4-BE49-F238E27FC236}">
              <a16:creationId xmlns:a16="http://schemas.microsoft.com/office/drawing/2014/main" id="{32E51EE3-F79A-429E-9911-0C6723B3CEC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1" name="Text Box 16">
          <a:extLst>
            <a:ext uri="{FF2B5EF4-FFF2-40B4-BE49-F238E27FC236}">
              <a16:creationId xmlns:a16="http://schemas.microsoft.com/office/drawing/2014/main" id="{65E7C496-226B-4AF7-9711-B0CD9B814D1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2" name="Text Box 17">
          <a:extLst>
            <a:ext uri="{FF2B5EF4-FFF2-40B4-BE49-F238E27FC236}">
              <a16:creationId xmlns:a16="http://schemas.microsoft.com/office/drawing/2014/main" id="{E9A0CDA8-002F-49B0-988D-42A059C4D8B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3" name="Text Box 6">
          <a:extLst>
            <a:ext uri="{FF2B5EF4-FFF2-40B4-BE49-F238E27FC236}">
              <a16:creationId xmlns:a16="http://schemas.microsoft.com/office/drawing/2014/main" id="{3FF647CB-3E58-40D0-AE5B-DB76CF8B8BD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4" name="Text Box 7">
          <a:extLst>
            <a:ext uri="{FF2B5EF4-FFF2-40B4-BE49-F238E27FC236}">
              <a16:creationId xmlns:a16="http://schemas.microsoft.com/office/drawing/2014/main" id="{5D580EE7-16F8-4C51-8897-AF1939117F6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5" name="Text Box 8">
          <a:extLst>
            <a:ext uri="{FF2B5EF4-FFF2-40B4-BE49-F238E27FC236}">
              <a16:creationId xmlns:a16="http://schemas.microsoft.com/office/drawing/2014/main" id="{DCDFCB64-C614-433C-9AF4-2C43BF21524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6" name="Text Box 9">
          <a:extLst>
            <a:ext uri="{FF2B5EF4-FFF2-40B4-BE49-F238E27FC236}">
              <a16:creationId xmlns:a16="http://schemas.microsoft.com/office/drawing/2014/main" id="{A1E2B88B-D87D-44D5-814B-4C1AF7B5B87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7" name="Text Box 10">
          <a:extLst>
            <a:ext uri="{FF2B5EF4-FFF2-40B4-BE49-F238E27FC236}">
              <a16:creationId xmlns:a16="http://schemas.microsoft.com/office/drawing/2014/main" id="{D8203D50-4D18-4B68-AA08-4F262B936BE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8" name="Text Box 11">
          <a:extLst>
            <a:ext uri="{FF2B5EF4-FFF2-40B4-BE49-F238E27FC236}">
              <a16:creationId xmlns:a16="http://schemas.microsoft.com/office/drawing/2014/main" id="{DD7BFBFC-FD7F-4E56-9FB8-698FC71D8E7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39" name="Text Box 12">
          <a:extLst>
            <a:ext uri="{FF2B5EF4-FFF2-40B4-BE49-F238E27FC236}">
              <a16:creationId xmlns:a16="http://schemas.microsoft.com/office/drawing/2014/main" id="{55AA6EFB-8065-4DDD-8410-8F537D096C3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0" name="Text Box 13">
          <a:extLst>
            <a:ext uri="{FF2B5EF4-FFF2-40B4-BE49-F238E27FC236}">
              <a16:creationId xmlns:a16="http://schemas.microsoft.com/office/drawing/2014/main" id="{A308F712-1C86-49E3-AA57-54AAA5135D0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1" name="Text Box 14">
          <a:extLst>
            <a:ext uri="{FF2B5EF4-FFF2-40B4-BE49-F238E27FC236}">
              <a16:creationId xmlns:a16="http://schemas.microsoft.com/office/drawing/2014/main" id="{B5BFFAE6-E01D-429E-92C2-D5FB5AF3C50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2" name="Text Box 15">
          <a:extLst>
            <a:ext uri="{FF2B5EF4-FFF2-40B4-BE49-F238E27FC236}">
              <a16:creationId xmlns:a16="http://schemas.microsoft.com/office/drawing/2014/main" id="{E848B4F1-79EF-42E1-B5FF-25E137E805D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3" name="Text Box 16">
          <a:extLst>
            <a:ext uri="{FF2B5EF4-FFF2-40B4-BE49-F238E27FC236}">
              <a16:creationId xmlns:a16="http://schemas.microsoft.com/office/drawing/2014/main" id="{00F0FC58-9BC2-487F-AC10-5F8A99006B3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4" name="Text Box 17">
          <a:extLst>
            <a:ext uri="{FF2B5EF4-FFF2-40B4-BE49-F238E27FC236}">
              <a16:creationId xmlns:a16="http://schemas.microsoft.com/office/drawing/2014/main" id="{09583B3B-9CA5-4D78-9689-4CE5036011C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5" name="Text Box 7">
          <a:extLst>
            <a:ext uri="{FF2B5EF4-FFF2-40B4-BE49-F238E27FC236}">
              <a16:creationId xmlns:a16="http://schemas.microsoft.com/office/drawing/2014/main" id="{0454DC40-CF6E-49D3-9FD0-D8F19384230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6" name="Text Box 8">
          <a:extLst>
            <a:ext uri="{FF2B5EF4-FFF2-40B4-BE49-F238E27FC236}">
              <a16:creationId xmlns:a16="http://schemas.microsoft.com/office/drawing/2014/main" id="{AD77D17C-6F22-4A1A-BCEC-D049BD5A16A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7" name="Text Box 9">
          <a:extLst>
            <a:ext uri="{FF2B5EF4-FFF2-40B4-BE49-F238E27FC236}">
              <a16:creationId xmlns:a16="http://schemas.microsoft.com/office/drawing/2014/main" id="{89F6C7CF-9BD1-420A-8EB0-2CAE7BB4F30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8" name="Text Box 10">
          <a:extLst>
            <a:ext uri="{FF2B5EF4-FFF2-40B4-BE49-F238E27FC236}">
              <a16:creationId xmlns:a16="http://schemas.microsoft.com/office/drawing/2014/main" id="{0531C2AA-7AAA-4160-A1ED-14394CCFF0E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49" name="Text Box 11">
          <a:extLst>
            <a:ext uri="{FF2B5EF4-FFF2-40B4-BE49-F238E27FC236}">
              <a16:creationId xmlns:a16="http://schemas.microsoft.com/office/drawing/2014/main" id="{42D34C82-6AC5-4AAE-920A-ED91A309A1F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0" name="Text Box 12">
          <a:extLst>
            <a:ext uri="{FF2B5EF4-FFF2-40B4-BE49-F238E27FC236}">
              <a16:creationId xmlns:a16="http://schemas.microsoft.com/office/drawing/2014/main" id="{29032095-541B-4C55-A367-EF2470A47E5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1" name="Text Box 13">
          <a:extLst>
            <a:ext uri="{FF2B5EF4-FFF2-40B4-BE49-F238E27FC236}">
              <a16:creationId xmlns:a16="http://schemas.microsoft.com/office/drawing/2014/main" id="{07184778-BAB9-42F1-B54A-8A617516AAB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2" name="Text Box 14">
          <a:extLst>
            <a:ext uri="{FF2B5EF4-FFF2-40B4-BE49-F238E27FC236}">
              <a16:creationId xmlns:a16="http://schemas.microsoft.com/office/drawing/2014/main" id="{A84E58EB-3AF8-4A23-9248-7221BBBDCF3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3" name="Text Box 15">
          <a:extLst>
            <a:ext uri="{FF2B5EF4-FFF2-40B4-BE49-F238E27FC236}">
              <a16:creationId xmlns:a16="http://schemas.microsoft.com/office/drawing/2014/main" id="{64D3AC3A-B2EE-43A4-8353-E5C9374D3DB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4" name="Text Box 16">
          <a:extLst>
            <a:ext uri="{FF2B5EF4-FFF2-40B4-BE49-F238E27FC236}">
              <a16:creationId xmlns:a16="http://schemas.microsoft.com/office/drawing/2014/main" id="{72AC0DA4-6128-4A23-92FD-8450D36D753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5" name="Text Box 17">
          <a:extLst>
            <a:ext uri="{FF2B5EF4-FFF2-40B4-BE49-F238E27FC236}">
              <a16:creationId xmlns:a16="http://schemas.microsoft.com/office/drawing/2014/main" id="{5C4802D0-18C1-4400-B087-36143646A6F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6" name="Text Box 6">
          <a:extLst>
            <a:ext uri="{FF2B5EF4-FFF2-40B4-BE49-F238E27FC236}">
              <a16:creationId xmlns:a16="http://schemas.microsoft.com/office/drawing/2014/main" id="{11932036-7EBA-4715-B843-DCC88CD53B8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7" name="Text Box 7">
          <a:extLst>
            <a:ext uri="{FF2B5EF4-FFF2-40B4-BE49-F238E27FC236}">
              <a16:creationId xmlns:a16="http://schemas.microsoft.com/office/drawing/2014/main" id="{4E4C60AB-3850-4EF5-87F3-0F11F98247B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8" name="Text Box 8">
          <a:extLst>
            <a:ext uri="{FF2B5EF4-FFF2-40B4-BE49-F238E27FC236}">
              <a16:creationId xmlns:a16="http://schemas.microsoft.com/office/drawing/2014/main" id="{83180957-8EE3-4632-BAFE-C74FFDA75A7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59" name="Text Box 9">
          <a:extLst>
            <a:ext uri="{FF2B5EF4-FFF2-40B4-BE49-F238E27FC236}">
              <a16:creationId xmlns:a16="http://schemas.microsoft.com/office/drawing/2014/main" id="{15D76097-A301-4627-AEDB-8A34E9724BD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0" name="Text Box 10">
          <a:extLst>
            <a:ext uri="{FF2B5EF4-FFF2-40B4-BE49-F238E27FC236}">
              <a16:creationId xmlns:a16="http://schemas.microsoft.com/office/drawing/2014/main" id="{8468BADF-2A51-498C-80F8-9FF2B42664D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1" name="Text Box 11">
          <a:extLst>
            <a:ext uri="{FF2B5EF4-FFF2-40B4-BE49-F238E27FC236}">
              <a16:creationId xmlns:a16="http://schemas.microsoft.com/office/drawing/2014/main" id="{8C0CEFBC-D223-41B9-A654-4DB2AE68393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2" name="Text Box 12">
          <a:extLst>
            <a:ext uri="{FF2B5EF4-FFF2-40B4-BE49-F238E27FC236}">
              <a16:creationId xmlns:a16="http://schemas.microsoft.com/office/drawing/2014/main" id="{589298B1-927A-43E2-9EFC-8A480BE56F0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3" name="Text Box 13">
          <a:extLst>
            <a:ext uri="{FF2B5EF4-FFF2-40B4-BE49-F238E27FC236}">
              <a16:creationId xmlns:a16="http://schemas.microsoft.com/office/drawing/2014/main" id="{28D74060-1F0E-47C8-B3F7-3A8ECE52797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4" name="Text Box 14">
          <a:extLst>
            <a:ext uri="{FF2B5EF4-FFF2-40B4-BE49-F238E27FC236}">
              <a16:creationId xmlns:a16="http://schemas.microsoft.com/office/drawing/2014/main" id="{34BC82E0-DE4C-4AC0-B07F-27DE5B4C411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5" name="Text Box 15">
          <a:extLst>
            <a:ext uri="{FF2B5EF4-FFF2-40B4-BE49-F238E27FC236}">
              <a16:creationId xmlns:a16="http://schemas.microsoft.com/office/drawing/2014/main" id="{955EF8FA-F3FD-42C5-ACBD-72C4CD55A3C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6" name="Text Box 16">
          <a:extLst>
            <a:ext uri="{FF2B5EF4-FFF2-40B4-BE49-F238E27FC236}">
              <a16:creationId xmlns:a16="http://schemas.microsoft.com/office/drawing/2014/main" id="{E94218B1-9DA0-4B02-8437-DD7BDD7D0D2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7" name="Text Box 17">
          <a:extLst>
            <a:ext uri="{FF2B5EF4-FFF2-40B4-BE49-F238E27FC236}">
              <a16:creationId xmlns:a16="http://schemas.microsoft.com/office/drawing/2014/main" id="{8268C180-AF9B-4F8D-932E-925AD69F346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8" name="Text Box 6">
          <a:extLst>
            <a:ext uri="{FF2B5EF4-FFF2-40B4-BE49-F238E27FC236}">
              <a16:creationId xmlns:a16="http://schemas.microsoft.com/office/drawing/2014/main" id="{F9457117-7663-4AE3-A0DD-8E13699CC27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69" name="Text Box 7">
          <a:extLst>
            <a:ext uri="{FF2B5EF4-FFF2-40B4-BE49-F238E27FC236}">
              <a16:creationId xmlns:a16="http://schemas.microsoft.com/office/drawing/2014/main" id="{B729EBBE-3502-473C-878A-960E0214D89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0" name="Text Box 8">
          <a:extLst>
            <a:ext uri="{FF2B5EF4-FFF2-40B4-BE49-F238E27FC236}">
              <a16:creationId xmlns:a16="http://schemas.microsoft.com/office/drawing/2014/main" id="{E575444A-F0D1-4029-AA79-2FFA3339518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1" name="Text Box 9">
          <a:extLst>
            <a:ext uri="{FF2B5EF4-FFF2-40B4-BE49-F238E27FC236}">
              <a16:creationId xmlns:a16="http://schemas.microsoft.com/office/drawing/2014/main" id="{3ADA9507-E341-4697-B09F-469D4BBA96C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2" name="Text Box 10">
          <a:extLst>
            <a:ext uri="{FF2B5EF4-FFF2-40B4-BE49-F238E27FC236}">
              <a16:creationId xmlns:a16="http://schemas.microsoft.com/office/drawing/2014/main" id="{6A93D414-3889-440C-B16E-8C36A1F4017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3" name="Text Box 11">
          <a:extLst>
            <a:ext uri="{FF2B5EF4-FFF2-40B4-BE49-F238E27FC236}">
              <a16:creationId xmlns:a16="http://schemas.microsoft.com/office/drawing/2014/main" id="{D6FAFB59-9885-405B-A5EB-78143036480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4" name="Text Box 12">
          <a:extLst>
            <a:ext uri="{FF2B5EF4-FFF2-40B4-BE49-F238E27FC236}">
              <a16:creationId xmlns:a16="http://schemas.microsoft.com/office/drawing/2014/main" id="{1965E5E8-F8AD-4B7F-B605-29156AF8043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5" name="Text Box 13">
          <a:extLst>
            <a:ext uri="{FF2B5EF4-FFF2-40B4-BE49-F238E27FC236}">
              <a16:creationId xmlns:a16="http://schemas.microsoft.com/office/drawing/2014/main" id="{8568FEB9-808B-41D4-98E2-6962220720D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6" name="Text Box 14">
          <a:extLst>
            <a:ext uri="{FF2B5EF4-FFF2-40B4-BE49-F238E27FC236}">
              <a16:creationId xmlns:a16="http://schemas.microsoft.com/office/drawing/2014/main" id="{07F3F401-9612-4E7E-A5BC-EF8D6EC5963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7" name="Text Box 15">
          <a:extLst>
            <a:ext uri="{FF2B5EF4-FFF2-40B4-BE49-F238E27FC236}">
              <a16:creationId xmlns:a16="http://schemas.microsoft.com/office/drawing/2014/main" id="{C9B561E6-1872-4022-9F6E-1F638177F65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8" name="Text Box 16">
          <a:extLst>
            <a:ext uri="{FF2B5EF4-FFF2-40B4-BE49-F238E27FC236}">
              <a16:creationId xmlns:a16="http://schemas.microsoft.com/office/drawing/2014/main" id="{31388A97-CCDF-46B5-B039-4F2574B515E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79" name="Text Box 17">
          <a:extLst>
            <a:ext uri="{FF2B5EF4-FFF2-40B4-BE49-F238E27FC236}">
              <a16:creationId xmlns:a16="http://schemas.microsoft.com/office/drawing/2014/main" id="{65A31F3D-3547-40BF-A2FF-D59F3C94820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0" name="Text Box 6">
          <a:extLst>
            <a:ext uri="{FF2B5EF4-FFF2-40B4-BE49-F238E27FC236}">
              <a16:creationId xmlns:a16="http://schemas.microsoft.com/office/drawing/2014/main" id="{494B1B9B-A0D3-470D-8E3B-C14F8ADA3BC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1" name="Text Box 7">
          <a:extLst>
            <a:ext uri="{FF2B5EF4-FFF2-40B4-BE49-F238E27FC236}">
              <a16:creationId xmlns:a16="http://schemas.microsoft.com/office/drawing/2014/main" id="{71736DA5-550C-4512-A8F5-7EEC73DED4C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2" name="Text Box 8">
          <a:extLst>
            <a:ext uri="{FF2B5EF4-FFF2-40B4-BE49-F238E27FC236}">
              <a16:creationId xmlns:a16="http://schemas.microsoft.com/office/drawing/2014/main" id="{090EA002-FD90-4D67-9A45-651A1BC738F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3" name="Text Box 9">
          <a:extLst>
            <a:ext uri="{FF2B5EF4-FFF2-40B4-BE49-F238E27FC236}">
              <a16:creationId xmlns:a16="http://schemas.microsoft.com/office/drawing/2014/main" id="{A6FD0FB4-009F-4CEC-9E3D-1D96B054A37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4" name="Text Box 10">
          <a:extLst>
            <a:ext uri="{FF2B5EF4-FFF2-40B4-BE49-F238E27FC236}">
              <a16:creationId xmlns:a16="http://schemas.microsoft.com/office/drawing/2014/main" id="{42A2F9B5-0A4B-4570-BE96-78C297E6C20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5" name="Text Box 11">
          <a:extLst>
            <a:ext uri="{FF2B5EF4-FFF2-40B4-BE49-F238E27FC236}">
              <a16:creationId xmlns:a16="http://schemas.microsoft.com/office/drawing/2014/main" id="{8D08E7A0-B407-4A5B-AD89-63F06CAF9A1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6" name="Text Box 12">
          <a:extLst>
            <a:ext uri="{FF2B5EF4-FFF2-40B4-BE49-F238E27FC236}">
              <a16:creationId xmlns:a16="http://schemas.microsoft.com/office/drawing/2014/main" id="{974BA432-DBB2-4F93-A624-8F66F64B442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7" name="Text Box 13">
          <a:extLst>
            <a:ext uri="{FF2B5EF4-FFF2-40B4-BE49-F238E27FC236}">
              <a16:creationId xmlns:a16="http://schemas.microsoft.com/office/drawing/2014/main" id="{B933E4AE-E25F-41C3-AFE6-1E28AE92878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8" name="Text Box 14">
          <a:extLst>
            <a:ext uri="{FF2B5EF4-FFF2-40B4-BE49-F238E27FC236}">
              <a16:creationId xmlns:a16="http://schemas.microsoft.com/office/drawing/2014/main" id="{1AEDBC1D-4C3C-4CE9-A5A7-CA61B36F572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89" name="Text Box 15">
          <a:extLst>
            <a:ext uri="{FF2B5EF4-FFF2-40B4-BE49-F238E27FC236}">
              <a16:creationId xmlns:a16="http://schemas.microsoft.com/office/drawing/2014/main" id="{134D73AA-C91D-4636-ACE1-314085639C0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0" name="Text Box 16">
          <a:extLst>
            <a:ext uri="{FF2B5EF4-FFF2-40B4-BE49-F238E27FC236}">
              <a16:creationId xmlns:a16="http://schemas.microsoft.com/office/drawing/2014/main" id="{FF7E7BA4-1110-4231-BD7D-C469D9CB9CA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1" name="Text Box 17">
          <a:extLst>
            <a:ext uri="{FF2B5EF4-FFF2-40B4-BE49-F238E27FC236}">
              <a16:creationId xmlns:a16="http://schemas.microsoft.com/office/drawing/2014/main" id="{F5192ACE-540A-4550-ACF8-0F5A031FAC0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2" name="Text Box 7">
          <a:extLst>
            <a:ext uri="{FF2B5EF4-FFF2-40B4-BE49-F238E27FC236}">
              <a16:creationId xmlns:a16="http://schemas.microsoft.com/office/drawing/2014/main" id="{50CD0795-DB17-4C5A-B26B-15CEAEBEE7B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3" name="Text Box 8">
          <a:extLst>
            <a:ext uri="{FF2B5EF4-FFF2-40B4-BE49-F238E27FC236}">
              <a16:creationId xmlns:a16="http://schemas.microsoft.com/office/drawing/2014/main" id="{05E82A92-5B16-4F97-8EDD-2B8158176BA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4" name="Text Box 9">
          <a:extLst>
            <a:ext uri="{FF2B5EF4-FFF2-40B4-BE49-F238E27FC236}">
              <a16:creationId xmlns:a16="http://schemas.microsoft.com/office/drawing/2014/main" id="{BBFA9FC1-1A81-4E81-8D21-334996C21CF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5" name="Text Box 10">
          <a:extLst>
            <a:ext uri="{FF2B5EF4-FFF2-40B4-BE49-F238E27FC236}">
              <a16:creationId xmlns:a16="http://schemas.microsoft.com/office/drawing/2014/main" id="{86C6AF8A-1603-4123-A44E-D384D3C1CBF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6" name="Text Box 11">
          <a:extLst>
            <a:ext uri="{FF2B5EF4-FFF2-40B4-BE49-F238E27FC236}">
              <a16:creationId xmlns:a16="http://schemas.microsoft.com/office/drawing/2014/main" id="{15DE075C-9A25-47F1-A717-304C921ACC4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7" name="Text Box 12">
          <a:extLst>
            <a:ext uri="{FF2B5EF4-FFF2-40B4-BE49-F238E27FC236}">
              <a16:creationId xmlns:a16="http://schemas.microsoft.com/office/drawing/2014/main" id="{0118660B-3C81-4E47-B149-1DE70CBDA7C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8" name="Text Box 13">
          <a:extLst>
            <a:ext uri="{FF2B5EF4-FFF2-40B4-BE49-F238E27FC236}">
              <a16:creationId xmlns:a16="http://schemas.microsoft.com/office/drawing/2014/main" id="{54B79AB2-F3DD-43F6-BA11-F5A1C880376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299" name="Text Box 14">
          <a:extLst>
            <a:ext uri="{FF2B5EF4-FFF2-40B4-BE49-F238E27FC236}">
              <a16:creationId xmlns:a16="http://schemas.microsoft.com/office/drawing/2014/main" id="{A3C2D89C-21EA-4C8A-BF9C-E504517373F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0" name="Text Box 15">
          <a:extLst>
            <a:ext uri="{FF2B5EF4-FFF2-40B4-BE49-F238E27FC236}">
              <a16:creationId xmlns:a16="http://schemas.microsoft.com/office/drawing/2014/main" id="{6D097E6D-3A29-42BF-A744-84794F1163A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1" name="Text Box 16">
          <a:extLst>
            <a:ext uri="{FF2B5EF4-FFF2-40B4-BE49-F238E27FC236}">
              <a16:creationId xmlns:a16="http://schemas.microsoft.com/office/drawing/2014/main" id="{E6CC3143-98B3-442D-A5E9-CD214F17A9F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2" name="Text Box 17">
          <a:extLst>
            <a:ext uri="{FF2B5EF4-FFF2-40B4-BE49-F238E27FC236}">
              <a16:creationId xmlns:a16="http://schemas.microsoft.com/office/drawing/2014/main" id="{3D1CB4D0-E34A-4995-B762-D26241DC384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id="{15E8A182-306D-4CAE-837B-197C31A80E6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4" name="Text Box 7">
          <a:extLst>
            <a:ext uri="{FF2B5EF4-FFF2-40B4-BE49-F238E27FC236}">
              <a16:creationId xmlns:a16="http://schemas.microsoft.com/office/drawing/2014/main" id="{EAC030EC-E389-48D8-9E55-B6D4FB7CCD7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5" name="Text Box 8">
          <a:extLst>
            <a:ext uri="{FF2B5EF4-FFF2-40B4-BE49-F238E27FC236}">
              <a16:creationId xmlns:a16="http://schemas.microsoft.com/office/drawing/2014/main" id="{85417F14-58DB-456B-A6BE-F30338364DD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6" name="Text Box 9">
          <a:extLst>
            <a:ext uri="{FF2B5EF4-FFF2-40B4-BE49-F238E27FC236}">
              <a16:creationId xmlns:a16="http://schemas.microsoft.com/office/drawing/2014/main" id="{CD98D10D-096C-4EFF-A40F-C99358F1986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7" name="Text Box 10">
          <a:extLst>
            <a:ext uri="{FF2B5EF4-FFF2-40B4-BE49-F238E27FC236}">
              <a16:creationId xmlns:a16="http://schemas.microsoft.com/office/drawing/2014/main" id="{23076725-3E15-466E-939D-2F857F84BF8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8" name="Text Box 11">
          <a:extLst>
            <a:ext uri="{FF2B5EF4-FFF2-40B4-BE49-F238E27FC236}">
              <a16:creationId xmlns:a16="http://schemas.microsoft.com/office/drawing/2014/main" id="{9DA5595C-F45D-470F-AF99-D9BB97680F4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09" name="Text Box 12">
          <a:extLst>
            <a:ext uri="{FF2B5EF4-FFF2-40B4-BE49-F238E27FC236}">
              <a16:creationId xmlns:a16="http://schemas.microsoft.com/office/drawing/2014/main" id="{0E00C638-5C57-42A6-A401-DBE65C4107C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0" name="Text Box 13">
          <a:extLst>
            <a:ext uri="{FF2B5EF4-FFF2-40B4-BE49-F238E27FC236}">
              <a16:creationId xmlns:a16="http://schemas.microsoft.com/office/drawing/2014/main" id="{29E57943-9C5E-4E9D-B565-2861BF489C8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1" name="Text Box 14">
          <a:extLst>
            <a:ext uri="{FF2B5EF4-FFF2-40B4-BE49-F238E27FC236}">
              <a16:creationId xmlns:a16="http://schemas.microsoft.com/office/drawing/2014/main" id="{41FA8713-329A-4009-8442-55C19E11266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2" name="Text Box 15">
          <a:extLst>
            <a:ext uri="{FF2B5EF4-FFF2-40B4-BE49-F238E27FC236}">
              <a16:creationId xmlns:a16="http://schemas.microsoft.com/office/drawing/2014/main" id="{EA7819CD-DD02-4FDB-87F6-DA1811CAC97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3" name="Text Box 16">
          <a:extLst>
            <a:ext uri="{FF2B5EF4-FFF2-40B4-BE49-F238E27FC236}">
              <a16:creationId xmlns:a16="http://schemas.microsoft.com/office/drawing/2014/main" id="{E900A38E-BFA5-48A5-9DBC-18393AD5EB2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4" name="Text Box 17">
          <a:extLst>
            <a:ext uri="{FF2B5EF4-FFF2-40B4-BE49-F238E27FC236}">
              <a16:creationId xmlns:a16="http://schemas.microsoft.com/office/drawing/2014/main" id="{64D92020-7115-48BA-BAF7-D3D16785CF3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5" name="Text Box 6">
          <a:extLst>
            <a:ext uri="{FF2B5EF4-FFF2-40B4-BE49-F238E27FC236}">
              <a16:creationId xmlns:a16="http://schemas.microsoft.com/office/drawing/2014/main" id="{F993D083-B5DB-41DA-AA56-17C36436116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6" name="Text Box 7">
          <a:extLst>
            <a:ext uri="{FF2B5EF4-FFF2-40B4-BE49-F238E27FC236}">
              <a16:creationId xmlns:a16="http://schemas.microsoft.com/office/drawing/2014/main" id="{79C9042C-3A41-4EB6-ACBA-057244ED973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7" name="Text Box 8">
          <a:extLst>
            <a:ext uri="{FF2B5EF4-FFF2-40B4-BE49-F238E27FC236}">
              <a16:creationId xmlns:a16="http://schemas.microsoft.com/office/drawing/2014/main" id="{8E87EEB3-2653-42F8-92FD-35A70589B05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8" name="Text Box 9">
          <a:extLst>
            <a:ext uri="{FF2B5EF4-FFF2-40B4-BE49-F238E27FC236}">
              <a16:creationId xmlns:a16="http://schemas.microsoft.com/office/drawing/2014/main" id="{63D2371F-F0EB-4091-AD03-BEE255505D0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19" name="Text Box 10">
          <a:extLst>
            <a:ext uri="{FF2B5EF4-FFF2-40B4-BE49-F238E27FC236}">
              <a16:creationId xmlns:a16="http://schemas.microsoft.com/office/drawing/2014/main" id="{157198DE-4736-4057-960E-20E3A21E57E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0" name="Text Box 11">
          <a:extLst>
            <a:ext uri="{FF2B5EF4-FFF2-40B4-BE49-F238E27FC236}">
              <a16:creationId xmlns:a16="http://schemas.microsoft.com/office/drawing/2014/main" id="{1E30E02A-D879-425A-A1D4-03493F5BA2C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1" name="Text Box 12">
          <a:extLst>
            <a:ext uri="{FF2B5EF4-FFF2-40B4-BE49-F238E27FC236}">
              <a16:creationId xmlns:a16="http://schemas.microsoft.com/office/drawing/2014/main" id="{F1933933-6CBC-4652-9269-F44877A1648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2" name="Text Box 13">
          <a:extLst>
            <a:ext uri="{FF2B5EF4-FFF2-40B4-BE49-F238E27FC236}">
              <a16:creationId xmlns:a16="http://schemas.microsoft.com/office/drawing/2014/main" id="{444C7FED-294E-4F06-B60B-E16FF09E811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3" name="Text Box 14">
          <a:extLst>
            <a:ext uri="{FF2B5EF4-FFF2-40B4-BE49-F238E27FC236}">
              <a16:creationId xmlns:a16="http://schemas.microsoft.com/office/drawing/2014/main" id="{2B9391B4-264F-425C-9250-DFA2BA0F828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4" name="Text Box 15">
          <a:extLst>
            <a:ext uri="{FF2B5EF4-FFF2-40B4-BE49-F238E27FC236}">
              <a16:creationId xmlns:a16="http://schemas.microsoft.com/office/drawing/2014/main" id="{69433C2D-3B32-41FD-8BA0-C16142BFCC9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5" name="Text Box 16">
          <a:extLst>
            <a:ext uri="{FF2B5EF4-FFF2-40B4-BE49-F238E27FC236}">
              <a16:creationId xmlns:a16="http://schemas.microsoft.com/office/drawing/2014/main" id="{E4ADCDF8-081B-409D-AC3D-C9FD998F51C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6" name="Text Box 17">
          <a:extLst>
            <a:ext uri="{FF2B5EF4-FFF2-40B4-BE49-F238E27FC236}">
              <a16:creationId xmlns:a16="http://schemas.microsoft.com/office/drawing/2014/main" id="{B1EDCC95-E2C5-4988-B17E-651ECF92D00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id="{3E22BF55-93E7-4404-8985-6791186B807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8" name="Text Box 7">
          <a:extLst>
            <a:ext uri="{FF2B5EF4-FFF2-40B4-BE49-F238E27FC236}">
              <a16:creationId xmlns:a16="http://schemas.microsoft.com/office/drawing/2014/main" id="{3A635B14-A332-4A05-928E-9D4BAACA919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29" name="Text Box 8">
          <a:extLst>
            <a:ext uri="{FF2B5EF4-FFF2-40B4-BE49-F238E27FC236}">
              <a16:creationId xmlns:a16="http://schemas.microsoft.com/office/drawing/2014/main" id="{FDDA8B86-7296-4729-A172-A44EA3A9035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0" name="Text Box 9">
          <a:extLst>
            <a:ext uri="{FF2B5EF4-FFF2-40B4-BE49-F238E27FC236}">
              <a16:creationId xmlns:a16="http://schemas.microsoft.com/office/drawing/2014/main" id="{041A2EFC-689F-428C-A3C7-83990482152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1" name="Text Box 10">
          <a:extLst>
            <a:ext uri="{FF2B5EF4-FFF2-40B4-BE49-F238E27FC236}">
              <a16:creationId xmlns:a16="http://schemas.microsoft.com/office/drawing/2014/main" id="{AEF09080-8385-4103-B7E6-B45FD3A7691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2" name="Text Box 11">
          <a:extLst>
            <a:ext uri="{FF2B5EF4-FFF2-40B4-BE49-F238E27FC236}">
              <a16:creationId xmlns:a16="http://schemas.microsoft.com/office/drawing/2014/main" id="{9867C799-7915-4C9D-8F72-4D9259AAD74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3" name="Text Box 12">
          <a:extLst>
            <a:ext uri="{FF2B5EF4-FFF2-40B4-BE49-F238E27FC236}">
              <a16:creationId xmlns:a16="http://schemas.microsoft.com/office/drawing/2014/main" id="{0E99955B-E3F5-4DBA-B257-0618C0C48B6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4" name="Text Box 13">
          <a:extLst>
            <a:ext uri="{FF2B5EF4-FFF2-40B4-BE49-F238E27FC236}">
              <a16:creationId xmlns:a16="http://schemas.microsoft.com/office/drawing/2014/main" id="{A65358B2-6CDC-42B9-BF3A-A45D5F68381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5" name="Text Box 14">
          <a:extLst>
            <a:ext uri="{FF2B5EF4-FFF2-40B4-BE49-F238E27FC236}">
              <a16:creationId xmlns:a16="http://schemas.microsoft.com/office/drawing/2014/main" id="{BB6085B2-2B7E-48CE-BFAC-DA16D9EC5C1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6" name="Text Box 15">
          <a:extLst>
            <a:ext uri="{FF2B5EF4-FFF2-40B4-BE49-F238E27FC236}">
              <a16:creationId xmlns:a16="http://schemas.microsoft.com/office/drawing/2014/main" id="{249810FC-867D-450B-9745-E814E4A7367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7" name="Text Box 16">
          <a:extLst>
            <a:ext uri="{FF2B5EF4-FFF2-40B4-BE49-F238E27FC236}">
              <a16:creationId xmlns:a16="http://schemas.microsoft.com/office/drawing/2014/main" id="{DF50FA82-61DA-4E1E-9E01-08EBDDB5B3C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8" name="Text Box 17">
          <a:extLst>
            <a:ext uri="{FF2B5EF4-FFF2-40B4-BE49-F238E27FC236}">
              <a16:creationId xmlns:a16="http://schemas.microsoft.com/office/drawing/2014/main" id="{53E2316D-44BF-486F-A4AE-51B228793B3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39" name="Text Box 7">
          <a:extLst>
            <a:ext uri="{FF2B5EF4-FFF2-40B4-BE49-F238E27FC236}">
              <a16:creationId xmlns:a16="http://schemas.microsoft.com/office/drawing/2014/main" id="{947ADEE6-990B-44F4-85F3-FC0C0BEA99A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0" name="Text Box 8">
          <a:extLst>
            <a:ext uri="{FF2B5EF4-FFF2-40B4-BE49-F238E27FC236}">
              <a16:creationId xmlns:a16="http://schemas.microsoft.com/office/drawing/2014/main" id="{2E5390AD-3ED9-40D7-B872-89C850D9875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1" name="Text Box 9">
          <a:extLst>
            <a:ext uri="{FF2B5EF4-FFF2-40B4-BE49-F238E27FC236}">
              <a16:creationId xmlns:a16="http://schemas.microsoft.com/office/drawing/2014/main" id="{07B24800-6839-401E-A7F8-4E3ABDE3F04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2" name="Text Box 10">
          <a:extLst>
            <a:ext uri="{FF2B5EF4-FFF2-40B4-BE49-F238E27FC236}">
              <a16:creationId xmlns:a16="http://schemas.microsoft.com/office/drawing/2014/main" id="{0065B60B-DBF1-4CDD-8EF8-C25254A098B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3" name="Text Box 11">
          <a:extLst>
            <a:ext uri="{FF2B5EF4-FFF2-40B4-BE49-F238E27FC236}">
              <a16:creationId xmlns:a16="http://schemas.microsoft.com/office/drawing/2014/main" id="{FF11C7B3-7EC7-484B-B03E-0AD6E5862F7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4" name="Text Box 12">
          <a:extLst>
            <a:ext uri="{FF2B5EF4-FFF2-40B4-BE49-F238E27FC236}">
              <a16:creationId xmlns:a16="http://schemas.microsoft.com/office/drawing/2014/main" id="{9A13B769-B061-49B4-B8F6-9DAB1F3E7A5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5" name="Text Box 13">
          <a:extLst>
            <a:ext uri="{FF2B5EF4-FFF2-40B4-BE49-F238E27FC236}">
              <a16:creationId xmlns:a16="http://schemas.microsoft.com/office/drawing/2014/main" id="{B2A6B6DA-FF2C-4546-877F-8A6E8232CF3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6" name="Text Box 14">
          <a:extLst>
            <a:ext uri="{FF2B5EF4-FFF2-40B4-BE49-F238E27FC236}">
              <a16:creationId xmlns:a16="http://schemas.microsoft.com/office/drawing/2014/main" id="{11D858D5-0F83-4CCA-B79B-2021303B5DA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7" name="Text Box 15">
          <a:extLst>
            <a:ext uri="{FF2B5EF4-FFF2-40B4-BE49-F238E27FC236}">
              <a16:creationId xmlns:a16="http://schemas.microsoft.com/office/drawing/2014/main" id="{CE6935D1-633F-4CE4-8AA3-1A83D3FD8C5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8" name="Text Box 16">
          <a:extLst>
            <a:ext uri="{FF2B5EF4-FFF2-40B4-BE49-F238E27FC236}">
              <a16:creationId xmlns:a16="http://schemas.microsoft.com/office/drawing/2014/main" id="{14C56422-FAF5-4DD3-B551-75E2914E59F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49" name="Text Box 17">
          <a:extLst>
            <a:ext uri="{FF2B5EF4-FFF2-40B4-BE49-F238E27FC236}">
              <a16:creationId xmlns:a16="http://schemas.microsoft.com/office/drawing/2014/main" id="{DEA1C34A-4E29-452D-A1C4-DC905DBD5D8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0" name="Text Box 6">
          <a:extLst>
            <a:ext uri="{FF2B5EF4-FFF2-40B4-BE49-F238E27FC236}">
              <a16:creationId xmlns:a16="http://schemas.microsoft.com/office/drawing/2014/main" id="{99ADD6BE-0577-458F-BE4F-D011CEC060C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1" name="Text Box 7">
          <a:extLst>
            <a:ext uri="{FF2B5EF4-FFF2-40B4-BE49-F238E27FC236}">
              <a16:creationId xmlns:a16="http://schemas.microsoft.com/office/drawing/2014/main" id="{9A61C7F5-12D0-4A47-B42E-11BB870DCDC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2" name="Text Box 8">
          <a:extLst>
            <a:ext uri="{FF2B5EF4-FFF2-40B4-BE49-F238E27FC236}">
              <a16:creationId xmlns:a16="http://schemas.microsoft.com/office/drawing/2014/main" id="{FE9C0D76-2FD5-4DCF-8A63-52D4008C69B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3" name="Text Box 9">
          <a:extLst>
            <a:ext uri="{FF2B5EF4-FFF2-40B4-BE49-F238E27FC236}">
              <a16:creationId xmlns:a16="http://schemas.microsoft.com/office/drawing/2014/main" id="{DC3B54FA-4EFC-4B36-A8AF-B8503E463BE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4" name="Text Box 10">
          <a:extLst>
            <a:ext uri="{FF2B5EF4-FFF2-40B4-BE49-F238E27FC236}">
              <a16:creationId xmlns:a16="http://schemas.microsoft.com/office/drawing/2014/main" id="{3CBE10BA-862E-459D-80FA-BD6AF5B372A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5" name="Text Box 11">
          <a:extLst>
            <a:ext uri="{FF2B5EF4-FFF2-40B4-BE49-F238E27FC236}">
              <a16:creationId xmlns:a16="http://schemas.microsoft.com/office/drawing/2014/main" id="{AD6C562A-D0DB-48CB-BB4D-8A8DA5ACFAD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6" name="Text Box 12">
          <a:extLst>
            <a:ext uri="{FF2B5EF4-FFF2-40B4-BE49-F238E27FC236}">
              <a16:creationId xmlns:a16="http://schemas.microsoft.com/office/drawing/2014/main" id="{68F3EEFD-202E-4B1A-87B6-4866999B66E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7" name="Text Box 13">
          <a:extLst>
            <a:ext uri="{FF2B5EF4-FFF2-40B4-BE49-F238E27FC236}">
              <a16:creationId xmlns:a16="http://schemas.microsoft.com/office/drawing/2014/main" id="{44069903-C479-4596-BBE2-607CFE70B33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8" name="Text Box 14">
          <a:extLst>
            <a:ext uri="{FF2B5EF4-FFF2-40B4-BE49-F238E27FC236}">
              <a16:creationId xmlns:a16="http://schemas.microsoft.com/office/drawing/2014/main" id="{2A56D0BC-7CFA-481B-9E2F-910D99A10EF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59" name="Text Box 15">
          <a:extLst>
            <a:ext uri="{FF2B5EF4-FFF2-40B4-BE49-F238E27FC236}">
              <a16:creationId xmlns:a16="http://schemas.microsoft.com/office/drawing/2014/main" id="{7C9F31FA-B9F1-440A-BDF1-F58EBEA07D8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0" name="Text Box 16">
          <a:extLst>
            <a:ext uri="{FF2B5EF4-FFF2-40B4-BE49-F238E27FC236}">
              <a16:creationId xmlns:a16="http://schemas.microsoft.com/office/drawing/2014/main" id="{119E695E-3926-46A2-B4F0-2C28C83BAF3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1" name="Text Box 17">
          <a:extLst>
            <a:ext uri="{FF2B5EF4-FFF2-40B4-BE49-F238E27FC236}">
              <a16:creationId xmlns:a16="http://schemas.microsoft.com/office/drawing/2014/main" id="{B325F4CC-FD25-452E-91BC-FA326DA4616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2" name="Text Box 6">
          <a:extLst>
            <a:ext uri="{FF2B5EF4-FFF2-40B4-BE49-F238E27FC236}">
              <a16:creationId xmlns:a16="http://schemas.microsoft.com/office/drawing/2014/main" id="{3FD93798-0255-4B3D-9F27-5ADCE688399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3" name="Text Box 7">
          <a:extLst>
            <a:ext uri="{FF2B5EF4-FFF2-40B4-BE49-F238E27FC236}">
              <a16:creationId xmlns:a16="http://schemas.microsoft.com/office/drawing/2014/main" id="{8DC6B7DF-E46F-4788-B353-BA2F8927D54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4" name="Text Box 8">
          <a:extLst>
            <a:ext uri="{FF2B5EF4-FFF2-40B4-BE49-F238E27FC236}">
              <a16:creationId xmlns:a16="http://schemas.microsoft.com/office/drawing/2014/main" id="{18F6CD3C-BF3D-41A3-B436-AB7029BD38F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5" name="Text Box 9">
          <a:extLst>
            <a:ext uri="{FF2B5EF4-FFF2-40B4-BE49-F238E27FC236}">
              <a16:creationId xmlns:a16="http://schemas.microsoft.com/office/drawing/2014/main" id="{A67FAEE8-CA2F-4397-83AE-87FECFEF8B4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6" name="Text Box 10">
          <a:extLst>
            <a:ext uri="{FF2B5EF4-FFF2-40B4-BE49-F238E27FC236}">
              <a16:creationId xmlns:a16="http://schemas.microsoft.com/office/drawing/2014/main" id="{6E08BFA0-5AE3-4306-8D02-A39B59D4CE2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7" name="Text Box 11">
          <a:extLst>
            <a:ext uri="{FF2B5EF4-FFF2-40B4-BE49-F238E27FC236}">
              <a16:creationId xmlns:a16="http://schemas.microsoft.com/office/drawing/2014/main" id="{1B8CE732-B9E5-404E-8AA3-826743CD798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8" name="Text Box 12">
          <a:extLst>
            <a:ext uri="{FF2B5EF4-FFF2-40B4-BE49-F238E27FC236}">
              <a16:creationId xmlns:a16="http://schemas.microsoft.com/office/drawing/2014/main" id="{B17411EE-7294-46F5-AC08-575677DB2C6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69" name="Text Box 13">
          <a:extLst>
            <a:ext uri="{FF2B5EF4-FFF2-40B4-BE49-F238E27FC236}">
              <a16:creationId xmlns:a16="http://schemas.microsoft.com/office/drawing/2014/main" id="{FCEAA451-8EA2-4AC6-A054-B12D99592D2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0" name="Text Box 14">
          <a:extLst>
            <a:ext uri="{FF2B5EF4-FFF2-40B4-BE49-F238E27FC236}">
              <a16:creationId xmlns:a16="http://schemas.microsoft.com/office/drawing/2014/main" id="{5B100868-A92C-4A5E-9AB9-0BE92E1E52F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1" name="Text Box 15">
          <a:extLst>
            <a:ext uri="{FF2B5EF4-FFF2-40B4-BE49-F238E27FC236}">
              <a16:creationId xmlns:a16="http://schemas.microsoft.com/office/drawing/2014/main" id="{496E40CB-4648-41A5-B462-51884A4DF81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2" name="Text Box 16">
          <a:extLst>
            <a:ext uri="{FF2B5EF4-FFF2-40B4-BE49-F238E27FC236}">
              <a16:creationId xmlns:a16="http://schemas.microsoft.com/office/drawing/2014/main" id="{03FDC5DF-0C10-4E59-97CE-0D2F922E361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3" name="Text Box 17">
          <a:extLst>
            <a:ext uri="{FF2B5EF4-FFF2-40B4-BE49-F238E27FC236}">
              <a16:creationId xmlns:a16="http://schemas.microsoft.com/office/drawing/2014/main" id="{F4D8C565-1A1C-4580-9966-E8C68BB706B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4" name="Text Box 6">
          <a:extLst>
            <a:ext uri="{FF2B5EF4-FFF2-40B4-BE49-F238E27FC236}">
              <a16:creationId xmlns:a16="http://schemas.microsoft.com/office/drawing/2014/main" id="{B69D180A-D749-47FF-B3F4-25F97B94097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5" name="Text Box 7">
          <a:extLst>
            <a:ext uri="{FF2B5EF4-FFF2-40B4-BE49-F238E27FC236}">
              <a16:creationId xmlns:a16="http://schemas.microsoft.com/office/drawing/2014/main" id="{87062ECB-B92F-4FD9-ADB0-EBFA592E7CD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6" name="Text Box 8">
          <a:extLst>
            <a:ext uri="{FF2B5EF4-FFF2-40B4-BE49-F238E27FC236}">
              <a16:creationId xmlns:a16="http://schemas.microsoft.com/office/drawing/2014/main" id="{5A329022-4298-4398-A520-E7EECC07866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7" name="Text Box 9">
          <a:extLst>
            <a:ext uri="{FF2B5EF4-FFF2-40B4-BE49-F238E27FC236}">
              <a16:creationId xmlns:a16="http://schemas.microsoft.com/office/drawing/2014/main" id="{04256308-8E66-4F81-921E-67E2076671D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8" name="Text Box 10">
          <a:extLst>
            <a:ext uri="{FF2B5EF4-FFF2-40B4-BE49-F238E27FC236}">
              <a16:creationId xmlns:a16="http://schemas.microsoft.com/office/drawing/2014/main" id="{892792F2-C184-44C7-B9F8-41CCC2AD230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79" name="Text Box 11">
          <a:extLst>
            <a:ext uri="{FF2B5EF4-FFF2-40B4-BE49-F238E27FC236}">
              <a16:creationId xmlns:a16="http://schemas.microsoft.com/office/drawing/2014/main" id="{B6925891-8ADE-4962-B801-8E095235F6C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0" name="Text Box 12">
          <a:extLst>
            <a:ext uri="{FF2B5EF4-FFF2-40B4-BE49-F238E27FC236}">
              <a16:creationId xmlns:a16="http://schemas.microsoft.com/office/drawing/2014/main" id="{2FDEA39C-FA81-4002-901C-AAE683711DB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1" name="Text Box 13">
          <a:extLst>
            <a:ext uri="{FF2B5EF4-FFF2-40B4-BE49-F238E27FC236}">
              <a16:creationId xmlns:a16="http://schemas.microsoft.com/office/drawing/2014/main" id="{B63612A1-C023-4FC9-9DEF-D24A12D33D6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2" name="Text Box 14">
          <a:extLst>
            <a:ext uri="{FF2B5EF4-FFF2-40B4-BE49-F238E27FC236}">
              <a16:creationId xmlns:a16="http://schemas.microsoft.com/office/drawing/2014/main" id="{8ACEF228-BB11-4F08-B1A2-51FB1BE2C72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3" name="Text Box 15">
          <a:extLst>
            <a:ext uri="{FF2B5EF4-FFF2-40B4-BE49-F238E27FC236}">
              <a16:creationId xmlns:a16="http://schemas.microsoft.com/office/drawing/2014/main" id="{DE0ECF7E-55A1-4E24-9DA5-681733E4E63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4" name="Text Box 16">
          <a:extLst>
            <a:ext uri="{FF2B5EF4-FFF2-40B4-BE49-F238E27FC236}">
              <a16:creationId xmlns:a16="http://schemas.microsoft.com/office/drawing/2014/main" id="{482979A7-A2FB-4EE2-943C-DAF34D0D7E8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5" name="Text Box 17">
          <a:extLst>
            <a:ext uri="{FF2B5EF4-FFF2-40B4-BE49-F238E27FC236}">
              <a16:creationId xmlns:a16="http://schemas.microsoft.com/office/drawing/2014/main" id="{B0EFDF0D-1739-4F03-8CF5-3692D09B45E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6" name="Text Box 7">
          <a:extLst>
            <a:ext uri="{FF2B5EF4-FFF2-40B4-BE49-F238E27FC236}">
              <a16:creationId xmlns:a16="http://schemas.microsoft.com/office/drawing/2014/main" id="{B8896FFC-689E-40C5-8F41-471DD79ADB5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7" name="Text Box 8">
          <a:extLst>
            <a:ext uri="{FF2B5EF4-FFF2-40B4-BE49-F238E27FC236}">
              <a16:creationId xmlns:a16="http://schemas.microsoft.com/office/drawing/2014/main" id="{2010283F-A19E-4195-BE12-88C71D8834E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8" name="Text Box 9">
          <a:extLst>
            <a:ext uri="{FF2B5EF4-FFF2-40B4-BE49-F238E27FC236}">
              <a16:creationId xmlns:a16="http://schemas.microsoft.com/office/drawing/2014/main" id="{33676461-FADC-4D74-B905-025A0985DA5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89" name="Text Box 10">
          <a:extLst>
            <a:ext uri="{FF2B5EF4-FFF2-40B4-BE49-F238E27FC236}">
              <a16:creationId xmlns:a16="http://schemas.microsoft.com/office/drawing/2014/main" id="{86B1BACC-182D-4F0E-BBD4-E6CDA5AAA2C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0" name="Text Box 11">
          <a:extLst>
            <a:ext uri="{FF2B5EF4-FFF2-40B4-BE49-F238E27FC236}">
              <a16:creationId xmlns:a16="http://schemas.microsoft.com/office/drawing/2014/main" id="{5F57BDCF-387E-42F0-BA93-CF3CA100DA9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1" name="Text Box 12">
          <a:extLst>
            <a:ext uri="{FF2B5EF4-FFF2-40B4-BE49-F238E27FC236}">
              <a16:creationId xmlns:a16="http://schemas.microsoft.com/office/drawing/2014/main" id="{E5D8F1DF-3BED-46F8-9B16-3E59AD3EA37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2" name="Text Box 13">
          <a:extLst>
            <a:ext uri="{FF2B5EF4-FFF2-40B4-BE49-F238E27FC236}">
              <a16:creationId xmlns:a16="http://schemas.microsoft.com/office/drawing/2014/main" id="{E77AA053-61C5-42FF-AA4E-E75B99EFD5E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3" name="Text Box 14">
          <a:extLst>
            <a:ext uri="{FF2B5EF4-FFF2-40B4-BE49-F238E27FC236}">
              <a16:creationId xmlns:a16="http://schemas.microsoft.com/office/drawing/2014/main" id="{E3862BCE-DAB2-40B5-8E87-0CDB1764C2D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4" name="Text Box 15">
          <a:extLst>
            <a:ext uri="{FF2B5EF4-FFF2-40B4-BE49-F238E27FC236}">
              <a16:creationId xmlns:a16="http://schemas.microsoft.com/office/drawing/2014/main" id="{3F1AB851-0502-44AD-8D38-1BAE2E02E00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5" name="Text Box 16">
          <a:extLst>
            <a:ext uri="{FF2B5EF4-FFF2-40B4-BE49-F238E27FC236}">
              <a16:creationId xmlns:a16="http://schemas.microsoft.com/office/drawing/2014/main" id="{78F92B0B-C0D8-40CD-BC5D-3BF6D930B12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6" name="Text Box 17">
          <a:extLst>
            <a:ext uri="{FF2B5EF4-FFF2-40B4-BE49-F238E27FC236}">
              <a16:creationId xmlns:a16="http://schemas.microsoft.com/office/drawing/2014/main" id="{B46BF572-A782-4279-9FDB-62F3019C423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id="{CA35495E-A821-4178-BC16-ABF5D19108E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id="{BB8150F7-83CF-4796-9A41-0E119DB6F9A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399" name="Text Box 8">
          <a:extLst>
            <a:ext uri="{FF2B5EF4-FFF2-40B4-BE49-F238E27FC236}">
              <a16:creationId xmlns:a16="http://schemas.microsoft.com/office/drawing/2014/main" id="{9098B515-E271-4ECD-B4E1-D8DE8490352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0" name="Text Box 9">
          <a:extLst>
            <a:ext uri="{FF2B5EF4-FFF2-40B4-BE49-F238E27FC236}">
              <a16:creationId xmlns:a16="http://schemas.microsoft.com/office/drawing/2014/main" id="{B8FB18AD-A236-4074-B4CE-6CCA1583FAB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1" name="Text Box 10">
          <a:extLst>
            <a:ext uri="{FF2B5EF4-FFF2-40B4-BE49-F238E27FC236}">
              <a16:creationId xmlns:a16="http://schemas.microsoft.com/office/drawing/2014/main" id="{D82C5F31-0D94-49B9-8D1B-D30C325C852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2" name="Text Box 11">
          <a:extLst>
            <a:ext uri="{FF2B5EF4-FFF2-40B4-BE49-F238E27FC236}">
              <a16:creationId xmlns:a16="http://schemas.microsoft.com/office/drawing/2014/main" id="{059D3F05-E62E-4999-9A93-210A2A72C48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3" name="Text Box 12">
          <a:extLst>
            <a:ext uri="{FF2B5EF4-FFF2-40B4-BE49-F238E27FC236}">
              <a16:creationId xmlns:a16="http://schemas.microsoft.com/office/drawing/2014/main" id="{DF1E082B-9350-40E9-8150-4B72A4D0B0E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4" name="Text Box 13">
          <a:extLst>
            <a:ext uri="{FF2B5EF4-FFF2-40B4-BE49-F238E27FC236}">
              <a16:creationId xmlns:a16="http://schemas.microsoft.com/office/drawing/2014/main" id="{5E4D136E-D41C-4E49-BB2C-D3AB59BF106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5" name="Text Box 14">
          <a:extLst>
            <a:ext uri="{FF2B5EF4-FFF2-40B4-BE49-F238E27FC236}">
              <a16:creationId xmlns:a16="http://schemas.microsoft.com/office/drawing/2014/main" id="{98928C99-6159-4A75-B7A4-B0A41CBD261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6" name="Text Box 15">
          <a:extLst>
            <a:ext uri="{FF2B5EF4-FFF2-40B4-BE49-F238E27FC236}">
              <a16:creationId xmlns:a16="http://schemas.microsoft.com/office/drawing/2014/main" id="{2CC260CB-6FD3-4112-873B-45974B11FFF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7" name="Text Box 16">
          <a:extLst>
            <a:ext uri="{FF2B5EF4-FFF2-40B4-BE49-F238E27FC236}">
              <a16:creationId xmlns:a16="http://schemas.microsoft.com/office/drawing/2014/main" id="{313FDDD2-2854-4063-8CCC-6E3A60C1CBC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8" name="Text Box 17">
          <a:extLst>
            <a:ext uri="{FF2B5EF4-FFF2-40B4-BE49-F238E27FC236}">
              <a16:creationId xmlns:a16="http://schemas.microsoft.com/office/drawing/2014/main" id="{75695803-51C7-49A5-B56E-C5D1B8C0C82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09" name="Text Box 6">
          <a:extLst>
            <a:ext uri="{FF2B5EF4-FFF2-40B4-BE49-F238E27FC236}">
              <a16:creationId xmlns:a16="http://schemas.microsoft.com/office/drawing/2014/main" id="{8CAB8FA9-5E51-4339-92E1-693021FEDC5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0" name="Text Box 7">
          <a:extLst>
            <a:ext uri="{FF2B5EF4-FFF2-40B4-BE49-F238E27FC236}">
              <a16:creationId xmlns:a16="http://schemas.microsoft.com/office/drawing/2014/main" id="{B4769C2F-613A-4DA0-8C39-6B5EFAE5C0C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1" name="Text Box 8">
          <a:extLst>
            <a:ext uri="{FF2B5EF4-FFF2-40B4-BE49-F238E27FC236}">
              <a16:creationId xmlns:a16="http://schemas.microsoft.com/office/drawing/2014/main" id="{C41F31B5-58D8-49AC-9625-5FC6524181F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2" name="Text Box 9">
          <a:extLst>
            <a:ext uri="{FF2B5EF4-FFF2-40B4-BE49-F238E27FC236}">
              <a16:creationId xmlns:a16="http://schemas.microsoft.com/office/drawing/2014/main" id="{764D0D83-FCA0-4018-8A5C-D87DFFE2AFD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3" name="Text Box 10">
          <a:extLst>
            <a:ext uri="{FF2B5EF4-FFF2-40B4-BE49-F238E27FC236}">
              <a16:creationId xmlns:a16="http://schemas.microsoft.com/office/drawing/2014/main" id="{E847ABD8-0CB7-49A7-8F8C-1C8623EB67A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4" name="Text Box 11">
          <a:extLst>
            <a:ext uri="{FF2B5EF4-FFF2-40B4-BE49-F238E27FC236}">
              <a16:creationId xmlns:a16="http://schemas.microsoft.com/office/drawing/2014/main" id="{1C6A44E3-71BD-4985-9C06-E67EDB97876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5" name="Text Box 12">
          <a:extLst>
            <a:ext uri="{FF2B5EF4-FFF2-40B4-BE49-F238E27FC236}">
              <a16:creationId xmlns:a16="http://schemas.microsoft.com/office/drawing/2014/main" id="{053B5EC2-0800-45B0-B5C7-B0F4F631BA2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6" name="Text Box 13">
          <a:extLst>
            <a:ext uri="{FF2B5EF4-FFF2-40B4-BE49-F238E27FC236}">
              <a16:creationId xmlns:a16="http://schemas.microsoft.com/office/drawing/2014/main" id="{07B6DC0D-3B5C-4E5B-9023-A1D5FD1B06D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7" name="Text Box 14">
          <a:extLst>
            <a:ext uri="{FF2B5EF4-FFF2-40B4-BE49-F238E27FC236}">
              <a16:creationId xmlns:a16="http://schemas.microsoft.com/office/drawing/2014/main" id="{297BA21A-C66A-49AE-9661-4B84F02E0D7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8" name="Text Box 15">
          <a:extLst>
            <a:ext uri="{FF2B5EF4-FFF2-40B4-BE49-F238E27FC236}">
              <a16:creationId xmlns:a16="http://schemas.microsoft.com/office/drawing/2014/main" id="{DCD51B27-A1D6-4884-A5BE-1A33ED7B3E5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19" name="Text Box 16">
          <a:extLst>
            <a:ext uri="{FF2B5EF4-FFF2-40B4-BE49-F238E27FC236}">
              <a16:creationId xmlns:a16="http://schemas.microsoft.com/office/drawing/2014/main" id="{21F1B597-6894-4507-A9ED-1855146E719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0" name="Text Box 17">
          <a:extLst>
            <a:ext uri="{FF2B5EF4-FFF2-40B4-BE49-F238E27FC236}">
              <a16:creationId xmlns:a16="http://schemas.microsoft.com/office/drawing/2014/main" id="{285CCD36-BDCF-481E-8B41-B36A0E3CA47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1" name="Text Box 6">
          <a:extLst>
            <a:ext uri="{FF2B5EF4-FFF2-40B4-BE49-F238E27FC236}">
              <a16:creationId xmlns:a16="http://schemas.microsoft.com/office/drawing/2014/main" id="{99DFFC92-7517-40F2-A3F3-2960287EB9F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2" name="Text Box 7">
          <a:extLst>
            <a:ext uri="{FF2B5EF4-FFF2-40B4-BE49-F238E27FC236}">
              <a16:creationId xmlns:a16="http://schemas.microsoft.com/office/drawing/2014/main" id="{8B6A4522-B5BE-4563-B7AD-63AA0C6347A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3" name="Text Box 8">
          <a:extLst>
            <a:ext uri="{FF2B5EF4-FFF2-40B4-BE49-F238E27FC236}">
              <a16:creationId xmlns:a16="http://schemas.microsoft.com/office/drawing/2014/main" id="{CDA60E07-E50B-4DE7-8803-DB1C83DF6B0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4" name="Text Box 9">
          <a:extLst>
            <a:ext uri="{FF2B5EF4-FFF2-40B4-BE49-F238E27FC236}">
              <a16:creationId xmlns:a16="http://schemas.microsoft.com/office/drawing/2014/main" id="{8CE5FDB0-59F3-4CC5-BDEB-F6EC1FEEED2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5" name="Text Box 10">
          <a:extLst>
            <a:ext uri="{FF2B5EF4-FFF2-40B4-BE49-F238E27FC236}">
              <a16:creationId xmlns:a16="http://schemas.microsoft.com/office/drawing/2014/main" id="{2A24E832-FA7B-4480-AB34-D3E892283D7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6" name="Text Box 11">
          <a:extLst>
            <a:ext uri="{FF2B5EF4-FFF2-40B4-BE49-F238E27FC236}">
              <a16:creationId xmlns:a16="http://schemas.microsoft.com/office/drawing/2014/main" id="{500E7FAC-24ED-4CF5-9C56-E03C056EB72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7" name="Text Box 12">
          <a:extLst>
            <a:ext uri="{FF2B5EF4-FFF2-40B4-BE49-F238E27FC236}">
              <a16:creationId xmlns:a16="http://schemas.microsoft.com/office/drawing/2014/main" id="{B0AEF1FF-77C7-4C02-B3A4-A75275D2278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8" name="Text Box 13">
          <a:extLst>
            <a:ext uri="{FF2B5EF4-FFF2-40B4-BE49-F238E27FC236}">
              <a16:creationId xmlns:a16="http://schemas.microsoft.com/office/drawing/2014/main" id="{4513C894-54D6-4F92-952A-BE5D57204FA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29" name="Text Box 14">
          <a:extLst>
            <a:ext uri="{FF2B5EF4-FFF2-40B4-BE49-F238E27FC236}">
              <a16:creationId xmlns:a16="http://schemas.microsoft.com/office/drawing/2014/main" id="{8B940348-4FA0-4B36-B56E-6D39B0024AF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0" name="Text Box 15">
          <a:extLst>
            <a:ext uri="{FF2B5EF4-FFF2-40B4-BE49-F238E27FC236}">
              <a16:creationId xmlns:a16="http://schemas.microsoft.com/office/drawing/2014/main" id="{470825EF-DE93-4B56-BAEF-B0D287CDE78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1" name="Text Box 16">
          <a:extLst>
            <a:ext uri="{FF2B5EF4-FFF2-40B4-BE49-F238E27FC236}">
              <a16:creationId xmlns:a16="http://schemas.microsoft.com/office/drawing/2014/main" id="{7F70398B-E26E-4374-BFDF-26D96874ED3A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2" name="Text Box 17">
          <a:extLst>
            <a:ext uri="{FF2B5EF4-FFF2-40B4-BE49-F238E27FC236}">
              <a16:creationId xmlns:a16="http://schemas.microsoft.com/office/drawing/2014/main" id="{367994E2-632F-4652-A8E7-5294A6931FC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3" name="Text Box 7">
          <a:extLst>
            <a:ext uri="{FF2B5EF4-FFF2-40B4-BE49-F238E27FC236}">
              <a16:creationId xmlns:a16="http://schemas.microsoft.com/office/drawing/2014/main" id="{5815390A-FA14-4DEB-91B0-3254DB3554D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4" name="Text Box 8">
          <a:extLst>
            <a:ext uri="{FF2B5EF4-FFF2-40B4-BE49-F238E27FC236}">
              <a16:creationId xmlns:a16="http://schemas.microsoft.com/office/drawing/2014/main" id="{C34ECF80-07B8-49AC-AEE6-4BA2CB3F9A8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5" name="Text Box 9">
          <a:extLst>
            <a:ext uri="{FF2B5EF4-FFF2-40B4-BE49-F238E27FC236}">
              <a16:creationId xmlns:a16="http://schemas.microsoft.com/office/drawing/2014/main" id="{0DF8A795-6B9E-4C87-B543-F9A5A996636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6" name="Text Box 10">
          <a:extLst>
            <a:ext uri="{FF2B5EF4-FFF2-40B4-BE49-F238E27FC236}">
              <a16:creationId xmlns:a16="http://schemas.microsoft.com/office/drawing/2014/main" id="{B0361679-1679-4E45-94F2-DB56DF60975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7" name="Text Box 11">
          <a:extLst>
            <a:ext uri="{FF2B5EF4-FFF2-40B4-BE49-F238E27FC236}">
              <a16:creationId xmlns:a16="http://schemas.microsoft.com/office/drawing/2014/main" id="{D98F9699-965E-420C-9034-CE6341163D3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8" name="Text Box 12">
          <a:extLst>
            <a:ext uri="{FF2B5EF4-FFF2-40B4-BE49-F238E27FC236}">
              <a16:creationId xmlns:a16="http://schemas.microsoft.com/office/drawing/2014/main" id="{9BBD1628-E1A7-4466-9C7E-99DF2055B33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39" name="Text Box 13">
          <a:extLst>
            <a:ext uri="{FF2B5EF4-FFF2-40B4-BE49-F238E27FC236}">
              <a16:creationId xmlns:a16="http://schemas.microsoft.com/office/drawing/2014/main" id="{FBB210E1-8F53-4F10-971A-63591DE9B76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0" name="Text Box 14">
          <a:extLst>
            <a:ext uri="{FF2B5EF4-FFF2-40B4-BE49-F238E27FC236}">
              <a16:creationId xmlns:a16="http://schemas.microsoft.com/office/drawing/2014/main" id="{D24F0BAE-CD65-4F64-8026-EC23E6DA387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1" name="Text Box 15">
          <a:extLst>
            <a:ext uri="{FF2B5EF4-FFF2-40B4-BE49-F238E27FC236}">
              <a16:creationId xmlns:a16="http://schemas.microsoft.com/office/drawing/2014/main" id="{9651FCA9-EEF9-4E5D-BA85-70BD9869EB0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2" name="Text Box 16">
          <a:extLst>
            <a:ext uri="{FF2B5EF4-FFF2-40B4-BE49-F238E27FC236}">
              <a16:creationId xmlns:a16="http://schemas.microsoft.com/office/drawing/2014/main" id="{1C72703D-AFAE-4E5A-9267-AE6B0A8FDF3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3" name="Text Box 17">
          <a:extLst>
            <a:ext uri="{FF2B5EF4-FFF2-40B4-BE49-F238E27FC236}">
              <a16:creationId xmlns:a16="http://schemas.microsoft.com/office/drawing/2014/main" id="{9CE45C4C-AFFC-47FD-8183-D3A07D3F73D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4" name="Text Box 6">
          <a:extLst>
            <a:ext uri="{FF2B5EF4-FFF2-40B4-BE49-F238E27FC236}">
              <a16:creationId xmlns:a16="http://schemas.microsoft.com/office/drawing/2014/main" id="{042CA70D-A495-4667-ADBA-BE7C5F94ACF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5" name="Text Box 7">
          <a:extLst>
            <a:ext uri="{FF2B5EF4-FFF2-40B4-BE49-F238E27FC236}">
              <a16:creationId xmlns:a16="http://schemas.microsoft.com/office/drawing/2014/main" id="{96BD8F6B-E030-4D1C-9C4C-0680533C09A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6" name="Text Box 8">
          <a:extLst>
            <a:ext uri="{FF2B5EF4-FFF2-40B4-BE49-F238E27FC236}">
              <a16:creationId xmlns:a16="http://schemas.microsoft.com/office/drawing/2014/main" id="{155F51E3-D65F-4368-AB5D-C616473A4D4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7" name="Text Box 9">
          <a:extLst>
            <a:ext uri="{FF2B5EF4-FFF2-40B4-BE49-F238E27FC236}">
              <a16:creationId xmlns:a16="http://schemas.microsoft.com/office/drawing/2014/main" id="{B640B977-EE21-499D-B104-CA9B69D5B5F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8" name="Text Box 10">
          <a:extLst>
            <a:ext uri="{FF2B5EF4-FFF2-40B4-BE49-F238E27FC236}">
              <a16:creationId xmlns:a16="http://schemas.microsoft.com/office/drawing/2014/main" id="{5E320781-AEB9-4818-9791-22B0639458D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49" name="Text Box 11">
          <a:extLst>
            <a:ext uri="{FF2B5EF4-FFF2-40B4-BE49-F238E27FC236}">
              <a16:creationId xmlns:a16="http://schemas.microsoft.com/office/drawing/2014/main" id="{808B3D90-003F-4E97-83F4-FC67B135908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0" name="Text Box 12">
          <a:extLst>
            <a:ext uri="{FF2B5EF4-FFF2-40B4-BE49-F238E27FC236}">
              <a16:creationId xmlns:a16="http://schemas.microsoft.com/office/drawing/2014/main" id="{E531D01A-7CBB-4242-A2DB-56803915047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1" name="Text Box 13">
          <a:extLst>
            <a:ext uri="{FF2B5EF4-FFF2-40B4-BE49-F238E27FC236}">
              <a16:creationId xmlns:a16="http://schemas.microsoft.com/office/drawing/2014/main" id="{CF76B766-B1E1-4E07-AC6E-F51CFB1DD25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2" name="Text Box 14">
          <a:extLst>
            <a:ext uri="{FF2B5EF4-FFF2-40B4-BE49-F238E27FC236}">
              <a16:creationId xmlns:a16="http://schemas.microsoft.com/office/drawing/2014/main" id="{6A1F0798-A588-40F1-8168-FAE04262CEF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3" name="Text Box 15">
          <a:extLst>
            <a:ext uri="{FF2B5EF4-FFF2-40B4-BE49-F238E27FC236}">
              <a16:creationId xmlns:a16="http://schemas.microsoft.com/office/drawing/2014/main" id="{9F793A41-42C9-48D7-B45F-1AE4FF48B0B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4" name="Text Box 16">
          <a:extLst>
            <a:ext uri="{FF2B5EF4-FFF2-40B4-BE49-F238E27FC236}">
              <a16:creationId xmlns:a16="http://schemas.microsoft.com/office/drawing/2014/main" id="{DF31A211-166F-46BE-99F6-ACC3D3D7ADC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5" name="Text Box 17">
          <a:extLst>
            <a:ext uri="{FF2B5EF4-FFF2-40B4-BE49-F238E27FC236}">
              <a16:creationId xmlns:a16="http://schemas.microsoft.com/office/drawing/2014/main" id="{C44F2305-C29D-4292-B8AF-E509FDE9515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6" name="Text Box 6">
          <a:extLst>
            <a:ext uri="{FF2B5EF4-FFF2-40B4-BE49-F238E27FC236}">
              <a16:creationId xmlns:a16="http://schemas.microsoft.com/office/drawing/2014/main" id="{3901BC74-30F9-4198-8AEB-7CC9E9097BB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7" name="Text Box 7">
          <a:extLst>
            <a:ext uri="{FF2B5EF4-FFF2-40B4-BE49-F238E27FC236}">
              <a16:creationId xmlns:a16="http://schemas.microsoft.com/office/drawing/2014/main" id="{AA80AC78-B6FA-4DF9-93B0-DB75419C66D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8" name="Text Box 8">
          <a:extLst>
            <a:ext uri="{FF2B5EF4-FFF2-40B4-BE49-F238E27FC236}">
              <a16:creationId xmlns:a16="http://schemas.microsoft.com/office/drawing/2014/main" id="{1C6FF441-35D6-4F25-837C-DB723A0585D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59" name="Text Box 9">
          <a:extLst>
            <a:ext uri="{FF2B5EF4-FFF2-40B4-BE49-F238E27FC236}">
              <a16:creationId xmlns:a16="http://schemas.microsoft.com/office/drawing/2014/main" id="{4FDFB97E-FD7E-4A2C-A51B-4E6ECCD1CC3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0" name="Text Box 10">
          <a:extLst>
            <a:ext uri="{FF2B5EF4-FFF2-40B4-BE49-F238E27FC236}">
              <a16:creationId xmlns:a16="http://schemas.microsoft.com/office/drawing/2014/main" id="{27963DBB-CFE6-4445-9EAD-D865B93B2F9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1" name="Text Box 11">
          <a:extLst>
            <a:ext uri="{FF2B5EF4-FFF2-40B4-BE49-F238E27FC236}">
              <a16:creationId xmlns:a16="http://schemas.microsoft.com/office/drawing/2014/main" id="{508FF3F5-217D-4FF8-92DB-260A3146B44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2" name="Text Box 12">
          <a:extLst>
            <a:ext uri="{FF2B5EF4-FFF2-40B4-BE49-F238E27FC236}">
              <a16:creationId xmlns:a16="http://schemas.microsoft.com/office/drawing/2014/main" id="{3CB8E78F-0D7E-4964-946C-A97CA8CF203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3" name="Text Box 13">
          <a:extLst>
            <a:ext uri="{FF2B5EF4-FFF2-40B4-BE49-F238E27FC236}">
              <a16:creationId xmlns:a16="http://schemas.microsoft.com/office/drawing/2014/main" id="{8C79C648-6661-4EF0-ACF7-B06D4860114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4" name="Text Box 14">
          <a:extLst>
            <a:ext uri="{FF2B5EF4-FFF2-40B4-BE49-F238E27FC236}">
              <a16:creationId xmlns:a16="http://schemas.microsoft.com/office/drawing/2014/main" id="{C64F5AEE-903E-4846-BDB2-84E8DE85AC9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5" name="Text Box 15">
          <a:extLst>
            <a:ext uri="{FF2B5EF4-FFF2-40B4-BE49-F238E27FC236}">
              <a16:creationId xmlns:a16="http://schemas.microsoft.com/office/drawing/2014/main" id="{3D3199AD-B3B9-45F4-80A8-BDF23E9DB55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6" name="Text Box 16">
          <a:extLst>
            <a:ext uri="{FF2B5EF4-FFF2-40B4-BE49-F238E27FC236}">
              <a16:creationId xmlns:a16="http://schemas.microsoft.com/office/drawing/2014/main" id="{B9428C58-8E76-4504-9E38-9D9D162CBF1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7" name="Text Box 17">
          <a:extLst>
            <a:ext uri="{FF2B5EF4-FFF2-40B4-BE49-F238E27FC236}">
              <a16:creationId xmlns:a16="http://schemas.microsoft.com/office/drawing/2014/main" id="{BF731F03-B9AB-48C7-A8BC-A06975F68F9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8" name="Text Box 6">
          <a:extLst>
            <a:ext uri="{FF2B5EF4-FFF2-40B4-BE49-F238E27FC236}">
              <a16:creationId xmlns:a16="http://schemas.microsoft.com/office/drawing/2014/main" id="{E3BA84A2-C523-4916-8D08-3C36D1D308B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69" name="Text Box 7">
          <a:extLst>
            <a:ext uri="{FF2B5EF4-FFF2-40B4-BE49-F238E27FC236}">
              <a16:creationId xmlns:a16="http://schemas.microsoft.com/office/drawing/2014/main" id="{56C638CC-5DA1-4BD5-9C35-9C1181575B8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0" name="Text Box 8">
          <a:extLst>
            <a:ext uri="{FF2B5EF4-FFF2-40B4-BE49-F238E27FC236}">
              <a16:creationId xmlns:a16="http://schemas.microsoft.com/office/drawing/2014/main" id="{28D3CDA8-B742-4724-A4EA-811CB4078D2D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1" name="Text Box 9">
          <a:extLst>
            <a:ext uri="{FF2B5EF4-FFF2-40B4-BE49-F238E27FC236}">
              <a16:creationId xmlns:a16="http://schemas.microsoft.com/office/drawing/2014/main" id="{8AF3BDD0-5ED3-4238-9F43-D7F917D7999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2" name="Text Box 10">
          <a:extLst>
            <a:ext uri="{FF2B5EF4-FFF2-40B4-BE49-F238E27FC236}">
              <a16:creationId xmlns:a16="http://schemas.microsoft.com/office/drawing/2014/main" id="{CEDD77A0-3F60-430D-BFF0-728F1D05758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3" name="Text Box 11">
          <a:extLst>
            <a:ext uri="{FF2B5EF4-FFF2-40B4-BE49-F238E27FC236}">
              <a16:creationId xmlns:a16="http://schemas.microsoft.com/office/drawing/2014/main" id="{2B3FAE84-0474-49C3-92F8-77974BBBAEB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4" name="Text Box 12">
          <a:extLst>
            <a:ext uri="{FF2B5EF4-FFF2-40B4-BE49-F238E27FC236}">
              <a16:creationId xmlns:a16="http://schemas.microsoft.com/office/drawing/2014/main" id="{878BB965-B5B3-45BF-AAD9-29686167B88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5" name="Text Box 13">
          <a:extLst>
            <a:ext uri="{FF2B5EF4-FFF2-40B4-BE49-F238E27FC236}">
              <a16:creationId xmlns:a16="http://schemas.microsoft.com/office/drawing/2014/main" id="{8C572159-40ED-43EC-AF16-A7353DB8810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6" name="Text Box 14">
          <a:extLst>
            <a:ext uri="{FF2B5EF4-FFF2-40B4-BE49-F238E27FC236}">
              <a16:creationId xmlns:a16="http://schemas.microsoft.com/office/drawing/2014/main" id="{4C1158F8-F455-48FD-B72C-E44A2E6428C8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7" name="Text Box 15">
          <a:extLst>
            <a:ext uri="{FF2B5EF4-FFF2-40B4-BE49-F238E27FC236}">
              <a16:creationId xmlns:a16="http://schemas.microsoft.com/office/drawing/2014/main" id="{749B4024-65FF-4B0C-BF3C-B0068E91C1F3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8" name="Text Box 16">
          <a:extLst>
            <a:ext uri="{FF2B5EF4-FFF2-40B4-BE49-F238E27FC236}">
              <a16:creationId xmlns:a16="http://schemas.microsoft.com/office/drawing/2014/main" id="{62BFB3BB-D3BE-42E7-8947-CAE88FAF38C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79" name="Text Box 17">
          <a:extLst>
            <a:ext uri="{FF2B5EF4-FFF2-40B4-BE49-F238E27FC236}">
              <a16:creationId xmlns:a16="http://schemas.microsoft.com/office/drawing/2014/main" id="{575FA6D7-606B-489E-B156-0132376A11F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0" name="Text Box 7">
          <a:extLst>
            <a:ext uri="{FF2B5EF4-FFF2-40B4-BE49-F238E27FC236}">
              <a16:creationId xmlns:a16="http://schemas.microsoft.com/office/drawing/2014/main" id="{9BF24CCF-AB76-446E-9006-B8B3D848786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1" name="Text Box 8">
          <a:extLst>
            <a:ext uri="{FF2B5EF4-FFF2-40B4-BE49-F238E27FC236}">
              <a16:creationId xmlns:a16="http://schemas.microsoft.com/office/drawing/2014/main" id="{C3841924-8A90-4102-B061-488D7B4D1D5B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2" name="Text Box 9">
          <a:extLst>
            <a:ext uri="{FF2B5EF4-FFF2-40B4-BE49-F238E27FC236}">
              <a16:creationId xmlns:a16="http://schemas.microsoft.com/office/drawing/2014/main" id="{294DF4AB-688E-440D-A9C3-149CEAFC1FF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3" name="Text Box 10">
          <a:extLst>
            <a:ext uri="{FF2B5EF4-FFF2-40B4-BE49-F238E27FC236}">
              <a16:creationId xmlns:a16="http://schemas.microsoft.com/office/drawing/2014/main" id="{845C3427-D104-4D80-94D8-994E58234F6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4" name="Text Box 11">
          <a:extLst>
            <a:ext uri="{FF2B5EF4-FFF2-40B4-BE49-F238E27FC236}">
              <a16:creationId xmlns:a16="http://schemas.microsoft.com/office/drawing/2014/main" id="{FCB3D8E5-4F87-44A9-B47F-65A3F4991B2F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5" name="Text Box 12">
          <a:extLst>
            <a:ext uri="{FF2B5EF4-FFF2-40B4-BE49-F238E27FC236}">
              <a16:creationId xmlns:a16="http://schemas.microsoft.com/office/drawing/2014/main" id="{826ECF3E-A05E-40C3-A85C-A36D09072759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6" name="Text Box 13">
          <a:extLst>
            <a:ext uri="{FF2B5EF4-FFF2-40B4-BE49-F238E27FC236}">
              <a16:creationId xmlns:a16="http://schemas.microsoft.com/office/drawing/2014/main" id="{AEC6DD19-17B4-4391-9AEA-4679D1192A16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7" name="Text Box 14">
          <a:extLst>
            <a:ext uri="{FF2B5EF4-FFF2-40B4-BE49-F238E27FC236}">
              <a16:creationId xmlns:a16="http://schemas.microsoft.com/office/drawing/2014/main" id="{2AD7DE8A-D5E6-4751-844D-A258D5F8E1C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8" name="Text Box 15">
          <a:extLst>
            <a:ext uri="{FF2B5EF4-FFF2-40B4-BE49-F238E27FC236}">
              <a16:creationId xmlns:a16="http://schemas.microsoft.com/office/drawing/2014/main" id="{527FB8EB-2233-4966-AA5B-99467861FA7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89" name="Text Box 16">
          <a:extLst>
            <a:ext uri="{FF2B5EF4-FFF2-40B4-BE49-F238E27FC236}">
              <a16:creationId xmlns:a16="http://schemas.microsoft.com/office/drawing/2014/main" id="{C8E3CFA3-B10C-4B63-936A-3D61FD3CC540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0" name="Text Box 17">
          <a:extLst>
            <a:ext uri="{FF2B5EF4-FFF2-40B4-BE49-F238E27FC236}">
              <a16:creationId xmlns:a16="http://schemas.microsoft.com/office/drawing/2014/main" id="{D10B6E5C-422F-400B-98C9-5CD2D45B31A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1" name="Text Box 6">
          <a:extLst>
            <a:ext uri="{FF2B5EF4-FFF2-40B4-BE49-F238E27FC236}">
              <a16:creationId xmlns:a16="http://schemas.microsoft.com/office/drawing/2014/main" id="{10645C50-39B3-47B4-BED4-B36F7D180F4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2" name="Text Box 7">
          <a:extLst>
            <a:ext uri="{FF2B5EF4-FFF2-40B4-BE49-F238E27FC236}">
              <a16:creationId xmlns:a16="http://schemas.microsoft.com/office/drawing/2014/main" id="{4337CB55-3B57-41FD-A29E-3AF497F9DAD4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3" name="Text Box 8">
          <a:extLst>
            <a:ext uri="{FF2B5EF4-FFF2-40B4-BE49-F238E27FC236}">
              <a16:creationId xmlns:a16="http://schemas.microsoft.com/office/drawing/2014/main" id="{2933EE25-EA2E-4610-8FB7-9B373476828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4" name="Text Box 9">
          <a:extLst>
            <a:ext uri="{FF2B5EF4-FFF2-40B4-BE49-F238E27FC236}">
              <a16:creationId xmlns:a16="http://schemas.microsoft.com/office/drawing/2014/main" id="{4A893F6B-2D72-47B5-ACDD-BE4B799744FC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5" name="Text Box 10">
          <a:extLst>
            <a:ext uri="{FF2B5EF4-FFF2-40B4-BE49-F238E27FC236}">
              <a16:creationId xmlns:a16="http://schemas.microsoft.com/office/drawing/2014/main" id="{EBFAF5EE-CAEC-4FC0-865D-FC844803E5A5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6" name="Text Box 11">
          <a:extLst>
            <a:ext uri="{FF2B5EF4-FFF2-40B4-BE49-F238E27FC236}">
              <a16:creationId xmlns:a16="http://schemas.microsoft.com/office/drawing/2014/main" id="{41355813-9268-4661-A22F-D1EE73DDFC12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7" name="Text Box 12">
          <a:extLst>
            <a:ext uri="{FF2B5EF4-FFF2-40B4-BE49-F238E27FC236}">
              <a16:creationId xmlns:a16="http://schemas.microsoft.com/office/drawing/2014/main" id="{3C62C9A6-681B-4790-9A5E-2AB23CAA32E1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8" name="Text Box 13">
          <a:extLst>
            <a:ext uri="{FF2B5EF4-FFF2-40B4-BE49-F238E27FC236}">
              <a16:creationId xmlns:a16="http://schemas.microsoft.com/office/drawing/2014/main" id="{832B97A7-B62A-4610-A84E-73C03C95DC7E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1499" name="Text Box 14">
          <a:extLst>
            <a:ext uri="{FF2B5EF4-FFF2-40B4-BE49-F238E27FC236}">
              <a16:creationId xmlns:a16="http://schemas.microsoft.com/office/drawing/2014/main" id="{565740E0-BFBF-499A-8AD6-EEF645C94627}"/>
            </a:ext>
          </a:extLst>
        </xdr:cNvPr>
        <xdr:cNvSpPr txBox="1">
          <a:spLocks noChangeArrowheads="1"/>
        </xdr:cNvSpPr>
      </xdr:nvSpPr>
      <xdr:spPr bwMode="auto">
        <a:xfrm>
          <a:off x="3898669" y="6101542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0" name="Text Box 6">
          <a:extLst>
            <a:ext uri="{FF2B5EF4-FFF2-40B4-BE49-F238E27FC236}">
              <a16:creationId xmlns:a16="http://schemas.microsoft.com/office/drawing/2014/main" id="{D4DA609C-6693-4896-883E-688D49E8296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1" name="Text Box 7">
          <a:extLst>
            <a:ext uri="{FF2B5EF4-FFF2-40B4-BE49-F238E27FC236}">
              <a16:creationId xmlns:a16="http://schemas.microsoft.com/office/drawing/2014/main" id="{EA18ACA3-2451-438C-A8C2-C80237149E9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2" name="Text Box 8">
          <a:extLst>
            <a:ext uri="{FF2B5EF4-FFF2-40B4-BE49-F238E27FC236}">
              <a16:creationId xmlns:a16="http://schemas.microsoft.com/office/drawing/2014/main" id="{D438D441-CB4E-48D0-BF0A-92A8B318D1C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3" name="Text Box 9">
          <a:extLst>
            <a:ext uri="{FF2B5EF4-FFF2-40B4-BE49-F238E27FC236}">
              <a16:creationId xmlns:a16="http://schemas.microsoft.com/office/drawing/2014/main" id="{53785FE7-A3E5-4496-B5FF-7075394C1A5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4" name="Text Box 10">
          <a:extLst>
            <a:ext uri="{FF2B5EF4-FFF2-40B4-BE49-F238E27FC236}">
              <a16:creationId xmlns:a16="http://schemas.microsoft.com/office/drawing/2014/main" id="{2605F5BA-C427-4C63-B8C8-DD787027325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5" name="Text Box 11">
          <a:extLst>
            <a:ext uri="{FF2B5EF4-FFF2-40B4-BE49-F238E27FC236}">
              <a16:creationId xmlns:a16="http://schemas.microsoft.com/office/drawing/2014/main" id="{E0DF4580-976C-4609-930A-65D146DFA72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6" name="Text Box 12">
          <a:extLst>
            <a:ext uri="{FF2B5EF4-FFF2-40B4-BE49-F238E27FC236}">
              <a16:creationId xmlns:a16="http://schemas.microsoft.com/office/drawing/2014/main" id="{9A2D78F1-E793-446A-A95A-0C61D36A43E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7" name="Text Box 13">
          <a:extLst>
            <a:ext uri="{FF2B5EF4-FFF2-40B4-BE49-F238E27FC236}">
              <a16:creationId xmlns:a16="http://schemas.microsoft.com/office/drawing/2014/main" id="{75311013-F0DF-4992-93FD-425BDB869C4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8" name="Text Box 14">
          <a:extLst>
            <a:ext uri="{FF2B5EF4-FFF2-40B4-BE49-F238E27FC236}">
              <a16:creationId xmlns:a16="http://schemas.microsoft.com/office/drawing/2014/main" id="{765865CC-65F8-4143-B2AC-509EF4E3C30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09" name="Text Box 15">
          <a:extLst>
            <a:ext uri="{FF2B5EF4-FFF2-40B4-BE49-F238E27FC236}">
              <a16:creationId xmlns:a16="http://schemas.microsoft.com/office/drawing/2014/main" id="{1C047C3D-86CE-49C6-BAE7-3B430AD0030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0" name="Text Box 16">
          <a:extLst>
            <a:ext uri="{FF2B5EF4-FFF2-40B4-BE49-F238E27FC236}">
              <a16:creationId xmlns:a16="http://schemas.microsoft.com/office/drawing/2014/main" id="{3AB2D444-3F5A-4787-AAD4-40E62CE7740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1" name="Text Box 17">
          <a:extLst>
            <a:ext uri="{FF2B5EF4-FFF2-40B4-BE49-F238E27FC236}">
              <a16:creationId xmlns:a16="http://schemas.microsoft.com/office/drawing/2014/main" id="{38D4EE78-3170-4010-906B-71E303AD88B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2" name="Text Box 6">
          <a:extLst>
            <a:ext uri="{FF2B5EF4-FFF2-40B4-BE49-F238E27FC236}">
              <a16:creationId xmlns:a16="http://schemas.microsoft.com/office/drawing/2014/main" id="{C87D8D4D-82AC-4551-B062-000CBD9C1F4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3" name="Text Box 7">
          <a:extLst>
            <a:ext uri="{FF2B5EF4-FFF2-40B4-BE49-F238E27FC236}">
              <a16:creationId xmlns:a16="http://schemas.microsoft.com/office/drawing/2014/main" id="{F08E0FDF-C372-4F1C-A23A-64BB9215B45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4" name="Text Box 8">
          <a:extLst>
            <a:ext uri="{FF2B5EF4-FFF2-40B4-BE49-F238E27FC236}">
              <a16:creationId xmlns:a16="http://schemas.microsoft.com/office/drawing/2014/main" id="{015D0FF8-6B8F-4012-A154-8F0138A9B54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5" name="Text Box 9">
          <a:extLst>
            <a:ext uri="{FF2B5EF4-FFF2-40B4-BE49-F238E27FC236}">
              <a16:creationId xmlns:a16="http://schemas.microsoft.com/office/drawing/2014/main" id="{C648EE6E-3D6A-420B-BA8A-70B29C1A52E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6" name="Text Box 10">
          <a:extLst>
            <a:ext uri="{FF2B5EF4-FFF2-40B4-BE49-F238E27FC236}">
              <a16:creationId xmlns:a16="http://schemas.microsoft.com/office/drawing/2014/main" id="{3F710742-4BC1-49A8-8481-98A992CDD9F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7" name="Text Box 11">
          <a:extLst>
            <a:ext uri="{FF2B5EF4-FFF2-40B4-BE49-F238E27FC236}">
              <a16:creationId xmlns:a16="http://schemas.microsoft.com/office/drawing/2014/main" id="{DDED30A0-9B94-4C78-8B0E-65FE394EFAF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8" name="Text Box 12">
          <a:extLst>
            <a:ext uri="{FF2B5EF4-FFF2-40B4-BE49-F238E27FC236}">
              <a16:creationId xmlns:a16="http://schemas.microsoft.com/office/drawing/2014/main" id="{22AAED7B-4C55-46EE-9889-29FB9EEDECE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19" name="Text Box 13">
          <a:extLst>
            <a:ext uri="{FF2B5EF4-FFF2-40B4-BE49-F238E27FC236}">
              <a16:creationId xmlns:a16="http://schemas.microsoft.com/office/drawing/2014/main" id="{ACD68696-C8EE-4C11-AA9A-562FD9D9A35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0" name="Text Box 14">
          <a:extLst>
            <a:ext uri="{FF2B5EF4-FFF2-40B4-BE49-F238E27FC236}">
              <a16:creationId xmlns:a16="http://schemas.microsoft.com/office/drawing/2014/main" id="{1F3387AD-2AEC-4DCF-A254-9565D3C37D8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1" name="Text Box 15">
          <a:extLst>
            <a:ext uri="{FF2B5EF4-FFF2-40B4-BE49-F238E27FC236}">
              <a16:creationId xmlns:a16="http://schemas.microsoft.com/office/drawing/2014/main" id="{69277720-F48D-41FB-9AC1-C007285A0A1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2" name="Text Box 16">
          <a:extLst>
            <a:ext uri="{FF2B5EF4-FFF2-40B4-BE49-F238E27FC236}">
              <a16:creationId xmlns:a16="http://schemas.microsoft.com/office/drawing/2014/main" id="{27CAE43E-3074-403B-A0A7-A10F2EC6C98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3" name="Text Box 17">
          <a:extLst>
            <a:ext uri="{FF2B5EF4-FFF2-40B4-BE49-F238E27FC236}">
              <a16:creationId xmlns:a16="http://schemas.microsoft.com/office/drawing/2014/main" id="{3FA9C331-276C-45F8-B814-BB9B245B529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4" name="Text Box 7">
          <a:extLst>
            <a:ext uri="{FF2B5EF4-FFF2-40B4-BE49-F238E27FC236}">
              <a16:creationId xmlns:a16="http://schemas.microsoft.com/office/drawing/2014/main" id="{9CAB42E0-82D2-4D35-A2D4-7903EECD453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5" name="Text Box 8">
          <a:extLst>
            <a:ext uri="{FF2B5EF4-FFF2-40B4-BE49-F238E27FC236}">
              <a16:creationId xmlns:a16="http://schemas.microsoft.com/office/drawing/2014/main" id="{ADFD1C6C-1DFF-4D06-B238-1CC6850A9AE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6" name="Text Box 9">
          <a:extLst>
            <a:ext uri="{FF2B5EF4-FFF2-40B4-BE49-F238E27FC236}">
              <a16:creationId xmlns:a16="http://schemas.microsoft.com/office/drawing/2014/main" id="{29564CA2-6389-4FF8-B9BD-54AC7F103C9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7" name="Text Box 10">
          <a:extLst>
            <a:ext uri="{FF2B5EF4-FFF2-40B4-BE49-F238E27FC236}">
              <a16:creationId xmlns:a16="http://schemas.microsoft.com/office/drawing/2014/main" id="{090CEF2C-072F-423E-8215-8A8433B681C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8" name="Text Box 11">
          <a:extLst>
            <a:ext uri="{FF2B5EF4-FFF2-40B4-BE49-F238E27FC236}">
              <a16:creationId xmlns:a16="http://schemas.microsoft.com/office/drawing/2014/main" id="{3E26FBF9-B8A4-4F21-ADD1-05B1A02E78B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29" name="Text Box 12">
          <a:extLst>
            <a:ext uri="{FF2B5EF4-FFF2-40B4-BE49-F238E27FC236}">
              <a16:creationId xmlns:a16="http://schemas.microsoft.com/office/drawing/2014/main" id="{16F0C51F-4C43-4AF5-B9FC-E7099DC5C10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0" name="Text Box 13">
          <a:extLst>
            <a:ext uri="{FF2B5EF4-FFF2-40B4-BE49-F238E27FC236}">
              <a16:creationId xmlns:a16="http://schemas.microsoft.com/office/drawing/2014/main" id="{A596A386-A552-444C-BF05-1ED35E0FA8E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1" name="Text Box 14">
          <a:extLst>
            <a:ext uri="{FF2B5EF4-FFF2-40B4-BE49-F238E27FC236}">
              <a16:creationId xmlns:a16="http://schemas.microsoft.com/office/drawing/2014/main" id="{815BCAA8-C16F-4F9F-95C7-878D102D363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2" name="Text Box 15">
          <a:extLst>
            <a:ext uri="{FF2B5EF4-FFF2-40B4-BE49-F238E27FC236}">
              <a16:creationId xmlns:a16="http://schemas.microsoft.com/office/drawing/2014/main" id="{669C67EC-0A03-41E3-B827-D673942F8D3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3" name="Text Box 16">
          <a:extLst>
            <a:ext uri="{FF2B5EF4-FFF2-40B4-BE49-F238E27FC236}">
              <a16:creationId xmlns:a16="http://schemas.microsoft.com/office/drawing/2014/main" id="{88FF1658-5850-440A-A6EF-FCD08B52508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4" name="Text Box 17">
          <a:extLst>
            <a:ext uri="{FF2B5EF4-FFF2-40B4-BE49-F238E27FC236}">
              <a16:creationId xmlns:a16="http://schemas.microsoft.com/office/drawing/2014/main" id="{B22181F6-C6A3-407F-A145-A4B6B019DC7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5" name="Text Box 6">
          <a:extLst>
            <a:ext uri="{FF2B5EF4-FFF2-40B4-BE49-F238E27FC236}">
              <a16:creationId xmlns:a16="http://schemas.microsoft.com/office/drawing/2014/main" id="{F3FCBCAA-E108-4E62-A607-122474F0978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6" name="Text Box 7">
          <a:extLst>
            <a:ext uri="{FF2B5EF4-FFF2-40B4-BE49-F238E27FC236}">
              <a16:creationId xmlns:a16="http://schemas.microsoft.com/office/drawing/2014/main" id="{E550025B-125E-4528-8E74-C6976825E13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7" name="Text Box 8">
          <a:extLst>
            <a:ext uri="{FF2B5EF4-FFF2-40B4-BE49-F238E27FC236}">
              <a16:creationId xmlns:a16="http://schemas.microsoft.com/office/drawing/2014/main" id="{57267BA8-BE3E-4A34-8C23-ADBE22F4131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8" name="Text Box 9">
          <a:extLst>
            <a:ext uri="{FF2B5EF4-FFF2-40B4-BE49-F238E27FC236}">
              <a16:creationId xmlns:a16="http://schemas.microsoft.com/office/drawing/2014/main" id="{0A9F4D01-DCF7-4BC1-A53D-CC8C8BD5F32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39" name="Text Box 10">
          <a:extLst>
            <a:ext uri="{FF2B5EF4-FFF2-40B4-BE49-F238E27FC236}">
              <a16:creationId xmlns:a16="http://schemas.microsoft.com/office/drawing/2014/main" id="{F20CD9BD-48F5-4D8E-8E66-170589CF28D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0" name="Text Box 11">
          <a:extLst>
            <a:ext uri="{FF2B5EF4-FFF2-40B4-BE49-F238E27FC236}">
              <a16:creationId xmlns:a16="http://schemas.microsoft.com/office/drawing/2014/main" id="{DF3D52D5-9008-465D-908E-9BFFB51AA99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1" name="Text Box 12">
          <a:extLst>
            <a:ext uri="{FF2B5EF4-FFF2-40B4-BE49-F238E27FC236}">
              <a16:creationId xmlns:a16="http://schemas.microsoft.com/office/drawing/2014/main" id="{C6077542-2098-4148-B374-91908B3A313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2" name="Text Box 13">
          <a:extLst>
            <a:ext uri="{FF2B5EF4-FFF2-40B4-BE49-F238E27FC236}">
              <a16:creationId xmlns:a16="http://schemas.microsoft.com/office/drawing/2014/main" id="{059A11F7-A7F7-443B-BFB3-B6A55333C10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3" name="Text Box 14">
          <a:extLst>
            <a:ext uri="{FF2B5EF4-FFF2-40B4-BE49-F238E27FC236}">
              <a16:creationId xmlns:a16="http://schemas.microsoft.com/office/drawing/2014/main" id="{37368B54-5348-4DF4-ACCD-BF83A7F69E4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4" name="Text Box 15">
          <a:extLst>
            <a:ext uri="{FF2B5EF4-FFF2-40B4-BE49-F238E27FC236}">
              <a16:creationId xmlns:a16="http://schemas.microsoft.com/office/drawing/2014/main" id="{FD469B25-3102-45EC-824E-95CF14E6183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5" name="Text Box 16">
          <a:extLst>
            <a:ext uri="{FF2B5EF4-FFF2-40B4-BE49-F238E27FC236}">
              <a16:creationId xmlns:a16="http://schemas.microsoft.com/office/drawing/2014/main" id="{996E63A1-9082-4822-BEDB-3E35CFB0766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6" name="Text Box 17">
          <a:extLst>
            <a:ext uri="{FF2B5EF4-FFF2-40B4-BE49-F238E27FC236}">
              <a16:creationId xmlns:a16="http://schemas.microsoft.com/office/drawing/2014/main" id="{817241B2-2F43-42F9-949D-60D1B6796E7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7" name="Text Box 6">
          <a:extLst>
            <a:ext uri="{FF2B5EF4-FFF2-40B4-BE49-F238E27FC236}">
              <a16:creationId xmlns:a16="http://schemas.microsoft.com/office/drawing/2014/main" id="{8D7C74C4-30B6-408D-9A92-3F76470FCB0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8" name="Text Box 7">
          <a:extLst>
            <a:ext uri="{FF2B5EF4-FFF2-40B4-BE49-F238E27FC236}">
              <a16:creationId xmlns:a16="http://schemas.microsoft.com/office/drawing/2014/main" id="{ABB38357-0A20-43C8-A4F4-8FDA54CE412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49" name="Text Box 8">
          <a:extLst>
            <a:ext uri="{FF2B5EF4-FFF2-40B4-BE49-F238E27FC236}">
              <a16:creationId xmlns:a16="http://schemas.microsoft.com/office/drawing/2014/main" id="{47981AD0-BCA0-4711-80E9-5F2E3538386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0" name="Text Box 9">
          <a:extLst>
            <a:ext uri="{FF2B5EF4-FFF2-40B4-BE49-F238E27FC236}">
              <a16:creationId xmlns:a16="http://schemas.microsoft.com/office/drawing/2014/main" id="{0F2F4A51-7050-4B7A-B36D-0A472FFFAE3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1" name="Text Box 10">
          <a:extLst>
            <a:ext uri="{FF2B5EF4-FFF2-40B4-BE49-F238E27FC236}">
              <a16:creationId xmlns:a16="http://schemas.microsoft.com/office/drawing/2014/main" id="{D5DCFBBA-EA31-4965-A4A6-D9B0FD312D1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2" name="Text Box 11">
          <a:extLst>
            <a:ext uri="{FF2B5EF4-FFF2-40B4-BE49-F238E27FC236}">
              <a16:creationId xmlns:a16="http://schemas.microsoft.com/office/drawing/2014/main" id="{3AD7138B-A637-4CE4-9F9F-4307D6DCF21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3" name="Text Box 12">
          <a:extLst>
            <a:ext uri="{FF2B5EF4-FFF2-40B4-BE49-F238E27FC236}">
              <a16:creationId xmlns:a16="http://schemas.microsoft.com/office/drawing/2014/main" id="{DB7C9A90-E6BE-4236-BB1A-5B0B947CBC6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4" name="Text Box 13">
          <a:extLst>
            <a:ext uri="{FF2B5EF4-FFF2-40B4-BE49-F238E27FC236}">
              <a16:creationId xmlns:a16="http://schemas.microsoft.com/office/drawing/2014/main" id="{29521280-8E7E-41A0-BA67-22E44E9DB7B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5" name="Text Box 14">
          <a:extLst>
            <a:ext uri="{FF2B5EF4-FFF2-40B4-BE49-F238E27FC236}">
              <a16:creationId xmlns:a16="http://schemas.microsoft.com/office/drawing/2014/main" id="{DE81AE5D-B029-472D-B0BB-CE366ED4497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6" name="Text Box 15">
          <a:extLst>
            <a:ext uri="{FF2B5EF4-FFF2-40B4-BE49-F238E27FC236}">
              <a16:creationId xmlns:a16="http://schemas.microsoft.com/office/drawing/2014/main" id="{CF48007D-BB1D-4269-81ED-421F4D40716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7" name="Text Box 16">
          <a:extLst>
            <a:ext uri="{FF2B5EF4-FFF2-40B4-BE49-F238E27FC236}">
              <a16:creationId xmlns:a16="http://schemas.microsoft.com/office/drawing/2014/main" id="{62C1AA06-7415-43C4-887B-97979C416C7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8" name="Text Box 17">
          <a:extLst>
            <a:ext uri="{FF2B5EF4-FFF2-40B4-BE49-F238E27FC236}">
              <a16:creationId xmlns:a16="http://schemas.microsoft.com/office/drawing/2014/main" id="{560514BB-9ABF-4EF9-9C96-26887219516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59" name="Text Box 6">
          <a:extLst>
            <a:ext uri="{FF2B5EF4-FFF2-40B4-BE49-F238E27FC236}">
              <a16:creationId xmlns:a16="http://schemas.microsoft.com/office/drawing/2014/main" id="{864AF085-FB4C-42C4-9033-7E89C891C84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0" name="Text Box 7">
          <a:extLst>
            <a:ext uri="{FF2B5EF4-FFF2-40B4-BE49-F238E27FC236}">
              <a16:creationId xmlns:a16="http://schemas.microsoft.com/office/drawing/2014/main" id="{9BA12EDD-D0CB-48FD-A12B-B377AC6B8CC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1" name="Text Box 8">
          <a:extLst>
            <a:ext uri="{FF2B5EF4-FFF2-40B4-BE49-F238E27FC236}">
              <a16:creationId xmlns:a16="http://schemas.microsoft.com/office/drawing/2014/main" id="{9A50868E-6681-4031-813B-5827C54D93A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2" name="Text Box 9">
          <a:extLst>
            <a:ext uri="{FF2B5EF4-FFF2-40B4-BE49-F238E27FC236}">
              <a16:creationId xmlns:a16="http://schemas.microsoft.com/office/drawing/2014/main" id="{3112D9A5-E194-4886-B2E4-2E6A54C926F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3" name="Text Box 10">
          <a:extLst>
            <a:ext uri="{FF2B5EF4-FFF2-40B4-BE49-F238E27FC236}">
              <a16:creationId xmlns:a16="http://schemas.microsoft.com/office/drawing/2014/main" id="{D2AACE55-A505-4733-B992-F9FEB1B038F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4" name="Text Box 11">
          <a:extLst>
            <a:ext uri="{FF2B5EF4-FFF2-40B4-BE49-F238E27FC236}">
              <a16:creationId xmlns:a16="http://schemas.microsoft.com/office/drawing/2014/main" id="{1F69A8A9-8A30-4D41-95A2-59255E1D8ED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5" name="Text Box 12">
          <a:extLst>
            <a:ext uri="{FF2B5EF4-FFF2-40B4-BE49-F238E27FC236}">
              <a16:creationId xmlns:a16="http://schemas.microsoft.com/office/drawing/2014/main" id="{4429F032-F3C1-41E0-A230-58A77B59190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6" name="Text Box 13">
          <a:extLst>
            <a:ext uri="{FF2B5EF4-FFF2-40B4-BE49-F238E27FC236}">
              <a16:creationId xmlns:a16="http://schemas.microsoft.com/office/drawing/2014/main" id="{3C735E3D-CC9D-4A22-AF9D-8919EC4485E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7" name="Text Box 14">
          <a:extLst>
            <a:ext uri="{FF2B5EF4-FFF2-40B4-BE49-F238E27FC236}">
              <a16:creationId xmlns:a16="http://schemas.microsoft.com/office/drawing/2014/main" id="{1807DAF3-4121-4960-81A8-84429589ED4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8" name="Text Box 15">
          <a:extLst>
            <a:ext uri="{FF2B5EF4-FFF2-40B4-BE49-F238E27FC236}">
              <a16:creationId xmlns:a16="http://schemas.microsoft.com/office/drawing/2014/main" id="{497C4525-0277-4FD8-9398-51B88E72932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69" name="Text Box 16">
          <a:extLst>
            <a:ext uri="{FF2B5EF4-FFF2-40B4-BE49-F238E27FC236}">
              <a16:creationId xmlns:a16="http://schemas.microsoft.com/office/drawing/2014/main" id="{B89F9351-6835-45D1-B4CF-280339E01D6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0" name="Text Box 17">
          <a:extLst>
            <a:ext uri="{FF2B5EF4-FFF2-40B4-BE49-F238E27FC236}">
              <a16:creationId xmlns:a16="http://schemas.microsoft.com/office/drawing/2014/main" id="{BEB16016-B90C-4790-B7D7-1F05EC4E138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1" name="Text Box 7">
          <a:extLst>
            <a:ext uri="{FF2B5EF4-FFF2-40B4-BE49-F238E27FC236}">
              <a16:creationId xmlns:a16="http://schemas.microsoft.com/office/drawing/2014/main" id="{2E4FC99E-7D18-4059-8555-E8C9B9CD4B8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2" name="Text Box 8">
          <a:extLst>
            <a:ext uri="{FF2B5EF4-FFF2-40B4-BE49-F238E27FC236}">
              <a16:creationId xmlns:a16="http://schemas.microsoft.com/office/drawing/2014/main" id="{F792BC3A-237D-4B9F-809C-D330CEB3496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3" name="Text Box 9">
          <a:extLst>
            <a:ext uri="{FF2B5EF4-FFF2-40B4-BE49-F238E27FC236}">
              <a16:creationId xmlns:a16="http://schemas.microsoft.com/office/drawing/2014/main" id="{88332D4E-1A8D-48C4-9EAB-4234C28603F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4" name="Text Box 10">
          <a:extLst>
            <a:ext uri="{FF2B5EF4-FFF2-40B4-BE49-F238E27FC236}">
              <a16:creationId xmlns:a16="http://schemas.microsoft.com/office/drawing/2014/main" id="{55810300-B07E-4A78-ADD0-86CE3D3FEDF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5" name="Text Box 11">
          <a:extLst>
            <a:ext uri="{FF2B5EF4-FFF2-40B4-BE49-F238E27FC236}">
              <a16:creationId xmlns:a16="http://schemas.microsoft.com/office/drawing/2014/main" id="{3363349B-3CE7-4221-9593-521B68661F6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6" name="Text Box 12">
          <a:extLst>
            <a:ext uri="{FF2B5EF4-FFF2-40B4-BE49-F238E27FC236}">
              <a16:creationId xmlns:a16="http://schemas.microsoft.com/office/drawing/2014/main" id="{C37BA2A6-9840-4A37-A098-9649FB93518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7" name="Text Box 13">
          <a:extLst>
            <a:ext uri="{FF2B5EF4-FFF2-40B4-BE49-F238E27FC236}">
              <a16:creationId xmlns:a16="http://schemas.microsoft.com/office/drawing/2014/main" id="{1AB297E5-DFF8-4042-937D-D6177212FA0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8" name="Text Box 14">
          <a:extLst>
            <a:ext uri="{FF2B5EF4-FFF2-40B4-BE49-F238E27FC236}">
              <a16:creationId xmlns:a16="http://schemas.microsoft.com/office/drawing/2014/main" id="{ADC86A1D-7F82-409E-A849-31A3ACAE904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79" name="Text Box 15">
          <a:extLst>
            <a:ext uri="{FF2B5EF4-FFF2-40B4-BE49-F238E27FC236}">
              <a16:creationId xmlns:a16="http://schemas.microsoft.com/office/drawing/2014/main" id="{64D4041F-D45F-4723-83E9-13941C4EFF8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0" name="Text Box 16">
          <a:extLst>
            <a:ext uri="{FF2B5EF4-FFF2-40B4-BE49-F238E27FC236}">
              <a16:creationId xmlns:a16="http://schemas.microsoft.com/office/drawing/2014/main" id="{820DEA6C-C4B1-4B41-AE6D-CBC582BF2CF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1" name="Text Box 17">
          <a:extLst>
            <a:ext uri="{FF2B5EF4-FFF2-40B4-BE49-F238E27FC236}">
              <a16:creationId xmlns:a16="http://schemas.microsoft.com/office/drawing/2014/main" id="{245859B0-8C01-4B81-8EB9-D00212B7E73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2" name="Text Box 6">
          <a:extLst>
            <a:ext uri="{FF2B5EF4-FFF2-40B4-BE49-F238E27FC236}">
              <a16:creationId xmlns:a16="http://schemas.microsoft.com/office/drawing/2014/main" id="{B04C5746-F054-40C0-BDE5-7BE5317AF96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3" name="Text Box 7">
          <a:extLst>
            <a:ext uri="{FF2B5EF4-FFF2-40B4-BE49-F238E27FC236}">
              <a16:creationId xmlns:a16="http://schemas.microsoft.com/office/drawing/2014/main" id="{DB520827-6A5D-44C4-9F51-6C20D498AF9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4" name="Text Box 8">
          <a:extLst>
            <a:ext uri="{FF2B5EF4-FFF2-40B4-BE49-F238E27FC236}">
              <a16:creationId xmlns:a16="http://schemas.microsoft.com/office/drawing/2014/main" id="{888BB0A1-E7D0-4A27-BB19-F5C0F23C10C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5" name="Text Box 9">
          <a:extLst>
            <a:ext uri="{FF2B5EF4-FFF2-40B4-BE49-F238E27FC236}">
              <a16:creationId xmlns:a16="http://schemas.microsoft.com/office/drawing/2014/main" id="{FA42C38A-C3D6-4A18-9032-A1EE0EFF24B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6" name="Text Box 10">
          <a:extLst>
            <a:ext uri="{FF2B5EF4-FFF2-40B4-BE49-F238E27FC236}">
              <a16:creationId xmlns:a16="http://schemas.microsoft.com/office/drawing/2014/main" id="{F0E2F388-377B-480D-8C59-9D2A07A7C90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7" name="Text Box 11">
          <a:extLst>
            <a:ext uri="{FF2B5EF4-FFF2-40B4-BE49-F238E27FC236}">
              <a16:creationId xmlns:a16="http://schemas.microsoft.com/office/drawing/2014/main" id="{22459DEE-7DE6-4A42-8A10-AF35FF8A1CC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8" name="Text Box 12">
          <a:extLst>
            <a:ext uri="{FF2B5EF4-FFF2-40B4-BE49-F238E27FC236}">
              <a16:creationId xmlns:a16="http://schemas.microsoft.com/office/drawing/2014/main" id="{731F5DF1-7632-4854-86D7-36940A0ABBA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89" name="Text Box 13">
          <a:extLst>
            <a:ext uri="{FF2B5EF4-FFF2-40B4-BE49-F238E27FC236}">
              <a16:creationId xmlns:a16="http://schemas.microsoft.com/office/drawing/2014/main" id="{9C9C8648-9DBD-4D0A-A8BA-6C3C416D874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0" name="Text Box 14">
          <a:extLst>
            <a:ext uri="{FF2B5EF4-FFF2-40B4-BE49-F238E27FC236}">
              <a16:creationId xmlns:a16="http://schemas.microsoft.com/office/drawing/2014/main" id="{013DD4FB-9419-4A67-91B0-24EC0D19117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1" name="Text Box 15">
          <a:extLst>
            <a:ext uri="{FF2B5EF4-FFF2-40B4-BE49-F238E27FC236}">
              <a16:creationId xmlns:a16="http://schemas.microsoft.com/office/drawing/2014/main" id="{84A8AD3A-6B7E-4D84-AB7C-8A05AF8D6C5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2" name="Text Box 16">
          <a:extLst>
            <a:ext uri="{FF2B5EF4-FFF2-40B4-BE49-F238E27FC236}">
              <a16:creationId xmlns:a16="http://schemas.microsoft.com/office/drawing/2014/main" id="{4ACBCEB0-45EB-4DAC-9523-E7D799208DA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3" name="Text Box 17">
          <a:extLst>
            <a:ext uri="{FF2B5EF4-FFF2-40B4-BE49-F238E27FC236}">
              <a16:creationId xmlns:a16="http://schemas.microsoft.com/office/drawing/2014/main" id="{6ADFBC5E-7D9E-4286-98A3-91F3C619D15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4" name="Text Box 6">
          <a:extLst>
            <a:ext uri="{FF2B5EF4-FFF2-40B4-BE49-F238E27FC236}">
              <a16:creationId xmlns:a16="http://schemas.microsoft.com/office/drawing/2014/main" id="{B5DC6528-A2DF-4674-A99E-8EC4DFF4C0B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5" name="Text Box 7">
          <a:extLst>
            <a:ext uri="{FF2B5EF4-FFF2-40B4-BE49-F238E27FC236}">
              <a16:creationId xmlns:a16="http://schemas.microsoft.com/office/drawing/2014/main" id="{5A79F2B9-CEE8-4346-8F9F-3F0690F1D69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6" name="Text Box 8">
          <a:extLst>
            <a:ext uri="{FF2B5EF4-FFF2-40B4-BE49-F238E27FC236}">
              <a16:creationId xmlns:a16="http://schemas.microsoft.com/office/drawing/2014/main" id="{850C6EC6-569E-4B03-82D7-396DA7B29D8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7" name="Text Box 9">
          <a:extLst>
            <a:ext uri="{FF2B5EF4-FFF2-40B4-BE49-F238E27FC236}">
              <a16:creationId xmlns:a16="http://schemas.microsoft.com/office/drawing/2014/main" id="{3FE2048E-B0A9-4743-ACC8-F887A653E25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8" name="Text Box 10">
          <a:extLst>
            <a:ext uri="{FF2B5EF4-FFF2-40B4-BE49-F238E27FC236}">
              <a16:creationId xmlns:a16="http://schemas.microsoft.com/office/drawing/2014/main" id="{55B39BAE-01F2-4754-ADC2-30401A67089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599" name="Text Box 11">
          <a:extLst>
            <a:ext uri="{FF2B5EF4-FFF2-40B4-BE49-F238E27FC236}">
              <a16:creationId xmlns:a16="http://schemas.microsoft.com/office/drawing/2014/main" id="{85D603DF-F0AD-4FD5-9346-4C2D89989CA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0" name="Text Box 12">
          <a:extLst>
            <a:ext uri="{FF2B5EF4-FFF2-40B4-BE49-F238E27FC236}">
              <a16:creationId xmlns:a16="http://schemas.microsoft.com/office/drawing/2014/main" id="{71D3D67C-2428-423A-9768-F955BB3D16F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1" name="Text Box 13">
          <a:extLst>
            <a:ext uri="{FF2B5EF4-FFF2-40B4-BE49-F238E27FC236}">
              <a16:creationId xmlns:a16="http://schemas.microsoft.com/office/drawing/2014/main" id="{6AC9F5BF-DFE5-4860-8EE6-1AAD9565131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2" name="Text Box 14">
          <a:extLst>
            <a:ext uri="{FF2B5EF4-FFF2-40B4-BE49-F238E27FC236}">
              <a16:creationId xmlns:a16="http://schemas.microsoft.com/office/drawing/2014/main" id="{4ED7D278-53DB-478C-B11C-2DEF085A6F9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3" name="Text Box 15">
          <a:extLst>
            <a:ext uri="{FF2B5EF4-FFF2-40B4-BE49-F238E27FC236}">
              <a16:creationId xmlns:a16="http://schemas.microsoft.com/office/drawing/2014/main" id="{FB1821E1-52E9-4AE6-A2B9-01BE676229A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4" name="Text Box 16">
          <a:extLst>
            <a:ext uri="{FF2B5EF4-FFF2-40B4-BE49-F238E27FC236}">
              <a16:creationId xmlns:a16="http://schemas.microsoft.com/office/drawing/2014/main" id="{5A6630A4-DE18-4FD0-9C08-8B53631B4EE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5" name="Text Box 17">
          <a:extLst>
            <a:ext uri="{FF2B5EF4-FFF2-40B4-BE49-F238E27FC236}">
              <a16:creationId xmlns:a16="http://schemas.microsoft.com/office/drawing/2014/main" id="{B3C1F84E-FEBD-4B41-A15B-AF1883BDEE2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6" name="Text Box 6">
          <a:extLst>
            <a:ext uri="{FF2B5EF4-FFF2-40B4-BE49-F238E27FC236}">
              <a16:creationId xmlns:a16="http://schemas.microsoft.com/office/drawing/2014/main" id="{75BC4593-3CDB-4916-9ECE-75261EE0B1A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7" name="Text Box 7">
          <a:extLst>
            <a:ext uri="{FF2B5EF4-FFF2-40B4-BE49-F238E27FC236}">
              <a16:creationId xmlns:a16="http://schemas.microsoft.com/office/drawing/2014/main" id="{ACEBF528-4409-4C4F-9E1F-478816E203B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8" name="Text Box 8">
          <a:extLst>
            <a:ext uri="{FF2B5EF4-FFF2-40B4-BE49-F238E27FC236}">
              <a16:creationId xmlns:a16="http://schemas.microsoft.com/office/drawing/2014/main" id="{030D1F02-CEC1-482D-A860-277302411A4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09" name="Text Box 9">
          <a:extLst>
            <a:ext uri="{FF2B5EF4-FFF2-40B4-BE49-F238E27FC236}">
              <a16:creationId xmlns:a16="http://schemas.microsoft.com/office/drawing/2014/main" id="{DD3C0CDF-E352-41D8-B175-DB37C8B2905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0" name="Text Box 10">
          <a:extLst>
            <a:ext uri="{FF2B5EF4-FFF2-40B4-BE49-F238E27FC236}">
              <a16:creationId xmlns:a16="http://schemas.microsoft.com/office/drawing/2014/main" id="{2F2D8C92-6899-46AC-A7D7-9F59FC31441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1" name="Text Box 11">
          <a:extLst>
            <a:ext uri="{FF2B5EF4-FFF2-40B4-BE49-F238E27FC236}">
              <a16:creationId xmlns:a16="http://schemas.microsoft.com/office/drawing/2014/main" id="{350D1EA6-EA49-4CD1-B56E-2D58447ACBC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2" name="Text Box 12">
          <a:extLst>
            <a:ext uri="{FF2B5EF4-FFF2-40B4-BE49-F238E27FC236}">
              <a16:creationId xmlns:a16="http://schemas.microsoft.com/office/drawing/2014/main" id="{B451FD9D-D562-406B-AF1E-5151D94B3A9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3" name="Text Box 13">
          <a:extLst>
            <a:ext uri="{FF2B5EF4-FFF2-40B4-BE49-F238E27FC236}">
              <a16:creationId xmlns:a16="http://schemas.microsoft.com/office/drawing/2014/main" id="{4196E000-E022-4557-A8DC-67DBCCDBC28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4" name="Text Box 14">
          <a:extLst>
            <a:ext uri="{FF2B5EF4-FFF2-40B4-BE49-F238E27FC236}">
              <a16:creationId xmlns:a16="http://schemas.microsoft.com/office/drawing/2014/main" id="{93F00C68-1291-4D61-B7FF-403FDC05705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5" name="Text Box 15">
          <a:extLst>
            <a:ext uri="{FF2B5EF4-FFF2-40B4-BE49-F238E27FC236}">
              <a16:creationId xmlns:a16="http://schemas.microsoft.com/office/drawing/2014/main" id="{AAA64601-D91F-4BC0-915A-9E935ED9001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6" name="Text Box 16">
          <a:extLst>
            <a:ext uri="{FF2B5EF4-FFF2-40B4-BE49-F238E27FC236}">
              <a16:creationId xmlns:a16="http://schemas.microsoft.com/office/drawing/2014/main" id="{14865CB3-BFDE-4F87-B5E7-E489D1E6240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7" name="Text Box 17">
          <a:extLst>
            <a:ext uri="{FF2B5EF4-FFF2-40B4-BE49-F238E27FC236}">
              <a16:creationId xmlns:a16="http://schemas.microsoft.com/office/drawing/2014/main" id="{CFE7112D-DCC6-4771-8937-47700234761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8" name="Text Box 7">
          <a:extLst>
            <a:ext uri="{FF2B5EF4-FFF2-40B4-BE49-F238E27FC236}">
              <a16:creationId xmlns:a16="http://schemas.microsoft.com/office/drawing/2014/main" id="{EF3E2535-72C4-4885-BF4B-845F6FFC4F0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19" name="Text Box 8">
          <a:extLst>
            <a:ext uri="{FF2B5EF4-FFF2-40B4-BE49-F238E27FC236}">
              <a16:creationId xmlns:a16="http://schemas.microsoft.com/office/drawing/2014/main" id="{BD77D9AE-375B-4D2C-AB8B-D2C7C3F6658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0" name="Text Box 9">
          <a:extLst>
            <a:ext uri="{FF2B5EF4-FFF2-40B4-BE49-F238E27FC236}">
              <a16:creationId xmlns:a16="http://schemas.microsoft.com/office/drawing/2014/main" id="{6381807E-EF20-4EDF-B972-E1E29F7A99D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1" name="Text Box 10">
          <a:extLst>
            <a:ext uri="{FF2B5EF4-FFF2-40B4-BE49-F238E27FC236}">
              <a16:creationId xmlns:a16="http://schemas.microsoft.com/office/drawing/2014/main" id="{817D05B8-190E-4366-84A8-079FF374AFE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2" name="Text Box 11">
          <a:extLst>
            <a:ext uri="{FF2B5EF4-FFF2-40B4-BE49-F238E27FC236}">
              <a16:creationId xmlns:a16="http://schemas.microsoft.com/office/drawing/2014/main" id="{F1D247CB-29F9-4B78-9EE8-903E404775D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3" name="Text Box 12">
          <a:extLst>
            <a:ext uri="{FF2B5EF4-FFF2-40B4-BE49-F238E27FC236}">
              <a16:creationId xmlns:a16="http://schemas.microsoft.com/office/drawing/2014/main" id="{1E8CC43B-60F3-4EA3-8986-068BB44353F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4" name="Text Box 13">
          <a:extLst>
            <a:ext uri="{FF2B5EF4-FFF2-40B4-BE49-F238E27FC236}">
              <a16:creationId xmlns:a16="http://schemas.microsoft.com/office/drawing/2014/main" id="{378572C1-6545-46F6-B57B-C3AB83DBD8D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5" name="Text Box 14">
          <a:extLst>
            <a:ext uri="{FF2B5EF4-FFF2-40B4-BE49-F238E27FC236}">
              <a16:creationId xmlns:a16="http://schemas.microsoft.com/office/drawing/2014/main" id="{9D2C99B2-78F4-462A-98FE-A54D5A4AD71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6" name="Text Box 15">
          <a:extLst>
            <a:ext uri="{FF2B5EF4-FFF2-40B4-BE49-F238E27FC236}">
              <a16:creationId xmlns:a16="http://schemas.microsoft.com/office/drawing/2014/main" id="{D4720038-940E-4D3C-A91B-33123E33B3A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7" name="Text Box 16">
          <a:extLst>
            <a:ext uri="{FF2B5EF4-FFF2-40B4-BE49-F238E27FC236}">
              <a16:creationId xmlns:a16="http://schemas.microsoft.com/office/drawing/2014/main" id="{3950AB98-9AE7-4971-BB92-D210E8527F9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8" name="Text Box 17">
          <a:extLst>
            <a:ext uri="{FF2B5EF4-FFF2-40B4-BE49-F238E27FC236}">
              <a16:creationId xmlns:a16="http://schemas.microsoft.com/office/drawing/2014/main" id="{2E73C0BB-6304-43FC-AEF6-21A3FC3515B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29" name="Text Box 6">
          <a:extLst>
            <a:ext uri="{FF2B5EF4-FFF2-40B4-BE49-F238E27FC236}">
              <a16:creationId xmlns:a16="http://schemas.microsoft.com/office/drawing/2014/main" id="{FBF68DB4-A651-4B79-98BA-87C6EE3DCEB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0" name="Text Box 7">
          <a:extLst>
            <a:ext uri="{FF2B5EF4-FFF2-40B4-BE49-F238E27FC236}">
              <a16:creationId xmlns:a16="http://schemas.microsoft.com/office/drawing/2014/main" id="{5B8AA613-2C13-4338-B421-25B029E843D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1" name="Text Box 8">
          <a:extLst>
            <a:ext uri="{FF2B5EF4-FFF2-40B4-BE49-F238E27FC236}">
              <a16:creationId xmlns:a16="http://schemas.microsoft.com/office/drawing/2014/main" id="{B195A3BD-0AF1-4788-AAE9-3588EC223F5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2" name="Text Box 9">
          <a:extLst>
            <a:ext uri="{FF2B5EF4-FFF2-40B4-BE49-F238E27FC236}">
              <a16:creationId xmlns:a16="http://schemas.microsoft.com/office/drawing/2014/main" id="{59D6A31E-FEE5-454C-9DBF-CC41179ED3B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3" name="Text Box 10">
          <a:extLst>
            <a:ext uri="{FF2B5EF4-FFF2-40B4-BE49-F238E27FC236}">
              <a16:creationId xmlns:a16="http://schemas.microsoft.com/office/drawing/2014/main" id="{6E9F52F9-CDEF-4F41-A408-244CE63B032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4" name="Text Box 11">
          <a:extLst>
            <a:ext uri="{FF2B5EF4-FFF2-40B4-BE49-F238E27FC236}">
              <a16:creationId xmlns:a16="http://schemas.microsoft.com/office/drawing/2014/main" id="{D63D5201-64E7-4691-AFF3-156924F289B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5" name="Text Box 12">
          <a:extLst>
            <a:ext uri="{FF2B5EF4-FFF2-40B4-BE49-F238E27FC236}">
              <a16:creationId xmlns:a16="http://schemas.microsoft.com/office/drawing/2014/main" id="{E30DF9BE-A2C7-4313-A5DC-60A4B72BE1E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6" name="Text Box 13">
          <a:extLst>
            <a:ext uri="{FF2B5EF4-FFF2-40B4-BE49-F238E27FC236}">
              <a16:creationId xmlns:a16="http://schemas.microsoft.com/office/drawing/2014/main" id="{0713EC61-8AD0-40A1-8001-BB75240241F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7" name="Text Box 14">
          <a:extLst>
            <a:ext uri="{FF2B5EF4-FFF2-40B4-BE49-F238E27FC236}">
              <a16:creationId xmlns:a16="http://schemas.microsoft.com/office/drawing/2014/main" id="{A319AE97-021B-4F1C-8BDC-7D68A5F2DD9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8" name="Text Box 15">
          <a:extLst>
            <a:ext uri="{FF2B5EF4-FFF2-40B4-BE49-F238E27FC236}">
              <a16:creationId xmlns:a16="http://schemas.microsoft.com/office/drawing/2014/main" id="{3D119EF3-D2C8-4365-8A32-D46DE0B546F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39" name="Text Box 16">
          <a:extLst>
            <a:ext uri="{FF2B5EF4-FFF2-40B4-BE49-F238E27FC236}">
              <a16:creationId xmlns:a16="http://schemas.microsoft.com/office/drawing/2014/main" id="{0811626B-E288-4BEB-B1D8-D5F17CF3FDC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0" name="Text Box 17">
          <a:extLst>
            <a:ext uri="{FF2B5EF4-FFF2-40B4-BE49-F238E27FC236}">
              <a16:creationId xmlns:a16="http://schemas.microsoft.com/office/drawing/2014/main" id="{A56100A1-56EC-4050-B5FC-05620C2D31D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1" name="Text Box 6">
          <a:extLst>
            <a:ext uri="{FF2B5EF4-FFF2-40B4-BE49-F238E27FC236}">
              <a16:creationId xmlns:a16="http://schemas.microsoft.com/office/drawing/2014/main" id="{7640759E-00C4-4DAC-9D46-F67C1C2FF65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2" name="Text Box 7">
          <a:extLst>
            <a:ext uri="{FF2B5EF4-FFF2-40B4-BE49-F238E27FC236}">
              <a16:creationId xmlns:a16="http://schemas.microsoft.com/office/drawing/2014/main" id="{5F0AD714-9F80-45C4-AD59-9DB4D96AED3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3" name="Text Box 8">
          <a:extLst>
            <a:ext uri="{FF2B5EF4-FFF2-40B4-BE49-F238E27FC236}">
              <a16:creationId xmlns:a16="http://schemas.microsoft.com/office/drawing/2014/main" id="{6085110A-A713-4B53-ADE5-AB5A09E0F01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4" name="Text Box 9">
          <a:extLst>
            <a:ext uri="{FF2B5EF4-FFF2-40B4-BE49-F238E27FC236}">
              <a16:creationId xmlns:a16="http://schemas.microsoft.com/office/drawing/2014/main" id="{9DC8CAD2-1FEA-408C-A3EB-DE10AAE9EBD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5" name="Text Box 10">
          <a:extLst>
            <a:ext uri="{FF2B5EF4-FFF2-40B4-BE49-F238E27FC236}">
              <a16:creationId xmlns:a16="http://schemas.microsoft.com/office/drawing/2014/main" id="{21F2F495-E1B0-4C0F-9DBA-AD0AB36DAD0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6" name="Text Box 11">
          <a:extLst>
            <a:ext uri="{FF2B5EF4-FFF2-40B4-BE49-F238E27FC236}">
              <a16:creationId xmlns:a16="http://schemas.microsoft.com/office/drawing/2014/main" id="{D3FA3859-5C88-4C9F-B46C-EA8A268FD52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7" name="Text Box 12">
          <a:extLst>
            <a:ext uri="{FF2B5EF4-FFF2-40B4-BE49-F238E27FC236}">
              <a16:creationId xmlns:a16="http://schemas.microsoft.com/office/drawing/2014/main" id="{47063201-E4DA-4DD5-BD95-1FFCF97D96E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8" name="Text Box 13">
          <a:extLst>
            <a:ext uri="{FF2B5EF4-FFF2-40B4-BE49-F238E27FC236}">
              <a16:creationId xmlns:a16="http://schemas.microsoft.com/office/drawing/2014/main" id="{7A456293-9684-4C0D-9852-399CBCA356F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49" name="Text Box 14">
          <a:extLst>
            <a:ext uri="{FF2B5EF4-FFF2-40B4-BE49-F238E27FC236}">
              <a16:creationId xmlns:a16="http://schemas.microsoft.com/office/drawing/2014/main" id="{F3235A2C-1B2F-40C2-BA09-80507E0A212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0" name="Text Box 15">
          <a:extLst>
            <a:ext uri="{FF2B5EF4-FFF2-40B4-BE49-F238E27FC236}">
              <a16:creationId xmlns:a16="http://schemas.microsoft.com/office/drawing/2014/main" id="{F63141FE-861F-483A-BA8E-6BB344F7BDF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1" name="Text Box 16">
          <a:extLst>
            <a:ext uri="{FF2B5EF4-FFF2-40B4-BE49-F238E27FC236}">
              <a16:creationId xmlns:a16="http://schemas.microsoft.com/office/drawing/2014/main" id="{D901DB5F-FD00-4383-9974-05D404B5E8B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2" name="Text Box 17">
          <a:extLst>
            <a:ext uri="{FF2B5EF4-FFF2-40B4-BE49-F238E27FC236}">
              <a16:creationId xmlns:a16="http://schemas.microsoft.com/office/drawing/2014/main" id="{8FBB7CF1-B898-407B-A4FB-6733DC01944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3" name="Text Box 6">
          <a:extLst>
            <a:ext uri="{FF2B5EF4-FFF2-40B4-BE49-F238E27FC236}">
              <a16:creationId xmlns:a16="http://schemas.microsoft.com/office/drawing/2014/main" id="{E58225E3-8585-467B-BAA7-70C0B729B07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4" name="Text Box 7">
          <a:extLst>
            <a:ext uri="{FF2B5EF4-FFF2-40B4-BE49-F238E27FC236}">
              <a16:creationId xmlns:a16="http://schemas.microsoft.com/office/drawing/2014/main" id="{76154C6A-1BC1-4A5B-B688-0E2BDBBF3B7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5" name="Text Box 8">
          <a:extLst>
            <a:ext uri="{FF2B5EF4-FFF2-40B4-BE49-F238E27FC236}">
              <a16:creationId xmlns:a16="http://schemas.microsoft.com/office/drawing/2014/main" id="{FD5F578B-A38F-4657-9299-978E8D7DF0B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6" name="Text Box 9">
          <a:extLst>
            <a:ext uri="{FF2B5EF4-FFF2-40B4-BE49-F238E27FC236}">
              <a16:creationId xmlns:a16="http://schemas.microsoft.com/office/drawing/2014/main" id="{51DD1F02-E7AC-403C-88A6-991BFDBF2AB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7" name="Text Box 10">
          <a:extLst>
            <a:ext uri="{FF2B5EF4-FFF2-40B4-BE49-F238E27FC236}">
              <a16:creationId xmlns:a16="http://schemas.microsoft.com/office/drawing/2014/main" id="{6D155466-AE81-4610-8BD5-21A05667BC6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8" name="Text Box 11">
          <a:extLst>
            <a:ext uri="{FF2B5EF4-FFF2-40B4-BE49-F238E27FC236}">
              <a16:creationId xmlns:a16="http://schemas.microsoft.com/office/drawing/2014/main" id="{D1BC8977-DF56-49C3-8190-898C57EC7A3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59" name="Text Box 12">
          <a:extLst>
            <a:ext uri="{FF2B5EF4-FFF2-40B4-BE49-F238E27FC236}">
              <a16:creationId xmlns:a16="http://schemas.microsoft.com/office/drawing/2014/main" id="{A7EEB1CC-C4A8-46DC-91FF-06143599D61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0" name="Text Box 13">
          <a:extLst>
            <a:ext uri="{FF2B5EF4-FFF2-40B4-BE49-F238E27FC236}">
              <a16:creationId xmlns:a16="http://schemas.microsoft.com/office/drawing/2014/main" id="{4D5BF8EB-9602-4929-BCBB-16286641AEF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1" name="Text Box 14">
          <a:extLst>
            <a:ext uri="{FF2B5EF4-FFF2-40B4-BE49-F238E27FC236}">
              <a16:creationId xmlns:a16="http://schemas.microsoft.com/office/drawing/2014/main" id="{B45A8991-81BD-4DA8-B244-3E94CD22418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2" name="Text Box 15">
          <a:extLst>
            <a:ext uri="{FF2B5EF4-FFF2-40B4-BE49-F238E27FC236}">
              <a16:creationId xmlns:a16="http://schemas.microsoft.com/office/drawing/2014/main" id="{2150B96A-8A3C-4580-A504-32559F874C0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3" name="Text Box 16">
          <a:extLst>
            <a:ext uri="{FF2B5EF4-FFF2-40B4-BE49-F238E27FC236}">
              <a16:creationId xmlns:a16="http://schemas.microsoft.com/office/drawing/2014/main" id="{3A75DB47-BF2C-466E-A79B-3CC419E8ADE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4" name="Text Box 17">
          <a:extLst>
            <a:ext uri="{FF2B5EF4-FFF2-40B4-BE49-F238E27FC236}">
              <a16:creationId xmlns:a16="http://schemas.microsoft.com/office/drawing/2014/main" id="{7250E43C-51F7-4D26-92F8-BDF9F245680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5" name="Text Box 7">
          <a:extLst>
            <a:ext uri="{FF2B5EF4-FFF2-40B4-BE49-F238E27FC236}">
              <a16:creationId xmlns:a16="http://schemas.microsoft.com/office/drawing/2014/main" id="{61EBC964-01F3-4768-A5B7-B1EA251CF9A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6" name="Text Box 8">
          <a:extLst>
            <a:ext uri="{FF2B5EF4-FFF2-40B4-BE49-F238E27FC236}">
              <a16:creationId xmlns:a16="http://schemas.microsoft.com/office/drawing/2014/main" id="{CE4815A5-0D07-4F6E-B2CB-864F0D952B9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7" name="Text Box 9">
          <a:extLst>
            <a:ext uri="{FF2B5EF4-FFF2-40B4-BE49-F238E27FC236}">
              <a16:creationId xmlns:a16="http://schemas.microsoft.com/office/drawing/2014/main" id="{BA9ADB6C-5375-4655-BF4A-4E35A0CCC9C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8" name="Text Box 10">
          <a:extLst>
            <a:ext uri="{FF2B5EF4-FFF2-40B4-BE49-F238E27FC236}">
              <a16:creationId xmlns:a16="http://schemas.microsoft.com/office/drawing/2014/main" id="{1B2A7BD4-3E25-4C75-80C0-910B183558B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69" name="Text Box 11">
          <a:extLst>
            <a:ext uri="{FF2B5EF4-FFF2-40B4-BE49-F238E27FC236}">
              <a16:creationId xmlns:a16="http://schemas.microsoft.com/office/drawing/2014/main" id="{5C24EFDB-95D2-4B01-B507-48F1801A308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0" name="Text Box 12">
          <a:extLst>
            <a:ext uri="{FF2B5EF4-FFF2-40B4-BE49-F238E27FC236}">
              <a16:creationId xmlns:a16="http://schemas.microsoft.com/office/drawing/2014/main" id="{3193715A-BAA5-4C60-8D67-F3042BC673E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1" name="Text Box 13">
          <a:extLst>
            <a:ext uri="{FF2B5EF4-FFF2-40B4-BE49-F238E27FC236}">
              <a16:creationId xmlns:a16="http://schemas.microsoft.com/office/drawing/2014/main" id="{CBF84E9B-EEB2-48F6-AC08-CA6AF85F0B8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2" name="Text Box 14">
          <a:extLst>
            <a:ext uri="{FF2B5EF4-FFF2-40B4-BE49-F238E27FC236}">
              <a16:creationId xmlns:a16="http://schemas.microsoft.com/office/drawing/2014/main" id="{94AD7C39-0424-4247-A780-67E53D2D6E2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3" name="Text Box 15">
          <a:extLst>
            <a:ext uri="{FF2B5EF4-FFF2-40B4-BE49-F238E27FC236}">
              <a16:creationId xmlns:a16="http://schemas.microsoft.com/office/drawing/2014/main" id="{F5046389-69D1-4C94-A4E4-326F897B6C7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4" name="Text Box 16">
          <a:extLst>
            <a:ext uri="{FF2B5EF4-FFF2-40B4-BE49-F238E27FC236}">
              <a16:creationId xmlns:a16="http://schemas.microsoft.com/office/drawing/2014/main" id="{DA0B301F-8558-45FD-9082-21B54AF1E7D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5" name="Text Box 17">
          <a:extLst>
            <a:ext uri="{FF2B5EF4-FFF2-40B4-BE49-F238E27FC236}">
              <a16:creationId xmlns:a16="http://schemas.microsoft.com/office/drawing/2014/main" id="{77D3E591-D669-4C1F-80B8-8996FFFADF2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6" name="Text Box 6">
          <a:extLst>
            <a:ext uri="{FF2B5EF4-FFF2-40B4-BE49-F238E27FC236}">
              <a16:creationId xmlns:a16="http://schemas.microsoft.com/office/drawing/2014/main" id="{E40B6E65-62F0-4F6C-8ED6-88D002D2B53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7" name="Text Box 7">
          <a:extLst>
            <a:ext uri="{FF2B5EF4-FFF2-40B4-BE49-F238E27FC236}">
              <a16:creationId xmlns:a16="http://schemas.microsoft.com/office/drawing/2014/main" id="{5BD05D2F-DE19-401D-A3C4-E809FF4CD88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8" name="Text Box 8">
          <a:extLst>
            <a:ext uri="{FF2B5EF4-FFF2-40B4-BE49-F238E27FC236}">
              <a16:creationId xmlns:a16="http://schemas.microsoft.com/office/drawing/2014/main" id="{01767ADC-0937-4A33-9D3A-FFB68C035BE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79" name="Text Box 9">
          <a:extLst>
            <a:ext uri="{FF2B5EF4-FFF2-40B4-BE49-F238E27FC236}">
              <a16:creationId xmlns:a16="http://schemas.microsoft.com/office/drawing/2014/main" id="{4029F50C-0C47-4607-BD80-25AF1CDECB1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0" name="Text Box 10">
          <a:extLst>
            <a:ext uri="{FF2B5EF4-FFF2-40B4-BE49-F238E27FC236}">
              <a16:creationId xmlns:a16="http://schemas.microsoft.com/office/drawing/2014/main" id="{2202A628-402A-426A-B2BE-9897C6EA5A4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1" name="Text Box 11">
          <a:extLst>
            <a:ext uri="{FF2B5EF4-FFF2-40B4-BE49-F238E27FC236}">
              <a16:creationId xmlns:a16="http://schemas.microsoft.com/office/drawing/2014/main" id="{E310B84A-06BC-4E15-A283-B85B919F322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2" name="Text Box 12">
          <a:extLst>
            <a:ext uri="{FF2B5EF4-FFF2-40B4-BE49-F238E27FC236}">
              <a16:creationId xmlns:a16="http://schemas.microsoft.com/office/drawing/2014/main" id="{0646DB34-928A-40BA-9B05-610B6FF48B7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3" name="Text Box 13">
          <a:extLst>
            <a:ext uri="{FF2B5EF4-FFF2-40B4-BE49-F238E27FC236}">
              <a16:creationId xmlns:a16="http://schemas.microsoft.com/office/drawing/2014/main" id="{30747D27-63E5-484D-AAA7-7B6A7D5AD7E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4" name="Text Box 14">
          <a:extLst>
            <a:ext uri="{FF2B5EF4-FFF2-40B4-BE49-F238E27FC236}">
              <a16:creationId xmlns:a16="http://schemas.microsoft.com/office/drawing/2014/main" id="{F302CA0A-DCF4-41C3-8BD9-0407B16E59C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5" name="Text Box 15">
          <a:extLst>
            <a:ext uri="{FF2B5EF4-FFF2-40B4-BE49-F238E27FC236}">
              <a16:creationId xmlns:a16="http://schemas.microsoft.com/office/drawing/2014/main" id="{70D211EE-32DE-41F6-8396-026E6DAE1FE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6" name="Text Box 16">
          <a:extLst>
            <a:ext uri="{FF2B5EF4-FFF2-40B4-BE49-F238E27FC236}">
              <a16:creationId xmlns:a16="http://schemas.microsoft.com/office/drawing/2014/main" id="{B56E5124-0E2B-4B64-BD7A-CD1529281CD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7" name="Text Box 17">
          <a:extLst>
            <a:ext uri="{FF2B5EF4-FFF2-40B4-BE49-F238E27FC236}">
              <a16:creationId xmlns:a16="http://schemas.microsoft.com/office/drawing/2014/main" id="{B3479821-E6E9-4A5E-AC9D-A8D8683E8A4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8" name="Text Box 6">
          <a:extLst>
            <a:ext uri="{FF2B5EF4-FFF2-40B4-BE49-F238E27FC236}">
              <a16:creationId xmlns:a16="http://schemas.microsoft.com/office/drawing/2014/main" id="{ADA88606-0FD4-4EB3-8279-1FC925FF63D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89" name="Text Box 7">
          <a:extLst>
            <a:ext uri="{FF2B5EF4-FFF2-40B4-BE49-F238E27FC236}">
              <a16:creationId xmlns:a16="http://schemas.microsoft.com/office/drawing/2014/main" id="{AB933E39-250F-4E68-AEA9-2C8782B6F5F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0" name="Text Box 8">
          <a:extLst>
            <a:ext uri="{FF2B5EF4-FFF2-40B4-BE49-F238E27FC236}">
              <a16:creationId xmlns:a16="http://schemas.microsoft.com/office/drawing/2014/main" id="{66BB7267-F51B-4623-9F98-A97B9D21EAB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1" name="Text Box 9">
          <a:extLst>
            <a:ext uri="{FF2B5EF4-FFF2-40B4-BE49-F238E27FC236}">
              <a16:creationId xmlns:a16="http://schemas.microsoft.com/office/drawing/2014/main" id="{ACBFDD66-11A7-44DA-B96E-DF48AEBF35B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2" name="Text Box 10">
          <a:extLst>
            <a:ext uri="{FF2B5EF4-FFF2-40B4-BE49-F238E27FC236}">
              <a16:creationId xmlns:a16="http://schemas.microsoft.com/office/drawing/2014/main" id="{494E9F5E-9696-483F-97AB-83DC4EF1EF2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3" name="Text Box 11">
          <a:extLst>
            <a:ext uri="{FF2B5EF4-FFF2-40B4-BE49-F238E27FC236}">
              <a16:creationId xmlns:a16="http://schemas.microsoft.com/office/drawing/2014/main" id="{8CF4F7E9-8AC1-4E08-95F7-E74A7675711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4" name="Text Box 12">
          <a:extLst>
            <a:ext uri="{FF2B5EF4-FFF2-40B4-BE49-F238E27FC236}">
              <a16:creationId xmlns:a16="http://schemas.microsoft.com/office/drawing/2014/main" id="{1676BDC6-DDD6-4CA9-A21E-C521A2B8A91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5" name="Text Box 13">
          <a:extLst>
            <a:ext uri="{FF2B5EF4-FFF2-40B4-BE49-F238E27FC236}">
              <a16:creationId xmlns:a16="http://schemas.microsoft.com/office/drawing/2014/main" id="{C0D81C49-F6B0-435A-A266-189A888F12C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6" name="Text Box 14">
          <a:extLst>
            <a:ext uri="{FF2B5EF4-FFF2-40B4-BE49-F238E27FC236}">
              <a16:creationId xmlns:a16="http://schemas.microsoft.com/office/drawing/2014/main" id="{5E0A80C0-D20F-457D-9C40-8525C61B7A4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7" name="Text Box 15">
          <a:extLst>
            <a:ext uri="{FF2B5EF4-FFF2-40B4-BE49-F238E27FC236}">
              <a16:creationId xmlns:a16="http://schemas.microsoft.com/office/drawing/2014/main" id="{398004CE-19A2-45A5-9FE1-36ED4712C71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8" name="Text Box 16">
          <a:extLst>
            <a:ext uri="{FF2B5EF4-FFF2-40B4-BE49-F238E27FC236}">
              <a16:creationId xmlns:a16="http://schemas.microsoft.com/office/drawing/2014/main" id="{6229DA13-3302-4B56-9EB4-1BE35145690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699" name="Text Box 17">
          <a:extLst>
            <a:ext uri="{FF2B5EF4-FFF2-40B4-BE49-F238E27FC236}">
              <a16:creationId xmlns:a16="http://schemas.microsoft.com/office/drawing/2014/main" id="{24A83C73-203B-4BEA-994B-0AF7EC7E229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0" name="Text Box 6">
          <a:extLst>
            <a:ext uri="{FF2B5EF4-FFF2-40B4-BE49-F238E27FC236}">
              <a16:creationId xmlns:a16="http://schemas.microsoft.com/office/drawing/2014/main" id="{212B8113-1EF3-4EFB-82A3-9D9FB64F50F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1" name="Text Box 7">
          <a:extLst>
            <a:ext uri="{FF2B5EF4-FFF2-40B4-BE49-F238E27FC236}">
              <a16:creationId xmlns:a16="http://schemas.microsoft.com/office/drawing/2014/main" id="{01D3F5B8-0C82-4991-A89B-7EEC4476D9F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2" name="Text Box 8">
          <a:extLst>
            <a:ext uri="{FF2B5EF4-FFF2-40B4-BE49-F238E27FC236}">
              <a16:creationId xmlns:a16="http://schemas.microsoft.com/office/drawing/2014/main" id="{D5D7AC39-BA18-47FA-9FAA-590D6977AB3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3" name="Text Box 9">
          <a:extLst>
            <a:ext uri="{FF2B5EF4-FFF2-40B4-BE49-F238E27FC236}">
              <a16:creationId xmlns:a16="http://schemas.microsoft.com/office/drawing/2014/main" id="{81DEAE31-0124-4B62-B74E-161F45CFEE5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4" name="Text Box 10">
          <a:extLst>
            <a:ext uri="{FF2B5EF4-FFF2-40B4-BE49-F238E27FC236}">
              <a16:creationId xmlns:a16="http://schemas.microsoft.com/office/drawing/2014/main" id="{529F6733-7F45-4FC7-A6F4-CAB818B0ACD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5" name="Text Box 11">
          <a:extLst>
            <a:ext uri="{FF2B5EF4-FFF2-40B4-BE49-F238E27FC236}">
              <a16:creationId xmlns:a16="http://schemas.microsoft.com/office/drawing/2014/main" id="{65AE0C3F-A050-4A14-97EC-B121728C2D3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6" name="Text Box 12">
          <a:extLst>
            <a:ext uri="{FF2B5EF4-FFF2-40B4-BE49-F238E27FC236}">
              <a16:creationId xmlns:a16="http://schemas.microsoft.com/office/drawing/2014/main" id="{82658D99-1DD5-4F2F-9605-BF40976C0D9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7" name="Text Box 13">
          <a:extLst>
            <a:ext uri="{FF2B5EF4-FFF2-40B4-BE49-F238E27FC236}">
              <a16:creationId xmlns:a16="http://schemas.microsoft.com/office/drawing/2014/main" id="{92D7FBDE-55DA-42C4-BE82-A368DB7B032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8" name="Text Box 14">
          <a:extLst>
            <a:ext uri="{FF2B5EF4-FFF2-40B4-BE49-F238E27FC236}">
              <a16:creationId xmlns:a16="http://schemas.microsoft.com/office/drawing/2014/main" id="{6C34B78A-3DDA-4B25-8407-91809A957AF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09" name="Text Box 15">
          <a:extLst>
            <a:ext uri="{FF2B5EF4-FFF2-40B4-BE49-F238E27FC236}">
              <a16:creationId xmlns:a16="http://schemas.microsoft.com/office/drawing/2014/main" id="{347F4D26-1261-4049-A16F-BD3D195466C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0" name="Text Box 16">
          <a:extLst>
            <a:ext uri="{FF2B5EF4-FFF2-40B4-BE49-F238E27FC236}">
              <a16:creationId xmlns:a16="http://schemas.microsoft.com/office/drawing/2014/main" id="{D9312B49-291F-41DD-A4C3-E426E19A5B5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1" name="Text Box 17">
          <a:extLst>
            <a:ext uri="{FF2B5EF4-FFF2-40B4-BE49-F238E27FC236}">
              <a16:creationId xmlns:a16="http://schemas.microsoft.com/office/drawing/2014/main" id="{E63A7A70-0859-48A8-8AB6-B40BDE7F89D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2" name="Text Box 7">
          <a:extLst>
            <a:ext uri="{FF2B5EF4-FFF2-40B4-BE49-F238E27FC236}">
              <a16:creationId xmlns:a16="http://schemas.microsoft.com/office/drawing/2014/main" id="{EB7AB9E1-7661-40F3-A516-8E0C2B864AC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3" name="Text Box 8">
          <a:extLst>
            <a:ext uri="{FF2B5EF4-FFF2-40B4-BE49-F238E27FC236}">
              <a16:creationId xmlns:a16="http://schemas.microsoft.com/office/drawing/2014/main" id="{FB686FE4-40A2-4D2E-88A9-DFB8D9923E3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4" name="Text Box 9">
          <a:extLst>
            <a:ext uri="{FF2B5EF4-FFF2-40B4-BE49-F238E27FC236}">
              <a16:creationId xmlns:a16="http://schemas.microsoft.com/office/drawing/2014/main" id="{8CC4B863-FDB2-4398-963B-6F8BA278C55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5" name="Text Box 10">
          <a:extLst>
            <a:ext uri="{FF2B5EF4-FFF2-40B4-BE49-F238E27FC236}">
              <a16:creationId xmlns:a16="http://schemas.microsoft.com/office/drawing/2014/main" id="{29F89EFE-B7FF-44D7-A303-50357A688A1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6" name="Text Box 11">
          <a:extLst>
            <a:ext uri="{FF2B5EF4-FFF2-40B4-BE49-F238E27FC236}">
              <a16:creationId xmlns:a16="http://schemas.microsoft.com/office/drawing/2014/main" id="{FDEC7E7C-8A00-4C64-910F-5AB1621E11D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7" name="Text Box 12">
          <a:extLst>
            <a:ext uri="{FF2B5EF4-FFF2-40B4-BE49-F238E27FC236}">
              <a16:creationId xmlns:a16="http://schemas.microsoft.com/office/drawing/2014/main" id="{EF949D5B-0C91-4ECC-A433-11DBF80A183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8" name="Text Box 13">
          <a:extLst>
            <a:ext uri="{FF2B5EF4-FFF2-40B4-BE49-F238E27FC236}">
              <a16:creationId xmlns:a16="http://schemas.microsoft.com/office/drawing/2014/main" id="{6DF44C22-0FAF-46B8-A8DC-CC96C2FCEAB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19" name="Text Box 14">
          <a:extLst>
            <a:ext uri="{FF2B5EF4-FFF2-40B4-BE49-F238E27FC236}">
              <a16:creationId xmlns:a16="http://schemas.microsoft.com/office/drawing/2014/main" id="{C0E46325-BA45-49F6-BDDC-7884ABF5CD4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0" name="Text Box 15">
          <a:extLst>
            <a:ext uri="{FF2B5EF4-FFF2-40B4-BE49-F238E27FC236}">
              <a16:creationId xmlns:a16="http://schemas.microsoft.com/office/drawing/2014/main" id="{D4E74292-9F2E-47A5-94FA-CCCF43D3960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1" name="Text Box 16">
          <a:extLst>
            <a:ext uri="{FF2B5EF4-FFF2-40B4-BE49-F238E27FC236}">
              <a16:creationId xmlns:a16="http://schemas.microsoft.com/office/drawing/2014/main" id="{43BF8333-713C-4948-AF87-F71E488EBFA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2" name="Text Box 17">
          <a:extLst>
            <a:ext uri="{FF2B5EF4-FFF2-40B4-BE49-F238E27FC236}">
              <a16:creationId xmlns:a16="http://schemas.microsoft.com/office/drawing/2014/main" id="{6DC5D799-E731-48F2-A5CF-C87873F867E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id="{7EA32B50-0129-48D1-BBF8-F04759E24AD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4" name="Text Box 7">
          <a:extLst>
            <a:ext uri="{FF2B5EF4-FFF2-40B4-BE49-F238E27FC236}">
              <a16:creationId xmlns:a16="http://schemas.microsoft.com/office/drawing/2014/main" id="{115F8C31-DF01-4691-9484-90567991146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5" name="Text Box 8">
          <a:extLst>
            <a:ext uri="{FF2B5EF4-FFF2-40B4-BE49-F238E27FC236}">
              <a16:creationId xmlns:a16="http://schemas.microsoft.com/office/drawing/2014/main" id="{928716A5-D7E6-44E2-BBA6-6BC6009E4D6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6" name="Text Box 9">
          <a:extLst>
            <a:ext uri="{FF2B5EF4-FFF2-40B4-BE49-F238E27FC236}">
              <a16:creationId xmlns:a16="http://schemas.microsoft.com/office/drawing/2014/main" id="{3783CC0B-9616-4918-9B15-B276993433F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7" name="Text Box 10">
          <a:extLst>
            <a:ext uri="{FF2B5EF4-FFF2-40B4-BE49-F238E27FC236}">
              <a16:creationId xmlns:a16="http://schemas.microsoft.com/office/drawing/2014/main" id="{58156C4F-7E7A-4D44-98CC-2368921440A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8" name="Text Box 11">
          <a:extLst>
            <a:ext uri="{FF2B5EF4-FFF2-40B4-BE49-F238E27FC236}">
              <a16:creationId xmlns:a16="http://schemas.microsoft.com/office/drawing/2014/main" id="{390C91F4-4C78-41BD-BD12-A3DEA343854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29" name="Text Box 12">
          <a:extLst>
            <a:ext uri="{FF2B5EF4-FFF2-40B4-BE49-F238E27FC236}">
              <a16:creationId xmlns:a16="http://schemas.microsoft.com/office/drawing/2014/main" id="{7555C125-C692-4D10-B1E5-C38B460D4D1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0" name="Text Box 13">
          <a:extLst>
            <a:ext uri="{FF2B5EF4-FFF2-40B4-BE49-F238E27FC236}">
              <a16:creationId xmlns:a16="http://schemas.microsoft.com/office/drawing/2014/main" id="{665FFD85-A8A1-47CE-8CA7-CBAE28AB62B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1" name="Text Box 14">
          <a:extLst>
            <a:ext uri="{FF2B5EF4-FFF2-40B4-BE49-F238E27FC236}">
              <a16:creationId xmlns:a16="http://schemas.microsoft.com/office/drawing/2014/main" id="{0267DE38-C0FC-4D85-B509-D71AD1E6C7A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2" name="Text Box 15">
          <a:extLst>
            <a:ext uri="{FF2B5EF4-FFF2-40B4-BE49-F238E27FC236}">
              <a16:creationId xmlns:a16="http://schemas.microsoft.com/office/drawing/2014/main" id="{31CCBFC6-2CA0-421D-A3E4-357377B3EE2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3" name="Text Box 16">
          <a:extLst>
            <a:ext uri="{FF2B5EF4-FFF2-40B4-BE49-F238E27FC236}">
              <a16:creationId xmlns:a16="http://schemas.microsoft.com/office/drawing/2014/main" id="{BD026865-6178-4891-AAB9-7B5A40894F0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4" name="Text Box 17">
          <a:extLst>
            <a:ext uri="{FF2B5EF4-FFF2-40B4-BE49-F238E27FC236}">
              <a16:creationId xmlns:a16="http://schemas.microsoft.com/office/drawing/2014/main" id="{FA43D26D-EC5F-4734-8F44-909D57F91F4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id="{CBACF84A-2403-47B8-AE98-9E47D43DA8F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6" name="Text Box 7">
          <a:extLst>
            <a:ext uri="{FF2B5EF4-FFF2-40B4-BE49-F238E27FC236}">
              <a16:creationId xmlns:a16="http://schemas.microsoft.com/office/drawing/2014/main" id="{F112D28C-D051-4DA9-AFDF-0A1201DDD8A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7" name="Text Box 8">
          <a:extLst>
            <a:ext uri="{FF2B5EF4-FFF2-40B4-BE49-F238E27FC236}">
              <a16:creationId xmlns:a16="http://schemas.microsoft.com/office/drawing/2014/main" id="{A3E976BA-E47B-47A0-9645-BF1B7D76DF6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8" name="Text Box 9">
          <a:extLst>
            <a:ext uri="{FF2B5EF4-FFF2-40B4-BE49-F238E27FC236}">
              <a16:creationId xmlns:a16="http://schemas.microsoft.com/office/drawing/2014/main" id="{A51B1A43-D23A-4F2C-B3D7-DCEF45D8C3C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39" name="Text Box 10">
          <a:extLst>
            <a:ext uri="{FF2B5EF4-FFF2-40B4-BE49-F238E27FC236}">
              <a16:creationId xmlns:a16="http://schemas.microsoft.com/office/drawing/2014/main" id="{D9523FCA-BA8B-44AF-A3EF-7D719433941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0" name="Text Box 11">
          <a:extLst>
            <a:ext uri="{FF2B5EF4-FFF2-40B4-BE49-F238E27FC236}">
              <a16:creationId xmlns:a16="http://schemas.microsoft.com/office/drawing/2014/main" id="{814B6904-1FDF-4331-AE83-162134CD12F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1" name="Text Box 12">
          <a:extLst>
            <a:ext uri="{FF2B5EF4-FFF2-40B4-BE49-F238E27FC236}">
              <a16:creationId xmlns:a16="http://schemas.microsoft.com/office/drawing/2014/main" id="{3325B8EB-E79C-4FA8-9DFB-3B510DDEEBD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2" name="Text Box 13">
          <a:extLst>
            <a:ext uri="{FF2B5EF4-FFF2-40B4-BE49-F238E27FC236}">
              <a16:creationId xmlns:a16="http://schemas.microsoft.com/office/drawing/2014/main" id="{DA709C3A-D29A-4F2C-AD22-5575830830E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3" name="Text Box 14">
          <a:extLst>
            <a:ext uri="{FF2B5EF4-FFF2-40B4-BE49-F238E27FC236}">
              <a16:creationId xmlns:a16="http://schemas.microsoft.com/office/drawing/2014/main" id="{5EB4D9A7-9C9C-4B51-8282-AA6D2721491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4" name="Text Box 15">
          <a:extLst>
            <a:ext uri="{FF2B5EF4-FFF2-40B4-BE49-F238E27FC236}">
              <a16:creationId xmlns:a16="http://schemas.microsoft.com/office/drawing/2014/main" id="{5A3DBBBE-DD0D-4AD3-ACEB-F96240DCAA9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5" name="Text Box 16">
          <a:extLst>
            <a:ext uri="{FF2B5EF4-FFF2-40B4-BE49-F238E27FC236}">
              <a16:creationId xmlns:a16="http://schemas.microsoft.com/office/drawing/2014/main" id="{A5632BCB-F47F-4738-BB4C-0C0D289367D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6" name="Text Box 17">
          <a:extLst>
            <a:ext uri="{FF2B5EF4-FFF2-40B4-BE49-F238E27FC236}">
              <a16:creationId xmlns:a16="http://schemas.microsoft.com/office/drawing/2014/main" id="{61024FD9-A2B8-4F28-BCF8-6564079D115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95CD73BB-F754-473D-921D-AA83CB0815C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8" name="Text Box 7">
          <a:extLst>
            <a:ext uri="{FF2B5EF4-FFF2-40B4-BE49-F238E27FC236}">
              <a16:creationId xmlns:a16="http://schemas.microsoft.com/office/drawing/2014/main" id="{65B18B43-ED90-4B2D-84C7-C8776DCB6D4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49" name="Text Box 8">
          <a:extLst>
            <a:ext uri="{FF2B5EF4-FFF2-40B4-BE49-F238E27FC236}">
              <a16:creationId xmlns:a16="http://schemas.microsoft.com/office/drawing/2014/main" id="{7C64D2B1-540C-4731-B93D-EF459EED675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0" name="Text Box 9">
          <a:extLst>
            <a:ext uri="{FF2B5EF4-FFF2-40B4-BE49-F238E27FC236}">
              <a16:creationId xmlns:a16="http://schemas.microsoft.com/office/drawing/2014/main" id="{D43CF5A4-3CDE-4A1C-AA6E-26A12EA504F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1" name="Text Box 10">
          <a:extLst>
            <a:ext uri="{FF2B5EF4-FFF2-40B4-BE49-F238E27FC236}">
              <a16:creationId xmlns:a16="http://schemas.microsoft.com/office/drawing/2014/main" id="{636342CC-CE2D-4571-B205-29D610DF2B3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2" name="Text Box 11">
          <a:extLst>
            <a:ext uri="{FF2B5EF4-FFF2-40B4-BE49-F238E27FC236}">
              <a16:creationId xmlns:a16="http://schemas.microsoft.com/office/drawing/2014/main" id="{572BD30E-4388-4860-9B66-D97D37ABFA8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3" name="Text Box 12">
          <a:extLst>
            <a:ext uri="{FF2B5EF4-FFF2-40B4-BE49-F238E27FC236}">
              <a16:creationId xmlns:a16="http://schemas.microsoft.com/office/drawing/2014/main" id="{F786042E-C014-4268-BEF4-B24154D1169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4" name="Text Box 13">
          <a:extLst>
            <a:ext uri="{FF2B5EF4-FFF2-40B4-BE49-F238E27FC236}">
              <a16:creationId xmlns:a16="http://schemas.microsoft.com/office/drawing/2014/main" id="{9A322CDD-3F74-4154-A807-0C4C5486F34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5" name="Text Box 14">
          <a:extLst>
            <a:ext uri="{FF2B5EF4-FFF2-40B4-BE49-F238E27FC236}">
              <a16:creationId xmlns:a16="http://schemas.microsoft.com/office/drawing/2014/main" id="{3664FC2B-520E-4121-BAD1-889F5892014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6" name="Text Box 15">
          <a:extLst>
            <a:ext uri="{FF2B5EF4-FFF2-40B4-BE49-F238E27FC236}">
              <a16:creationId xmlns:a16="http://schemas.microsoft.com/office/drawing/2014/main" id="{8FCD05F5-F552-48F9-B184-AFDE3F3B858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7" name="Text Box 16">
          <a:extLst>
            <a:ext uri="{FF2B5EF4-FFF2-40B4-BE49-F238E27FC236}">
              <a16:creationId xmlns:a16="http://schemas.microsoft.com/office/drawing/2014/main" id="{A2AC94EF-18F1-48A4-BEC3-7CDEEED7039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8" name="Text Box 17">
          <a:extLst>
            <a:ext uri="{FF2B5EF4-FFF2-40B4-BE49-F238E27FC236}">
              <a16:creationId xmlns:a16="http://schemas.microsoft.com/office/drawing/2014/main" id="{DB9B5010-759C-4327-B49F-48A05742163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59" name="Text Box 7">
          <a:extLst>
            <a:ext uri="{FF2B5EF4-FFF2-40B4-BE49-F238E27FC236}">
              <a16:creationId xmlns:a16="http://schemas.microsoft.com/office/drawing/2014/main" id="{CBF0F71A-6BA5-41B7-B8E6-DB872F26CF7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0" name="Text Box 8">
          <a:extLst>
            <a:ext uri="{FF2B5EF4-FFF2-40B4-BE49-F238E27FC236}">
              <a16:creationId xmlns:a16="http://schemas.microsoft.com/office/drawing/2014/main" id="{60BB2F63-AC2D-4E76-909F-CD0BD276CF4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1" name="Text Box 9">
          <a:extLst>
            <a:ext uri="{FF2B5EF4-FFF2-40B4-BE49-F238E27FC236}">
              <a16:creationId xmlns:a16="http://schemas.microsoft.com/office/drawing/2014/main" id="{3688E0BF-F68E-40EC-A966-0627D2A293C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2" name="Text Box 10">
          <a:extLst>
            <a:ext uri="{FF2B5EF4-FFF2-40B4-BE49-F238E27FC236}">
              <a16:creationId xmlns:a16="http://schemas.microsoft.com/office/drawing/2014/main" id="{C6A518B9-33C6-4E67-B908-0012936CD73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3" name="Text Box 11">
          <a:extLst>
            <a:ext uri="{FF2B5EF4-FFF2-40B4-BE49-F238E27FC236}">
              <a16:creationId xmlns:a16="http://schemas.microsoft.com/office/drawing/2014/main" id="{DF468D22-F57F-4926-BF6B-15340B85DA4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4" name="Text Box 12">
          <a:extLst>
            <a:ext uri="{FF2B5EF4-FFF2-40B4-BE49-F238E27FC236}">
              <a16:creationId xmlns:a16="http://schemas.microsoft.com/office/drawing/2014/main" id="{706DCBE8-03C3-472D-BD51-72B5824A04E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5" name="Text Box 13">
          <a:extLst>
            <a:ext uri="{FF2B5EF4-FFF2-40B4-BE49-F238E27FC236}">
              <a16:creationId xmlns:a16="http://schemas.microsoft.com/office/drawing/2014/main" id="{4458BBEF-EDD3-4993-9B02-20A8195B496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6" name="Text Box 14">
          <a:extLst>
            <a:ext uri="{FF2B5EF4-FFF2-40B4-BE49-F238E27FC236}">
              <a16:creationId xmlns:a16="http://schemas.microsoft.com/office/drawing/2014/main" id="{27C1C4F5-FCD3-4F71-8680-205BE483F50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7" name="Text Box 15">
          <a:extLst>
            <a:ext uri="{FF2B5EF4-FFF2-40B4-BE49-F238E27FC236}">
              <a16:creationId xmlns:a16="http://schemas.microsoft.com/office/drawing/2014/main" id="{6C58CAD6-EB99-486E-9535-B871D2DA8D9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8" name="Text Box 16">
          <a:extLst>
            <a:ext uri="{FF2B5EF4-FFF2-40B4-BE49-F238E27FC236}">
              <a16:creationId xmlns:a16="http://schemas.microsoft.com/office/drawing/2014/main" id="{0623529A-90A3-4930-B6DF-CF58B153898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69" name="Text Box 17">
          <a:extLst>
            <a:ext uri="{FF2B5EF4-FFF2-40B4-BE49-F238E27FC236}">
              <a16:creationId xmlns:a16="http://schemas.microsoft.com/office/drawing/2014/main" id="{E69D9DEA-0D40-4E9E-86CE-45BEBF6BB83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0" name="Text Box 6">
          <a:extLst>
            <a:ext uri="{FF2B5EF4-FFF2-40B4-BE49-F238E27FC236}">
              <a16:creationId xmlns:a16="http://schemas.microsoft.com/office/drawing/2014/main" id="{5D822ABB-4BFE-4E54-9E1F-5B1E40DFCCA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1" name="Text Box 7">
          <a:extLst>
            <a:ext uri="{FF2B5EF4-FFF2-40B4-BE49-F238E27FC236}">
              <a16:creationId xmlns:a16="http://schemas.microsoft.com/office/drawing/2014/main" id="{F9CF17BB-81CE-428B-8BDB-BBE24E91658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2" name="Text Box 8">
          <a:extLst>
            <a:ext uri="{FF2B5EF4-FFF2-40B4-BE49-F238E27FC236}">
              <a16:creationId xmlns:a16="http://schemas.microsoft.com/office/drawing/2014/main" id="{9FBE0AAA-D9C9-4245-AAA9-8D598D79FB4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3" name="Text Box 9">
          <a:extLst>
            <a:ext uri="{FF2B5EF4-FFF2-40B4-BE49-F238E27FC236}">
              <a16:creationId xmlns:a16="http://schemas.microsoft.com/office/drawing/2014/main" id="{73E419D2-7B9C-42EA-B0CF-94DA8113DF7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4" name="Text Box 10">
          <a:extLst>
            <a:ext uri="{FF2B5EF4-FFF2-40B4-BE49-F238E27FC236}">
              <a16:creationId xmlns:a16="http://schemas.microsoft.com/office/drawing/2014/main" id="{13B0EC3D-EE84-4D6E-8789-8DBCCFD21A8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5" name="Text Box 11">
          <a:extLst>
            <a:ext uri="{FF2B5EF4-FFF2-40B4-BE49-F238E27FC236}">
              <a16:creationId xmlns:a16="http://schemas.microsoft.com/office/drawing/2014/main" id="{BFF070D6-E414-4836-A6D2-632B174CD54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6" name="Text Box 12">
          <a:extLst>
            <a:ext uri="{FF2B5EF4-FFF2-40B4-BE49-F238E27FC236}">
              <a16:creationId xmlns:a16="http://schemas.microsoft.com/office/drawing/2014/main" id="{9D9C68B8-8027-4314-B1F9-C9479A5B400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7" name="Text Box 13">
          <a:extLst>
            <a:ext uri="{FF2B5EF4-FFF2-40B4-BE49-F238E27FC236}">
              <a16:creationId xmlns:a16="http://schemas.microsoft.com/office/drawing/2014/main" id="{1493EC45-3ED0-423C-BBE6-16256A69536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8" name="Text Box 14">
          <a:extLst>
            <a:ext uri="{FF2B5EF4-FFF2-40B4-BE49-F238E27FC236}">
              <a16:creationId xmlns:a16="http://schemas.microsoft.com/office/drawing/2014/main" id="{826EDF93-5164-482C-80D2-CDB363B8E72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79" name="Text Box 15">
          <a:extLst>
            <a:ext uri="{FF2B5EF4-FFF2-40B4-BE49-F238E27FC236}">
              <a16:creationId xmlns:a16="http://schemas.microsoft.com/office/drawing/2014/main" id="{6BAA3F58-4F4C-45AB-8371-9F3F796ADEF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0" name="Text Box 16">
          <a:extLst>
            <a:ext uri="{FF2B5EF4-FFF2-40B4-BE49-F238E27FC236}">
              <a16:creationId xmlns:a16="http://schemas.microsoft.com/office/drawing/2014/main" id="{9D7099F3-C9D5-412E-BC52-EE4384348C2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1" name="Text Box 17">
          <a:extLst>
            <a:ext uri="{FF2B5EF4-FFF2-40B4-BE49-F238E27FC236}">
              <a16:creationId xmlns:a16="http://schemas.microsoft.com/office/drawing/2014/main" id="{0A458867-429A-400A-8400-C15193443E3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2" name="Text Box 6">
          <a:extLst>
            <a:ext uri="{FF2B5EF4-FFF2-40B4-BE49-F238E27FC236}">
              <a16:creationId xmlns:a16="http://schemas.microsoft.com/office/drawing/2014/main" id="{4B7C9010-63B5-4265-BEB8-2C140E170FD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3" name="Text Box 7">
          <a:extLst>
            <a:ext uri="{FF2B5EF4-FFF2-40B4-BE49-F238E27FC236}">
              <a16:creationId xmlns:a16="http://schemas.microsoft.com/office/drawing/2014/main" id="{0E4BB85E-EB3B-4453-A814-7AB108D94F3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4" name="Text Box 8">
          <a:extLst>
            <a:ext uri="{FF2B5EF4-FFF2-40B4-BE49-F238E27FC236}">
              <a16:creationId xmlns:a16="http://schemas.microsoft.com/office/drawing/2014/main" id="{9A0891EE-18F9-44FD-BF75-6E9CA7837F5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5" name="Text Box 9">
          <a:extLst>
            <a:ext uri="{FF2B5EF4-FFF2-40B4-BE49-F238E27FC236}">
              <a16:creationId xmlns:a16="http://schemas.microsoft.com/office/drawing/2014/main" id="{89443E08-C953-468A-85C7-BBF25389C2E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6" name="Text Box 10">
          <a:extLst>
            <a:ext uri="{FF2B5EF4-FFF2-40B4-BE49-F238E27FC236}">
              <a16:creationId xmlns:a16="http://schemas.microsoft.com/office/drawing/2014/main" id="{F100EF6F-9083-4A31-97E3-4AD075B8DA6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7" name="Text Box 11">
          <a:extLst>
            <a:ext uri="{FF2B5EF4-FFF2-40B4-BE49-F238E27FC236}">
              <a16:creationId xmlns:a16="http://schemas.microsoft.com/office/drawing/2014/main" id="{703944E4-A614-4B49-9980-57180743341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8" name="Text Box 12">
          <a:extLst>
            <a:ext uri="{FF2B5EF4-FFF2-40B4-BE49-F238E27FC236}">
              <a16:creationId xmlns:a16="http://schemas.microsoft.com/office/drawing/2014/main" id="{898CA0D8-85C6-4E3C-9A1A-3D834FEC771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89" name="Text Box 13">
          <a:extLst>
            <a:ext uri="{FF2B5EF4-FFF2-40B4-BE49-F238E27FC236}">
              <a16:creationId xmlns:a16="http://schemas.microsoft.com/office/drawing/2014/main" id="{28501BEF-059C-488C-B950-9A247F340D0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0" name="Text Box 14">
          <a:extLst>
            <a:ext uri="{FF2B5EF4-FFF2-40B4-BE49-F238E27FC236}">
              <a16:creationId xmlns:a16="http://schemas.microsoft.com/office/drawing/2014/main" id="{B24C8C01-5585-421E-ACA5-0F0455820F8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1" name="Text Box 15">
          <a:extLst>
            <a:ext uri="{FF2B5EF4-FFF2-40B4-BE49-F238E27FC236}">
              <a16:creationId xmlns:a16="http://schemas.microsoft.com/office/drawing/2014/main" id="{BFBA87F2-FD8B-4303-9E0D-1160F5CF0F2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2" name="Text Box 16">
          <a:extLst>
            <a:ext uri="{FF2B5EF4-FFF2-40B4-BE49-F238E27FC236}">
              <a16:creationId xmlns:a16="http://schemas.microsoft.com/office/drawing/2014/main" id="{853D5DF8-0E9D-4213-A7F2-D2EE2C803D3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3" name="Text Box 17">
          <a:extLst>
            <a:ext uri="{FF2B5EF4-FFF2-40B4-BE49-F238E27FC236}">
              <a16:creationId xmlns:a16="http://schemas.microsoft.com/office/drawing/2014/main" id="{6CC92D9C-FCFC-4D69-A9C4-7D688DC9A70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4" name="Text Box 6">
          <a:extLst>
            <a:ext uri="{FF2B5EF4-FFF2-40B4-BE49-F238E27FC236}">
              <a16:creationId xmlns:a16="http://schemas.microsoft.com/office/drawing/2014/main" id="{1E03751E-EE87-4174-96D9-DE2C42DBF95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5" name="Text Box 7">
          <a:extLst>
            <a:ext uri="{FF2B5EF4-FFF2-40B4-BE49-F238E27FC236}">
              <a16:creationId xmlns:a16="http://schemas.microsoft.com/office/drawing/2014/main" id="{9E09D2A6-FB2B-48EC-ABE4-1A08E009157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6" name="Text Box 8">
          <a:extLst>
            <a:ext uri="{FF2B5EF4-FFF2-40B4-BE49-F238E27FC236}">
              <a16:creationId xmlns:a16="http://schemas.microsoft.com/office/drawing/2014/main" id="{59207FE3-A9C0-48E9-8B5E-ECB4678689E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7" name="Text Box 9">
          <a:extLst>
            <a:ext uri="{FF2B5EF4-FFF2-40B4-BE49-F238E27FC236}">
              <a16:creationId xmlns:a16="http://schemas.microsoft.com/office/drawing/2014/main" id="{AB60D1B4-AB9D-4F55-A15A-F6766CFC938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8" name="Text Box 10">
          <a:extLst>
            <a:ext uri="{FF2B5EF4-FFF2-40B4-BE49-F238E27FC236}">
              <a16:creationId xmlns:a16="http://schemas.microsoft.com/office/drawing/2014/main" id="{379CA2DE-4859-414D-9117-56BDE6807C6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799" name="Text Box 11">
          <a:extLst>
            <a:ext uri="{FF2B5EF4-FFF2-40B4-BE49-F238E27FC236}">
              <a16:creationId xmlns:a16="http://schemas.microsoft.com/office/drawing/2014/main" id="{AEDB3CA7-F6E6-4147-B104-1B1AF47C382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0" name="Text Box 12">
          <a:extLst>
            <a:ext uri="{FF2B5EF4-FFF2-40B4-BE49-F238E27FC236}">
              <a16:creationId xmlns:a16="http://schemas.microsoft.com/office/drawing/2014/main" id="{BB20373C-1B1F-4DE1-90E6-C96B89B98EC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1" name="Text Box 13">
          <a:extLst>
            <a:ext uri="{FF2B5EF4-FFF2-40B4-BE49-F238E27FC236}">
              <a16:creationId xmlns:a16="http://schemas.microsoft.com/office/drawing/2014/main" id="{5A75F61D-D5E1-4AB4-8D03-1C7A2CC5DA7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2" name="Text Box 14">
          <a:extLst>
            <a:ext uri="{FF2B5EF4-FFF2-40B4-BE49-F238E27FC236}">
              <a16:creationId xmlns:a16="http://schemas.microsoft.com/office/drawing/2014/main" id="{120D2B9D-BE14-48B3-9502-8067AECD651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3" name="Text Box 15">
          <a:extLst>
            <a:ext uri="{FF2B5EF4-FFF2-40B4-BE49-F238E27FC236}">
              <a16:creationId xmlns:a16="http://schemas.microsoft.com/office/drawing/2014/main" id="{2A3962D2-3A25-42BB-BCA4-861AD0345C0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4" name="Text Box 16">
          <a:extLst>
            <a:ext uri="{FF2B5EF4-FFF2-40B4-BE49-F238E27FC236}">
              <a16:creationId xmlns:a16="http://schemas.microsoft.com/office/drawing/2014/main" id="{F32250C6-B4C3-48BA-B0EE-522A7BE0EA4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5" name="Text Box 17">
          <a:extLst>
            <a:ext uri="{FF2B5EF4-FFF2-40B4-BE49-F238E27FC236}">
              <a16:creationId xmlns:a16="http://schemas.microsoft.com/office/drawing/2014/main" id="{1E0C078E-C1E7-48AD-95A6-F051F312E19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6" name="Text Box 7">
          <a:extLst>
            <a:ext uri="{FF2B5EF4-FFF2-40B4-BE49-F238E27FC236}">
              <a16:creationId xmlns:a16="http://schemas.microsoft.com/office/drawing/2014/main" id="{79ADE27B-4729-44AF-8FE5-72E08B7CF99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7" name="Text Box 8">
          <a:extLst>
            <a:ext uri="{FF2B5EF4-FFF2-40B4-BE49-F238E27FC236}">
              <a16:creationId xmlns:a16="http://schemas.microsoft.com/office/drawing/2014/main" id="{4CF7E73E-FDCE-4D5B-8A8A-D65BE3C82F7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8" name="Text Box 9">
          <a:extLst>
            <a:ext uri="{FF2B5EF4-FFF2-40B4-BE49-F238E27FC236}">
              <a16:creationId xmlns:a16="http://schemas.microsoft.com/office/drawing/2014/main" id="{B19C9B6A-42FF-46D3-A5AA-B3C9C5CFFDE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09" name="Text Box 10">
          <a:extLst>
            <a:ext uri="{FF2B5EF4-FFF2-40B4-BE49-F238E27FC236}">
              <a16:creationId xmlns:a16="http://schemas.microsoft.com/office/drawing/2014/main" id="{C8C63707-FC05-42A2-BA57-280D7D55CC7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0" name="Text Box 11">
          <a:extLst>
            <a:ext uri="{FF2B5EF4-FFF2-40B4-BE49-F238E27FC236}">
              <a16:creationId xmlns:a16="http://schemas.microsoft.com/office/drawing/2014/main" id="{38769130-337E-4309-8137-16224625664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1" name="Text Box 12">
          <a:extLst>
            <a:ext uri="{FF2B5EF4-FFF2-40B4-BE49-F238E27FC236}">
              <a16:creationId xmlns:a16="http://schemas.microsoft.com/office/drawing/2014/main" id="{06689518-AF5B-4C67-8F8E-7A8B23ED42C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2" name="Text Box 13">
          <a:extLst>
            <a:ext uri="{FF2B5EF4-FFF2-40B4-BE49-F238E27FC236}">
              <a16:creationId xmlns:a16="http://schemas.microsoft.com/office/drawing/2014/main" id="{A1C52243-73D6-454A-90B0-6175EFBF4DA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3" name="Text Box 14">
          <a:extLst>
            <a:ext uri="{FF2B5EF4-FFF2-40B4-BE49-F238E27FC236}">
              <a16:creationId xmlns:a16="http://schemas.microsoft.com/office/drawing/2014/main" id="{7A93F11E-A8BA-4588-8854-3D748999628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4" name="Text Box 15">
          <a:extLst>
            <a:ext uri="{FF2B5EF4-FFF2-40B4-BE49-F238E27FC236}">
              <a16:creationId xmlns:a16="http://schemas.microsoft.com/office/drawing/2014/main" id="{8D96861F-5BB0-4751-A404-45BFBE98A50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5" name="Text Box 16">
          <a:extLst>
            <a:ext uri="{FF2B5EF4-FFF2-40B4-BE49-F238E27FC236}">
              <a16:creationId xmlns:a16="http://schemas.microsoft.com/office/drawing/2014/main" id="{9772B9B0-8BC6-4130-9E49-B5A6735EAE9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6" name="Text Box 17">
          <a:extLst>
            <a:ext uri="{FF2B5EF4-FFF2-40B4-BE49-F238E27FC236}">
              <a16:creationId xmlns:a16="http://schemas.microsoft.com/office/drawing/2014/main" id="{06962FBE-2D6E-431F-A0A8-0FCB82AD4D3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7" name="Text Box 6">
          <a:extLst>
            <a:ext uri="{FF2B5EF4-FFF2-40B4-BE49-F238E27FC236}">
              <a16:creationId xmlns:a16="http://schemas.microsoft.com/office/drawing/2014/main" id="{11FACD14-DE07-4C8A-A8E4-1FD9A05814C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8" name="Text Box 7">
          <a:extLst>
            <a:ext uri="{FF2B5EF4-FFF2-40B4-BE49-F238E27FC236}">
              <a16:creationId xmlns:a16="http://schemas.microsoft.com/office/drawing/2014/main" id="{1D3DB976-1120-47DE-8FCB-C156555D2FB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19" name="Text Box 8">
          <a:extLst>
            <a:ext uri="{FF2B5EF4-FFF2-40B4-BE49-F238E27FC236}">
              <a16:creationId xmlns:a16="http://schemas.microsoft.com/office/drawing/2014/main" id="{5DB29B7B-F67D-4BB0-9B54-B4CA2AAF92D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0" name="Text Box 9">
          <a:extLst>
            <a:ext uri="{FF2B5EF4-FFF2-40B4-BE49-F238E27FC236}">
              <a16:creationId xmlns:a16="http://schemas.microsoft.com/office/drawing/2014/main" id="{7B318573-D106-4758-ACD6-EAA435A60A1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1" name="Text Box 10">
          <a:extLst>
            <a:ext uri="{FF2B5EF4-FFF2-40B4-BE49-F238E27FC236}">
              <a16:creationId xmlns:a16="http://schemas.microsoft.com/office/drawing/2014/main" id="{A98CA2A0-0BD4-4D73-B555-B4ED8238F10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2" name="Text Box 11">
          <a:extLst>
            <a:ext uri="{FF2B5EF4-FFF2-40B4-BE49-F238E27FC236}">
              <a16:creationId xmlns:a16="http://schemas.microsoft.com/office/drawing/2014/main" id="{2DFF2DF0-A56A-46DE-A8C8-B0A25C65B3C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3" name="Text Box 12">
          <a:extLst>
            <a:ext uri="{FF2B5EF4-FFF2-40B4-BE49-F238E27FC236}">
              <a16:creationId xmlns:a16="http://schemas.microsoft.com/office/drawing/2014/main" id="{3930937D-9BF6-49E4-A3B5-487ACA9A74C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4" name="Text Box 13">
          <a:extLst>
            <a:ext uri="{FF2B5EF4-FFF2-40B4-BE49-F238E27FC236}">
              <a16:creationId xmlns:a16="http://schemas.microsoft.com/office/drawing/2014/main" id="{633C6BCF-3152-4725-B7D7-3605A70D16AA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5" name="Text Box 14">
          <a:extLst>
            <a:ext uri="{FF2B5EF4-FFF2-40B4-BE49-F238E27FC236}">
              <a16:creationId xmlns:a16="http://schemas.microsoft.com/office/drawing/2014/main" id="{BDEF1813-4DE1-4558-A327-671ED004056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6" name="Text Box 15">
          <a:extLst>
            <a:ext uri="{FF2B5EF4-FFF2-40B4-BE49-F238E27FC236}">
              <a16:creationId xmlns:a16="http://schemas.microsoft.com/office/drawing/2014/main" id="{91CA9916-1616-4534-864F-BE6A380BD3D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7" name="Text Box 16">
          <a:extLst>
            <a:ext uri="{FF2B5EF4-FFF2-40B4-BE49-F238E27FC236}">
              <a16:creationId xmlns:a16="http://schemas.microsoft.com/office/drawing/2014/main" id="{13A03850-AD3B-42DA-9243-245287010E8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8" name="Text Box 17">
          <a:extLst>
            <a:ext uri="{FF2B5EF4-FFF2-40B4-BE49-F238E27FC236}">
              <a16:creationId xmlns:a16="http://schemas.microsoft.com/office/drawing/2014/main" id="{AAE35FFF-209E-47A1-8189-28796C3F43C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29" name="Text Box 6">
          <a:extLst>
            <a:ext uri="{FF2B5EF4-FFF2-40B4-BE49-F238E27FC236}">
              <a16:creationId xmlns:a16="http://schemas.microsoft.com/office/drawing/2014/main" id="{DE9E7B31-C102-4D98-B33D-F5C96C2B84F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0" name="Text Box 7">
          <a:extLst>
            <a:ext uri="{FF2B5EF4-FFF2-40B4-BE49-F238E27FC236}">
              <a16:creationId xmlns:a16="http://schemas.microsoft.com/office/drawing/2014/main" id="{66EAEE41-1E89-46D3-A16B-58A4CEE2B252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1" name="Text Box 8">
          <a:extLst>
            <a:ext uri="{FF2B5EF4-FFF2-40B4-BE49-F238E27FC236}">
              <a16:creationId xmlns:a16="http://schemas.microsoft.com/office/drawing/2014/main" id="{B7001F47-F5C9-4C8D-A993-40823A2CA09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2" name="Text Box 9">
          <a:extLst>
            <a:ext uri="{FF2B5EF4-FFF2-40B4-BE49-F238E27FC236}">
              <a16:creationId xmlns:a16="http://schemas.microsoft.com/office/drawing/2014/main" id="{01B9FA94-00D1-435B-A51B-5921EB40E9A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3" name="Text Box 10">
          <a:extLst>
            <a:ext uri="{FF2B5EF4-FFF2-40B4-BE49-F238E27FC236}">
              <a16:creationId xmlns:a16="http://schemas.microsoft.com/office/drawing/2014/main" id="{0830DDC3-A2BB-4ABB-B8C2-D7D549DB84FE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4" name="Text Box 11">
          <a:extLst>
            <a:ext uri="{FF2B5EF4-FFF2-40B4-BE49-F238E27FC236}">
              <a16:creationId xmlns:a16="http://schemas.microsoft.com/office/drawing/2014/main" id="{FFE7500C-A01E-4F0D-824C-65F643ED287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5" name="Text Box 12">
          <a:extLst>
            <a:ext uri="{FF2B5EF4-FFF2-40B4-BE49-F238E27FC236}">
              <a16:creationId xmlns:a16="http://schemas.microsoft.com/office/drawing/2014/main" id="{B61642F6-BE46-4A78-BF4B-0B5EB204BED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6" name="Text Box 13">
          <a:extLst>
            <a:ext uri="{FF2B5EF4-FFF2-40B4-BE49-F238E27FC236}">
              <a16:creationId xmlns:a16="http://schemas.microsoft.com/office/drawing/2014/main" id="{CF1782E6-B4B4-4876-9CD9-F7BFC328A91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7" name="Text Box 14">
          <a:extLst>
            <a:ext uri="{FF2B5EF4-FFF2-40B4-BE49-F238E27FC236}">
              <a16:creationId xmlns:a16="http://schemas.microsoft.com/office/drawing/2014/main" id="{96995817-9ACD-47E2-BE10-F6683D2A214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8" name="Text Box 15">
          <a:extLst>
            <a:ext uri="{FF2B5EF4-FFF2-40B4-BE49-F238E27FC236}">
              <a16:creationId xmlns:a16="http://schemas.microsoft.com/office/drawing/2014/main" id="{A402318F-6A92-42B3-8F46-247608E31159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39" name="Text Box 16">
          <a:extLst>
            <a:ext uri="{FF2B5EF4-FFF2-40B4-BE49-F238E27FC236}">
              <a16:creationId xmlns:a16="http://schemas.microsoft.com/office/drawing/2014/main" id="{800D2FB1-3350-484E-BDE8-13FC376FE4A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0" name="Text Box 17">
          <a:extLst>
            <a:ext uri="{FF2B5EF4-FFF2-40B4-BE49-F238E27FC236}">
              <a16:creationId xmlns:a16="http://schemas.microsoft.com/office/drawing/2014/main" id="{F7116789-8F6B-4B6A-8AA6-44AE0CEAE2E4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1" name="Text Box 6">
          <a:extLst>
            <a:ext uri="{FF2B5EF4-FFF2-40B4-BE49-F238E27FC236}">
              <a16:creationId xmlns:a16="http://schemas.microsoft.com/office/drawing/2014/main" id="{9974DA45-9F73-409E-A30A-85B6F37F438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2" name="Text Box 7">
          <a:extLst>
            <a:ext uri="{FF2B5EF4-FFF2-40B4-BE49-F238E27FC236}">
              <a16:creationId xmlns:a16="http://schemas.microsoft.com/office/drawing/2014/main" id="{8B89DB4E-849D-4C23-A397-9A20566B410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3" name="Text Box 8">
          <a:extLst>
            <a:ext uri="{FF2B5EF4-FFF2-40B4-BE49-F238E27FC236}">
              <a16:creationId xmlns:a16="http://schemas.microsoft.com/office/drawing/2014/main" id="{A61117DD-A561-4380-945E-C69E25C87F6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4" name="Text Box 9">
          <a:extLst>
            <a:ext uri="{FF2B5EF4-FFF2-40B4-BE49-F238E27FC236}">
              <a16:creationId xmlns:a16="http://schemas.microsoft.com/office/drawing/2014/main" id="{21AF03BC-A5CA-47D1-A5E1-CAB220D468F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5" name="Text Box 10">
          <a:extLst>
            <a:ext uri="{FF2B5EF4-FFF2-40B4-BE49-F238E27FC236}">
              <a16:creationId xmlns:a16="http://schemas.microsoft.com/office/drawing/2014/main" id="{B95A22B5-5CC4-49BB-B65C-240768B16F0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6" name="Text Box 11">
          <a:extLst>
            <a:ext uri="{FF2B5EF4-FFF2-40B4-BE49-F238E27FC236}">
              <a16:creationId xmlns:a16="http://schemas.microsoft.com/office/drawing/2014/main" id="{673A06F6-8DBF-4514-BB9C-B58543CF908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7" name="Text Box 12">
          <a:extLst>
            <a:ext uri="{FF2B5EF4-FFF2-40B4-BE49-F238E27FC236}">
              <a16:creationId xmlns:a16="http://schemas.microsoft.com/office/drawing/2014/main" id="{0D42ACA0-5D93-4295-8A81-E5D41AABC6A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8" name="Text Box 13">
          <a:extLst>
            <a:ext uri="{FF2B5EF4-FFF2-40B4-BE49-F238E27FC236}">
              <a16:creationId xmlns:a16="http://schemas.microsoft.com/office/drawing/2014/main" id="{E2AA413E-890D-4328-AFDE-EDFBA821D52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49" name="Text Box 14">
          <a:extLst>
            <a:ext uri="{FF2B5EF4-FFF2-40B4-BE49-F238E27FC236}">
              <a16:creationId xmlns:a16="http://schemas.microsoft.com/office/drawing/2014/main" id="{4E7CEAA0-A8F6-4A35-B8F0-BACE934A18F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0" name="Text Box 15">
          <a:extLst>
            <a:ext uri="{FF2B5EF4-FFF2-40B4-BE49-F238E27FC236}">
              <a16:creationId xmlns:a16="http://schemas.microsoft.com/office/drawing/2014/main" id="{1C409B3A-DAB9-474B-9F32-1E3137FEF881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1" name="Text Box 16">
          <a:extLst>
            <a:ext uri="{FF2B5EF4-FFF2-40B4-BE49-F238E27FC236}">
              <a16:creationId xmlns:a16="http://schemas.microsoft.com/office/drawing/2014/main" id="{7F8314EF-C77B-4E48-90DE-F8F1C18FF8A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2" name="Text Box 17">
          <a:extLst>
            <a:ext uri="{FF2B5EF4-FFF2-40B4-BE49-F238E27FC236}">
              <a16:creationId xmlns:a16="http://schemas.microsoft.com/office/drawing/2014/main" id="{AEA883B4-AE9E-49BD-B6F2-E7D215D39D5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3" name="Text Box 7">
          <a:extLst>
            <a:ext uri="{FF2B5EF4-FFF2-40B4-BE49-F238E27FC236}">
              <a16:creationId xmlns:a16="http://schemas.microsoft.com/office/drawing/2014/main" id="{9A21B05F-40BC-4FD1-8023-E88A56340B8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4" name="Text Box 8">
          <a:extLst>
            <a:ext uri="{FF2B5EF4-FFF2-40B4-BE49-F238E27FC236}">
              <a16:creationId xmlns:a16="http://schemas.microsoft.com/office/drawing/2014/main" id="{9BA5A8C8-232F-4326-96B6-92263954406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5" name="Text Box 9">
          <a:extLst>
            <a:ext uri="{FF2B5EF4-FFF2-40B4-BE49-F238E27FC236}">
              <a16:creationId xmlns:a16="http://schemas.microsoft.com/office/drawing/2014/main" id="{99348D3C-7973-42BF-8DEA-3BCE283CC18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6" name="Text Box 10">
          <a:extLst>
            <a:ext uri="{FF2B5EF4-FFF2-40B4-BE49-F238E27FC236}">
              <a16:creationId xmlns:a16="http://schemas.microsoft.com/office/drawing/2014/main" id="{6D68A9E4-CF61-4EA9-A01B-265B9063F8FD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7" name="Text Box 11">
          <a:extLst>
            <a:ext uri="{FF2B5EF4-FFF2-40B4-BE49-F238E27FC236}">
              <a16:creationId xmlns:a16="http://schemas.microsoft.com/office/drawing/2014/main" id="{1DA35D85-B819-42F1-8D4E-878A1CC5664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8" name="Text Box 12">
          <a:extLst>
            <a:ext uri="{FF2B5EF4-FFF2-40B4-BE49-F238E27FC236}">
              <a16:creationId xmlns:a16="http://schemas.microsoft.com/office/drawing/2014/main" id="{508D4839-1B13-427C-8397-34B774D4734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59" name="Text Box 13">
          <a:extLst>
            <a:ext uri="{FF2B5EF4-FFF2-40B4-BE49-F238E27FC236}">
              <a16:creationId xmlns:a16="http://schemas.microsoft.com/office/drawing/2014/main" id="{76D24C78-5950-42A3-9DC7-3E2F98136136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0" name="Text Box 14">
          <a:extLst>
            <a:ext uri="{FF2B5EF4-FFF2-40B4-BE49-F238E27FC236}">
              <a16:creationId xmlns:a16="http://schemas.microsoft.com/office/drawing/2014/main" id="{DD8E716F-52C8-4C6D-8EC8-679B9F01786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1" name="Text Box 15">
          <a:extLst>
            <a:ext uri="{FF2B5EF4-FFF2-40B4-BE49-F238E27FC236}">
              <a16:creationId xmlns:a16="http://schemas.microsoft.com/office/drawing/2014/main" id="{62971C8A-C47D-4135-AA5A-167C155BEC7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2" name="Text Box 16">
          <a:extLst>
            <a:ext uri="{FF2B5EF4-FFF2-40B4-BE49-F238E27FC236}">
              <a16:creationId xmlns:a16="http://schemas.microsoft.com/office/drawing/2014/main" id="{1A2983A6-8D0D-4EF0-84FF-580BC7437C1F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3" name="Text Box 17">
          <a:extLst>
            <a:ext uri="{FF2B5EF4-FFF2-40B4-BE49-F238E27FC236}">
              <a16:creationId xmlns:a16="http://schemas.microsoft.com/office/drawing/2014/main" id="{02E28455-1176-4C6A-A897-A4F5D48ACF1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4" name="Text Box 6">
          <a:extLst>
            <a:ext uri="{FF2B5EF4-FFF2-40B4-BE49-F238E27FC236}">
              <a16:creationId xmlns:a16="http://schemas.microsoft.com/office/drawing/2014/main" id="{1890200E-42FD-42B4-9904-CFF1F1C9204C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5" name="Text Box 7">
          <a:extLst>
            <a:ext uri="{FF2B5EF4-FFF2-40B4-BE49-F238E27FC236}">
              <a16:creationId xmlns:a16="http://schemas.microsoft.com/office/drawing/2014/main" id="{345A0E46-C625-4ACC-A045-CF0F5D2E75F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6" name="Text Box 8">
          <a:extLst>
            <a:ext uri="{FF2B5EF4-FFF2-40B4-BE49-F238E27FC236}">
              <a16:creationId xmlns:a16="http://schemas.microsoft.com/office/drawing/2014/main" id="{76A7AD61-F2B2-42E2-9580-F153AEF44C7B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7" name="Text Box 9">
          <a:extLst>
            <a:ext uri="{FF2B5EF4-FFF2-40B4-BE49-F238E27FC236}">
              <a16:creationId xmlns:a16="http://schemas.microsoft.com/office/drawing/2014/main" id="{7D4C65A5-B7DD-42AA-8170-0B11DCDCF405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8" name="Text Box 10">
          <a:extLst>
            <a:ext uri="{FF2B5EF4-FFF2-40B4-BE49-F238E27FC236}">
              <a16:creationId xmlns:a16="http://schemas.microsoft.com/office/drawing/2014/main" id="{B8B4DEF7-5AFC-45FC-B0D0-CF50754405D0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69" name="Text Box 11">
          <a:extLst>
            <a:ext uri="{FF2B5EF4-FFF2-40B4-BE49-F238E27FC236}">
              <a16:creationId xmlns:a16="http://schemas.microsoft.com/office/drawing/2014/main" id="{495C1930-6314-469F-9806-A66F0443FE18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0" name="Text Box 12">
          <a:extLst>
            <a:ext uri="{FF2B5EF4-FFF2-40B4-BE49-F238E27FC236}">
              <a16:creationId xmlns:a16="http://schemas.microsoft.com/office/drawing/2014/main" id="{46B5CF88-AA1F-402A-BE0E-8AF052F0396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1" name="Text Box 13">
          <a:extLst>
            <a:ext uri="{FF2B5EF4-FFF2-40B4-BE49-F238E27FC236}">
              <a16:creationId xmlns:a16="http://schemas.microsoft.com/office/drawing/2014/main" id="{892A2B18-9823-4EF8-A1B1-BC8F0080AEC7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2" name="Text Box 14">
          <a:extLst>
            <a:ext uri="{FF2B5EF4-FFF2-40B4-BE49-F238E27FC236}">
              <a16:creationId xmlns:a16="http://schemas.microsoft.com/office/drawing/2014/main" id="{327239C8-1A03-4E69-8536-3C014411B0D3}"/>
            </a:ext>
          </a:extLst>
        </xdr:cNvPr>
        <xdr:cNvSpPr txBox="1">
          <a:spLocks noChangeArrowheads="1"/>
        </xdr:cNvSpPr>
      </xdr:nvSpPr>
      <xdr:spPr bwMode="auto">
        <a:xfrm>
          <a:off x="3898669" y="13724313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3" name="Text Box 6">
          <a:extLst>
            <a:ext uri="{FF2B5EF4-FFF2-40B4-BE49-F238E27FC236}">
              <a16:creationId xmlns:a16="http://schemas.microsoft.com/office/drawing/2014/main" id="{A4B68B22-514E-4379-923D-ED10D69475D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4" name="Text Box 7">
          <a:extLst>
            <a:ext uri="{FF2B5EF4-FFF2-40B4-BE49-F238E27FC236}">
              <a16:creationId xmlns:a16="http://schemas.microsoft.com/office/drawing/2014/main" id="{B04B19B6-E74D-4654-866B-901FBFD1E40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5" name="Text Box 8">
          <a:extLst>
            <a:ext uri="{FF2B5EF4-FFF2-40B4-BE49-F238E27FC236}">
              <a16:creationId xmlns:a16="http://schemas.microsoft.com/office/drawing/2014/main" id="{5BEB4B13-2B8F-4C0E-A35A-CF507174DCD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6" name="Text Box 9">
          <a:extLst>
            <a:ext uri="{FF2B5EF4-FFF2-40B4-BE49-F238E27FC236}">
              <a16:creationId xmlns:a16="http://schemas.microsoft.com/office/drawing/2014/main" id="{6C91D7C3-448A-40FF-A8F3-04D05600391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7" name="Text Box 10">
          <a:extLst>
            <a:ext uri="{FF2B5EF4-FFF2-40B4-BE49-F238E27FC236}">
              <a16:creationId xmlns:a16="http://schemas.microsoft.com/office/drawing/2014/main" id="{5F0F192E-0EC5-49D1-8D6C-5D76DEC1E52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8" name="Text Box 11">
          <a:extLst>
            <a:ext uri="{FF2B5EF4-FFF2-40B4-BE49-F238E27FC236}">
              <a16:creationId xmlns:a16="http://schemas.microsoft.com/office/drawing/2014/main" id="{7C32ECD5-0F4B-4EF8-9CEF-E159E06F114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79" name="Text Box 12">
          <a:extLst>
            <a:ext uri="{FF2B5EF4-FFF2-40B4-BE49-F238E27FC236}">
              <a16:creationId xmlns:a16="http://schemas.microsoft.com/office/drawing/2014/main" id="{6236D85F-FA9B-42B6-88BB-21526AF84CB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0" name="Text Box 13">
          <a:extLst>
            <a:ext uri="{FF2B5EF4-FFF2-40B4-BE49-F238E27FC236}">
              <a16:creationId xmlns:a16="http://schemas.microsoft.com/office/drawing/2014/main" id="{E12BF17B-4B97-4124-B453-7C477589A72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1" name="Text Box 14">
          <a:extLst>
            <a:ext uri="{FF2B5EF4-FFF2-40B4-BE49-F238E27FC236}">
              <a16:creationId xmlns:a16="http://schemas.microsoft.com/office/drawing/2014/main" id="{5C4F95B6-484F-4D31-91CC-FC951AF2869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2" name="Text Box 15">
          <a:extLst>
            <a:ext uri="{FF2B5EF4-FFF2-40B4-BE49-F238E27FC236}">
              <a16:creationId xmlns:a16="http://schemas.microsoft.com/office/drawing/2014/main" id="{78BABEDA-C202-40E9-B673-7EC4FC3D9E9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3" name="Text Box 16">
          <a:extLst>
            <a:ext uri="{FF2B5EF4-FFF2-40B4-BE49-F238E27FC236}">
              <a16:creationId xmlns:a16="http://schemas.microsoft.com/office/drawing/2014/main" id="{0C56221C-76B2-48B7-A6F5-664F4AE2799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4" name="Text Box 17">
          <a:extLst>
            <a:ext uri="{FF2B5EF4-FFF2-40B4-BE49-F238E27FC236}">
              <a16:creationId xmlns:a16="http://schemas.microsoft.com/office/drawing/2014/main" id="{5A902020-651C-470D-9323-C8378E3E28C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5" name="Text Box 6">
          <a:extLst>
            <a:ext uri="{FF2B5EF4-FFF2-40B4-BE49-F238E27FC236}">
              <a16:creationId xmlns:a16="http://schemas.microsoft.com/office/drawing/2014/main" id="{6F598C4D-997E-496B-AC1B-C54E03547B5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6" name="Text Box 7">
          <a:extLst>
            <a:ext uri="{FF2B5EF4-FFF2-40B4-BE49-F238E27FC236}">
              <a16:creationId xmlns:a16="http://schemas.microsoft.com/office/drawing/2014/main" id="{AF1F2DE2-DBE0-4194-9EAB-5DFB5DBFEC4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7" name="Text Box 8">
          <a:extLst>
            <a:ext uri="{FF2B5EF4-FFF2-40B4-BE49-F238E27FC236}">
              <a16:creationId xmlns:a16="http://schemas.microsoft.com/office/drawing/2014/main" id="{87B203EF-007C-42BF-A3CD-D447EBC75D4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8" name="Text Box 9">
          <a:extLst>
            <a:ext uri="{FF2B5EF4-FFF2-40B4-BE49-F238E27FC236}">
              <a16:creationId xmlns:a16="http://schemas.microsoft.com/office/drawing/2014/main" id="{4AEF3872-9F68-48D6-ACA3-F84C2342427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89" name="Text Box 10">
          <a:extLst>
            <a:ext uri="{FF2B5EF4-FFF2-40B4-BE49-F238E27FC236}">
              <a16:creationId xmlns:a16="http://schemas.microsoft.com/office/drawing/2014/main" id="{A1C428A9-7E70-4DC3-8808-66FBFB16185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0" name="Text Box 11">
          <a:extLst>
            <a:ext uri="{FF2B5EF4-FFF2-40B4-BE49-F238E27FC236}">
              <a16:creationId xmlns:a16="http://schemas.microsoft.com/office/drawing/2014/main" id="{AE370D9F-B24A-4736-B767-2F8EF75AD0D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1" name="Text Box 12">
          <a:extLst>
            <a:ext uri="{FF2B5EF4-FFF2-40B4-BE49-F238E27FC236}">
              <a16:creationId xmlns:a16="http://schemas.microsoft.com/office/drawing/2014/main" id="{6F25AD65-979E-485A-9A3E-BFF0AFF0521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2" name="Text Box 13">
          <a:extLst>
            <a:ext uri="{FF2B5EF4-FFF2-40B4-BE49-F238E27FC236}">
              <a16:creationId xmlns:a16="http://schemas.microsoft.com/office/drawing/2014/main" id="{CD5E5379-F9BF-40D8-A504-C69A4E07DB8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3" name="Text Box 14">
          <a:extLst>
            <a:ext uri="{FF2B5EF4-FFF2-40B4-BE49-F238E27FC236}">
              <a16:creationId xmlns:a16="http://schemas.microsoft.com/office/drawing/2014/main" id="{B5EC1BA3-4808-4A5B-B654-6DA2F2E8E68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4" name="Text Box 15">
          <a:extLst>
            <a:ext uri="{FF2B5EF4-FFF2-40B4-BE49-F238E27FC236}">
              <a16:creationId xmlns:a16="http://schemas.microsoft.com/office/drawing/2014/main" id="{D56BE5D1-7124-4526-BA37-99CAB23FFE4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5" name="Text Box 16">
          <a:extLst>
            <a:ext uri="{FF2B5EF4-FFF2-40B4-BE49-F238E27FC236}">
              <a16:creationId xmlns:a16="http://schemas.microsoft.com/office/drawing/2014/main" id="{CDB438A1-1A18-46A7-A826-ACCB0891918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6" name="Text Box 17">
          <a:extLst>
            <a:ext uri="{FF2B5EF4-FFF2-40B4-BE49-F238E27FC236}">
              <a16:creationId xmlns:a16="http://schemas.microsoft.com/office/drawing/2014/main" id="{C06404C4-59E1-4C57-AE93-56442C2258E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7" name="Text Box 7">
          <a:extLst>
            <a:ext uri="{FF2B5EF4-FFF2-40B4-BE49-F238E27FC236}">
              <a16:creationId xmlns:a16="http://schemas.microsoft.com/office/drawing/2014/main" id="{E022DFC6-234E-4CDF-8D06-DF59E39095B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8" name="Text Box 8">
          <a:extLst>
            <a:ext uri="{FF2B5EF4-FFF2-40B4-BE49-F238E27FC236}">
              <a16:creationId xmlns:a16="http://schemas.microsoft.com/office/drawing/2014/main" id="{512EBE9E-4031-49C6-ABAA-A7377CC7F70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899" name="Text Box 9">
          <a:extLst>
            <a:ext uri="{FF2B5EF4-FFF2-40B4-BE49-F238E27FC236}">
              <a16:creationId xmlns:a16="http://schemas.microsoft.com/office/drawing/2014/main" id="{F579876C-9B3A-4994-B791-6EE14671F41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0" name="Text Box 10">
          <a:extLst>
            <a:ext uri="{FF2B5EF4-FFF2-40B4-BE49-F238E27FC236}">
              <a16:creationId xmlns:a16="http://schemas.microsoft.com/office/drawing/2014/main" id="{FEF7AF40-D3B5-4EFE-9432-A5958FDAC91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1" name="Text Box 11">
          <a:extLst>
            <a:ext uri="{FF2B5EF4-FFF2-40B4-BE49-F238E27FC236}">
              <a16:creationId xmlns:a16="http://schemas.microsoft.com/office/drawing/2014/main" id="{9D87C0C4-95ED-4062-A5B5-228E07B56B1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2" name="Text Box 12">
          <a:extLst>
            <a:ext uri="{FF2B5EF4-FFF2-40B4-BE49-F238E27FC236}">
              <a16:creationId xmlns:a16="http://schemas.microsoft.com/office/drawing/2014/main" id="{C26A4C72-609A-400B-8706-F0532C5160A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3" name="Text Box 13">
          <a:extLst>
            <a:ext uri="{FF2B5EF4-FFF2-40B4-BE49-F238E27FC236}">
              <a16:creationId xmlns:a16="http://schemas.microsoft.com/office/drawing/2014/main" id="{C53C4F34-26D2-40CE-A678-7D42FB37339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4" name="Text Box 14">
          <a:extLst>
            <a:ext uri="{FF2B5EF4-FFF2-40B4-BE49-F238E27FC236}">
              <a16:creationId xmlns:a16="http://schemas.microsoft.com/office/drawing/2014/main" id="{9AD1B18B-263C-4B02-90DD-17A08204B2B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5" name="Text Box 15">
          <a:extLst>
            <a:ext uri="{FF2B5EF4-FFF2-40B4-BE49-F238E27FC236}">
              <a16:creationId xmlns:a16="http://schemas.microsoft.com/office/drawing/2014/main" id="{82F209D8-6D45-4FD7-BC8C-26DE63D842B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6" name="Text Box 16">
          <a:extLst>
            <a:ext uri="{FF2B5EF4-FFF2-40B4-BE49-F238E27FC236}">
              <a16:creationId xmlns:a16="http://schemas.microsoft.com/office/drawing/2014/main" id="{729371FA-4AC7-4416-AE6B-A4D5B25F59A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7" name="Text Box 17">
          <a:extLst>
            <a:ext uri="{FF2B5EF4-FFF2-40B4-BE49-F238E27FC236}">
              <a16:creationId xmlns:a16="http://schemas.microsoft.com/office/drawing/2014/main" id="{66BBB173-8E0C-4BDE-BAA9-05222B63565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8" name="Text Box 6">
          <a:extLst>
            <a:ext uri="{FF2B5EF4-FFF2-40B4-BE49-F238E27FC236}">
              <a16:creationId xmlns:a16="http://schemas.microsoft.com/office/drawing/2014/main" id="{BC3FB555-4C09-4DE1-B3D7-B5EDD08C07A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09" name="Text Box 7">
          <a:extLst>
            <a:ext uri="{FF2B5EF4-FFF2-40B4-BE49-F238E27FC236}">
              <a16:creationId xmlns:a16="http://schemas.microsoft.com/office/drawing/2014/main" id="{621A812F-9ABA-44B7-BB21-A1909408D36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0" name="Text Box 8">
          <a:extLst>
            <a:ext uri="{FF2B5EF4-FFF2-40B4-BE49-F238E27FC236}">
              <a16:creationId xmlns:a16="http://schemas.microsoft.com/office/drawing/2014/main" id="{5D6E44CE-9E5C-4C75-BF5B-1FDB486E899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1" name="Text Box 9">
          <a:extLst>
            <a:ext uri="{FF2B5EF4-FFF2-40B4-BE49-F238E27FC236}">
              <a16:creationId xmlns:a16="http://schemas.microsoft.com/office/drawing/2014/main" id="{7E7CB1FE-51DF-49E6-BF16-F0BF7D3E4BA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2" name="Text Box 10">
          <a:extLst>
            <a:ext uri="{FF2B5EF4-FFF2-40B4-BE49-F238E27FC236}">
              <a16:creationId xmlns:a16="http://schemas.microsoft.com/office/drawing/2014/main" id="{A64C0E38-04E2-4BEF-9484-060298C60B3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3" name="Text Box 11">
          <a:extLst>
            <a:ext uri="{FF2B5EF4-FFF2-40B4-BE49-F238E27FC236}">
              <a16:creationId xmlns:a16="http://schemas.microsoft.com/office/drawing/2014/main" id="{7CDB91A1-4ABE-464F-9355-4CCBF40B609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4" name="Text Box 12">
          <a:extLst>
            <a:ext uri="{FF2B5EF4-FFF2-40B4-BE49-F238E27FC236}">
              <a16:creationId xmlns:a16="http://schemas.microsoft.com/office/drawing/2014/main" id="{EC91FC58-137D-4D7B-8686-2508134A9A6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5" name="Text Box 13">
          <a:extLst>
            <a:ext uri="{FF2B5EF4-FFF2-40B4-BE49-F238E27FC236}">
              <a16:creationId xmlns:a16="http://schemas.microsoft.com/office/drawing/2014/main" id="{4F67703A-1A3A-415E-8F78-107049469C1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6" name="Text Box 14">
          <a:extLst>
            <a:ext uri="{FF2B5EF4-FFF2-40B4-BE49-F238E27FC236}">
              <a16:creationId xmlns:a16="http://schemas.microsoft.com/office/drawing/2014/main" id="{1CF17FFE-6D66-4F6A-8664-587785263DC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7" name="Text Box 15">
          <a:extLst>
            <a:ext uri="{FF2B5EF4-FFF2-40B4-BE49-F238E27FC236}">
              <a16:creationId xmlns:a16="http://schemas.microsoft.com/office/drawing/2014/main" id="{5C6C15E5-5602-47CB-ADB0-558DF227EC2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8" name="Text Box 16">
          <a:extLst>
            <a:ext uri="{FF2B5EF4-FFF2-40B4-BE49-F238E27FC236}">
              <a16:creationId xmlns:a16="http://schemas.microsoft.com/office/drawing/2014/main" id="{1A06F62E-9F01-4425-B55F-4F1B6B12529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19" name="Text Box 17">
          <a:extLst>
            <a:ext uri="{FF2B5EF4-FFF2-40B4-BE49-F238E27FC236}">
              <a16:creationId xmlns:a16="http://schemas.microsoft.com/office/drawing/2014/main" id="{AD0917A1-559B-4870-B598-F5E10742EB3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0" name="Text Box 6">
          <a:extLst>
            <a:ext uri="{FF2B5EF4-FFF2-40B4-BE49-F238E27FC236}">
              <a16:creationId xmlns:a16="http://schemas.microsoft.com/office/drawing/2014/main" id="{0CD98E84-A431-4488-9EEA-A6B003B3595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1" name="Text Box 7">
          <a:extLst>
            <a:ext uri="{FF2B5EF4-FFF2-40B4-BE49-F238E27FC236}">
              <a16:creationId xmlns:a16="http://schemas.microsoft.com/office/drawing/2014/main" id="{609328D7-1C22-41D6-A7D3-7D5258E10E8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2" name="Text Box 8">
          <a:extLst>
            <a:ext uri="{FF2B5EF4-FFF2-40B4-BE49-F238E27FC236}">
              <a16:creationId xmlns:a16="http://schemas.microsoft.com/office/drawing/2014/main" id="{4B1006BA-F460-4A3F-8F8B-7A0D6AF86F5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3" name="Text Box 9">
          <a:extLst>
            <a:ext uri="{FF2B5EF4-FFF2-40B4-BE49-F238E27FC236}">
              <a16:creationId xmlns:a16="http://schemas.microsoft.com/office/drawing/2014/main" id="{6DC36A70-8203-4D3B-963F-7C049CFB028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4" name="Text Box 10">
          <a:extLst>
            <a:ext uri="{FF2B5EF4-FFF2-40B4-BE49-F238E27FC236}">
              <a16:creationId xmlns:a16="http://schemas.microsoft.com/office/drawing/2014/main" id="{D32DCFCC-578D-44BB-A61D-28EB8A6034A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5" name="Text Box 11">
          <a:extLst>
            <a:ext uri="{FF2B5EF4-FFF2-40B4-BE49-F238E27FC236}">
              <a16:creationId xmlns:a16="http://schemas.microsoft.com/office/drawing/2014/main" id="{AB702C7E-E4A3-4C8D-BB7E-C30D128C567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6" name="Text Box 12">
          <a:extLst>
            <a:ext uri="{FF2B5EF4-FFF2-40B4-BE49-F238E27FC236}">
              <a16:creationId xmlns:a16="http://schemas.microsoft.com/office/drawing/2014/main" id="{16BF77C6-1C5E-4C00-AAC4-B019E82B508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7" name="Text Box 13">
          <a:extLst>
            <a:ext uri="{FF2B5EF4-FFF2-40B4-BE49-F238E27FC236}">
              <a16:creationId xmlns:a16="http://schemas.microsoft.com/office/drawing/2014/main" id="{4A04F6F6-74E9-4387-90E4-9F9698B0F0B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8" name="Text Box 14">
          <a:extLst>
            <a:ext uri="{FF2B5EF4-FFF2-40B4-BE49-F238E27FC236}">
              <a16:creationId xmlns:a16="http://schemas.microsoft.com/office/drawing/2014/main" id="{F56E2FB9-EED1-4623-AC75-E983064C4E1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29" name="Text Box 15">
          <a:extLst>
            <a:ext uri="{FF2B5EF4-FFF2-40B4-BE49-F238E27FC236}">
              <a16:creationId xmlns:a16="http://schemas.microsoft.com/office/drawing/2014/main" id="{F90C1B57-AF36-4952-BA1C-DA5E14464FD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0" name="Text Box 16">
          <a:extLst>
            <a:ext uri="{FF2B5EF4-FFF2-40B4-BE49-F238E27FC236}">
              <a16:creationId xmlns:a16="http://schemas.microsoft.com/office/drawing/2014/main" id="{FB9DCA93-BDB9-48A1-AD41-75A6B2AED9D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1" name="Text Box 17">
          <a:extLst>
            <a:ext uri="{FF2B5EF4-FFF2-40B4-BE49-F238E27FC236}">
              <a16:creationId xmlns:a16="http://schemas.microsoft.com/office/drawing/2014/main" id="{4DD6471B-6F01-45BB-B246-FAF81045201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2" name="Text Box 6">
          <a:extLst>
            <a:ext uri="{FF2B5EF4-FFF2-40B4-BE49-F238E27FC236}">
              <a16:creationId xmlns:a16="http://schemas.microsoft.com/office/drawing/2014/main" id="{4808C000-EB9C-4FBE-9F9C-11C835857E8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3" name="Text Box 7">
          <a:extLst>
            <a:ext uri="{FF2B5EF4-FFF2-40B4-BE49-F238E27FC236}">
              <a16:creationId xmlns:a16="http://schemas.microsoft.com/office/drawing/2014/main" id="{0701F6CF-4026-48EF-9865-F31A23F5573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4" name="Text Box 8">
          <a:extLst>
            <a:ext uri="{FF2B5EF4-FFF2-40B4-BE49-F238E27FC236}">
              <a16:creationId xmlns:a16="http://schemas.microsoft.com/office/drawing/2014/main" id="{D487B5AA-E6F1-40CB-B5BF-9F032D358E5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5" name="Text Box 9">
          <a:extLst>
            <a:ext uri="{FF2B5EF4-FFF2-40B4-BE49-F238E27FC236}">
              <a16:creationId xmlns:a16="http://schemas.microsoft.com/office/drawing/2014/main" id="{20447B56-19FF-473B-9ED3-087CF820148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6" name="Text Box 10">
          <a:extLst>
            <a:ext uri="{FF2B5EF4-FFF2-40B4-BE49-F238E27FC236}">
              <a16:creationId xmlns:a16="http://schemas.microsoft.com/office/drawing/2014/main" id="{943FFAA8-C2C9-49A8-ADD9-A27FCF562D9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7" name="Text Box 11">
          <a:extLst>
            <a:ext uri="{FF2B5EF4-FFF2-40B4-BE49-F238E27FC236}">
              <a16:creationId xmlns:a16="http://schemas.microsoft.com/office/drawing/2014/main" id="{AFC3924B-3EF4-44F9-96DB-AFBB5F2716D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8" name="Text Box 12">
          <a:extLst>
            <a:ext uri="{FF2B5EF4-FFF2-40B4-BE49-F238E27FC236}">
              <a16:creationId xmlns:a16="http://schemas.microsoft.com/office/drawing/2014/main" id="{E9E2292D-B033-405F-A6EB-A1EAB755989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39" name="Text Box 13">
          <a:extLst>
            <a:ext uri="{FF2B5EF4-FFF2-40B4-BE49-F238E27FC236}">
              <a16:creationId xmlns:a16="http://schemas.microsoft.com/office/drawing/2014/main" id="{BF3FB30D-E67E-4B01-A91B-546E9D06DB6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0" name="Text Box 14">
          <a:extLst>
            <a:ext uri="{FF2B5EF4-FFF2-40B4-BE49-F238E27FC236}">
              <a16:creationId xmlns:a16="http://schemas.microsoft.com/office/drawing/2014/main" id="{5DFC0C02-7F54-4140-A740-5779CF75E61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1" name="Text Box 15">
          <a:extLst>
            <a:ext uri="{FF2B5EF4-FFF2-40B4-BE49-F238E27FC236}">
              <a16:creationId xmlns:a16="http://schemas.microsoft.com/office/drawing/2014/main" id="{871DD941-7F76-41BD-BBFA-0B50F82FD79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2" name="Text Box 16">
          <a:extLst>
            <a:ext uri="{FF2B5EF4-FFF2-40B4-BE49-F238E27FC236}">
              <a16:creationId xmlns:a16="http://schemas.microsoft.com/office/drawing/2014/main" id="{96AB23E9-2EBD-4DBB-82F8-A9367DE05EC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3" name="Text Box 17">
          <a:extLst>
            <a:ext uri="{FF2B5EF4-FFF2-40B4-BE49-F238E27FC236}">
              <a16:creationId xmlns:a16="http://schemas.microsoft.com/office/drawing/2014/main" id="{9D1D1DA2-73A6-47DD-8B91-C0D821D0D6E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4" name="Text Box 7">
          <a:extLst>
            <a:ext uri="{FF2B5EF4-FFF2-40B4-BE49-F238E27FC236}">
              <a16:creationId xmlns:a16="http://schemas.microsoft.com/office/drawing/2014/main" id="{8E6FD8CE-68F0-4279-8826-8658387C594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5" name="Text Box 8">
          <a:extLst>
            <a:ext uri="{FF2B5EF4-FFF2-40B4-BE49-F238E27FC236}">
              <a16:creationId xmlns:a16="http://schemas.microsoft.com/office/drawing/2014/main" id="{2827C2B6-5C4E-4771-8CE0-49E53247758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6" name="Text Box 9">
          <a:extLst>
            <a:ext uri="{FF2B5EF4-FFF2-40B4-BE49-F238E27FC236}">
              <a16:creationId xmlns:a16="http://schemas.microsoft.com/office/drawing/2014/main" id="{74E47382-4B66-445E-A852-737B9D6E335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7" name="Text Box 10">
          <a:extLst>
            <a:ext uri="{FF2B5EF4-FFF2-40B4-BE49-F238E27FC236}">
              <a16:creationId xmlns:a16="http://schemas.microsoft.com/office/drawing/2014/main" id="{7CDB3310-FACD-4A80-8CC8-2FC40B430CD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8" name="Text Box 11">
          <a:extLst>
            <a:ext uri="{FF2B5EF4-FFF2-40B4-BE49-F238E27FC236}">
              <a16:creationId xmlns:a16="http://schemas.microsoft.com/office/drawing/2014/main" id="{4FA37AC0-C0F0-4310-A057-03EAB0BCB45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49" name="Text Box 12">
          <a:extLst>
            <a:ext uri="{FF2B5EF4-FFF2-40B4-BE49-F238E27FC236}">
              <a16:creationId xmlns:a16="http://schemas.microsoft.com/office/drawing/2014/main" id="{55E32061-FD0D-4AD4-837E-AF13C801A93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0" name="Text Box 13">
          <a:extLst>
            <a:ext uri="{FF2B5EF4-FFF2-40B4-BE49-F238E27FC236}">
              <a16:creationId xmlns:a16="http://schemas.microsoft.com/office/drawing/2014/main" id="{0806E0C7-B637-42D8-9C53-31BAAA97017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1" name="Text Box 14">
          <a:extLst>
            <a:ext uri="{FF2B5EF4-FFF2-40B4-BE49-F238E27FC236}">
              <a16:creationId xmlns:a16="http://schemas.microsoft.com/office/drawing/2014/main" id="{6DD92E49-1764-47EB-9F0D-827687749E2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2" name="Text Box 15">
          <a:extLst>
            <a:ext uri="{FF2B5EF4-FFF2-40B4-BE49-F238E27FC236}">
              <a16:creationId xmlns:a16="http://schemas.microsoft.com/office/drawing/2014/main" id="{44779E71-38A7-467C-A675-F63C28DBB3B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3" name="Text Box 16">
          <a:extLst>
            <a:ext uri="{FF2B5EF4-FFF2-40B4-BE49-F238E27FC236}">
              <a16:creationId xmlns:a16="http://schemas.microsoft.com/office/drawing/2014/main" id="{D24A0903-0DAF-40FC-AB93-AE46EBFA36B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4" name="Text Box 17">
          <a:extLst>
            <a:ext uri="{FF2B5EF4-FFF2-40B4-BE49-F238E27FC236}">
              <a16:creationId xmlns:a16="http://schemas.microsoft.com/office/drawing/2014/main" id="{9090D857-9165-43AA-B60B-AB72F07E08D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5" name="Text Box 6">
          <a:extLst>
            <a:ext uri="{FF2B5EF4-FFF2-40B4-BE49-F238E27FC236}">
              <a16:creationId xmlns:a16="http://schemas.microsoft.com/office/drawing/2014/main" id="{BCE62D99-C300-4BD0-9709-0BC9B9DBEBF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6" name="Text Box 7">
          <a:extLst>
            <a:ext uri="{FF2B5EF4-FFF2-40B4-BE49-F238E27FC236}">
              <a16:creationId xmlns:a16="http://schemas.microsoft.com/office/drawing/2014/main" id="{082759E8-915D-4188-B21A-47F55241D7C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7" name="Text Box 8">
          <a:extLst>
            <a:ext uri="{FF2B5EF4-FFF2-40B4-BE49-F238E27FC236}">
              <a16:creationId xmlns:a16="http://schemas.microsoft.com/office/drawing/2014/main" id="{22E777EB-E753-44F8-933E-F942ED4EB31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8" name="Text Box 9">
          <a:extLst>
            <a:ext uri="{FF2B5EF4-FFF2-40B4-BE49-F238E27FC236}">
              <a16:creationId xmlns:a16="http://schemas.microsoft.com/office/drawing/2014/main" id="{E054354A-DA40-4A3C-92F7-C48F19AFF8B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59" name="Text Box 10">
          <a:extLst>
            <a:ext uri="{FF2B5EF4-FFF2-40B4-BE49-F238E27FC236}">
              <a16:creationId xmlns:a16="http://schemas.microsoft.com/office/drawing/2014/main" id="{DB502BA8-D474-458A-BACE-D60ABB0FEF4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0" name="Text Box 11">
          <a:extLst>
            <a:ext uri="{FF2B5EF4-FFF2-40B4-BE49-F238E27FC236}">
              <a16:creationId xmlns:a16="http://schemas.microsoft.com/office/drawing/2014/main" id="{33C3C30A-DD5C-47CF-8008-E4E2516DC35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1" name="Text Box 12">
          <a:extLst>
            <a:ext uri="{FF2B5EF4-FFF2-40B4-BE49-F238E27FC236}">
              <a16:creationId xmlns:a16="http://schemas.microsoft.com/office/drawing/2014/main" id="{62A2B3FC-735C-4797-9FCC-C2D2B3AFE7E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2" name="Text Box 13">
          <a:extLst>
            <a:ext uri="{FF2B5EF4-FFF2-40B4-BE49-F238E27FC236}">
              <a16:creationId xmlns:a16="http://schemas.microsoft.com/office/drawing/2014/main" id="{5567349A-5AD0-47D6-93FD-96FE40E23E3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3" name="Text Box 14">
          <a:extLst>
            <a:ext uri="{FF2B5EF4-FFF2-40B4-BE49-F238E27FC236}">
              <a16:creationId xmlns:a16="http://schemas.microsoft.com/office/drawing/2014/main" id="{A936E83D-77F1-4275-A90C-C8AC3BAEDB3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4" name="Text Box 15">
          <a:extLst>
            <a:ext uri="{FF2B5EF4-FFF2-40B4-BE49-F238E27FC236}">
              <a16:creationId xmlns:a16="http://schemas.microsoft.com/office/drawing/2014/main" id="{4AE619F5-4647-4FA6-A670-FE6944F07A6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5" name="Text Box 16">
          <a:extLst>
            <a:ext uri="{FF2B5EF4-FFF2-40B4-BE49-F238E27FC236}">
              <a16:creationId xmlns:a16="http://schemas.microsoft.com/office/drawing/2014/main" id="{40BC0580-E8E0-4D19-A9FF-1F19B43DECF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6" name="Text Box 17">
          <a:extLst>
            <a:ext uri="{FF2B5EF4-FFF2-40B4-BE49-F238E27FC236}">
              <a16:creationId xmlns:a16="http://schemas.microsoft.com/office/drawing/2014/main" id="{F77BE318-3A2D-401E-989D-91A0D35572E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7" name="Text Box 6">
          <a:extLst>
            <a:ext uri="{FF2B5EF4-FFF2-40B4-BE49-F238E27FC236}">
              <a16:creationId xmlns:a16="http://schemas.microsoft.com/office/drawing/2014/main" id="{91BDFBD8-3898-4102-8EE5-47B6C3DC420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8" name="Text Box 7">
          <a:extLst>
            <a:ext uri="{FF2B5EF4-FFF2-40B4-BE49-F238E27FC236}">
              <a16:creationId xmlns:a16="http://schemas.microsoft.com/office/drawing/2014/main" id="{F998ED57-2EB6-476D-94C6-D7FCC29569A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69" name="Text Box 8">
          <a:extLst>
            <a:ext uri="{FF2B5EF4-FFF2-40B4-BE49-F238E27FC236}">
              <a16:creationId xmlns:a16="http://schemas.microsoft.com/office/drawing/2014/main" id="{F29ABB18-EA42-4D64-B56D-B71E0C560D4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0" name="Text Box 9">
          <a:extLst>
            <a:ext uri="{FF2B5EF4-FFF2-40B4-BE49-F238E27FC236}">
              <a16:creationId xmlns:a16="http://schemas.microsoft.com/office/drawing/2014/main" id="{5B7E1121-81C2-41E4-8463-62AE2375950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1" name="Text Box 10">
          <a:extLst>
            <a:ext uri="{FF2B5EF4-FFF2-40B4-BE49-F238E27FC236}">
              <a16:creationId xmlns:a16="http://schemas.microsoft.com/office/drawing/2014/main" id="{12F6D10C-F6B9-4C0F-B39A-5E4ECBC9496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2" name="Text Box 11">
          <a:extLst>
            <a:ext uri="{FF2B5EF4-FFF2-40B4-BE49-F238E27FC236}">
              <a16:creationId xmlns:a16="http://schemas.microsoft.com/office/drawing/2014/main" id="{E896EB94-850C-4C73-99A7-D934A934665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3" name="Text Box 12">
          <a:extLst>
            <a:ext uri="{FF2B5EF4-FFF2-40B4-BE49-F238E27FC236}">
              <a16:creationId xmlns:a16="http://schemas.microsoft.com/office/drawing/2014/main" id="{4D46AF08-8BD4-4B4C-92FE-EF56C3D0B55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4" name="Text Box 13">
          <a:extLst>
            <a:ext uri="{FF2B5EF4-FFF2-40B4-BE49-F238E27FC236}">
              <a16:creationId xmlns:a16="http://schemas.microsoft.com/office/drawing/2014/main" id="{7AB0F2B8-227A-481D-886C-EA7AFBE187A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5" name="Text Box 14">
          <a:extLst>
            <a:ext uri="{FF2B5EF4-FFF2-40B4-BE49-F238E27FC236}">
              <a16:creationId xmlns:a16="http://schemas.microsoft.com/office/drawing/2014/main" id="{8465B295-E4D0-463E-9AD1-62D4A3FFA21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6" name="Text Box 15">
          <a:extLst>
            <a:ext uri="{FF2B5EF4-FFF2-40B4-BE49-F238E27FC236}">
              <a16:creationId xmlns:a16="http://schemas.microsoft.com/office/drawing/2014/main" id="{E36A3FC4-79AA-4598-90B6-67C6327A606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7" name="Text Box 16">
          <a:extLst>
            <a:ext uri="{FF2B5EF4-FFF2-40B4-BE49-F238E27FC236}">
              <a16:creationId xmlns:a16="http://schemas.microsoft.com/office/drawing/2014/main" id="{037691EE-CC19-4CBC-8020-494791ABED1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8" name="Text Box 17">
          <a:extLst>
            <a:ext uri="{FF2B5EF4-FFF2-40B4-BE49-F238E27FC236}">
              <a16:creationId xmlns:a16="http://schemas.microsoft.com/office/drawing/2014/main" id="{92B3BA33-3F6E-4E60-886D-5453F5E996C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79" name="Text Box 6">
          <a:extLst>
            <a:ext uri="{FF2B5EF4-FFF2-40B4-BE49-F238E27FC236}">
              <a16:creationId xmlns:a16="http://schemas.microsoft.com/office/drawing/2014/main" id="{805F01C6-71AE-417A-88D7-646C34EA835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0" name="Text Box 7">
          <a:extLst>
            <a:ext uri="{FF2B5EF4-FFF2-40B4-BE49-F238E27FC236}">
              <a16:creationId xmlns:a16="http://schemas.microsoft.com/office/drawing/2014/main" id="{90F8CE9E-E73A-4E28-A7ED-2DBD2D99C1A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1" name="Text Box 8">
          <a:extLst>
            <a:ext uri="{FF2B5EF4-FFF2-40B4-BE49-F238E27FC236}">
              <a16:creationId xmlns:a16="http://schemas.microsoft.com/office/drawing/2014/main" id="{B80B8F29-DB7D-4EEA-8924-A7E3B4608C4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2" name="Text Box 9">
          <a:extLst>
            <a:ext uri="{FF2B5EF4-FFF2-40B4-BE49-F238E27FC236}">
              <a16:creationId xmlns:a16="http://schemas.microsoft.com/office/drawing/2014/main" id="{BF75E4C4-CEC2-49ED-A474-3479012DEC6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3" name="Text Box 10">
          <a:extLst>
            <a:ext uri="{FF2B5EF4-FFF2-40B4-BE49-F238E27FC236}">
              <a16:creationId xmlns:a16="http://schemas.microsoft.com/office/drawing/2014/main" id="{B1210687-E0C4-49D8-AB88-2408EA2D2C0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4" name="Text Box 11">
          <a:extLst>
            <a:ext uri="{FF2B5EF4-FFF2-40B4-BE49-F238E27FC236}">
              <a16:creationId xmlns:a16="http://schemas.microsoft.com/office/drawing/2014/main" id="{DA5BB77C-867B-4B7B-B37B-821B57C4863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5" name="Text Box 12">
          <a:extLst>
            <a:ext uri="{FF2B5EF4-FFF2-40B4-BE49-F238E27FC236}">
              <a16:creationId xmlns:a16="http://schemas.microsoft.com/office/drawing/2014/main" id="{9A957DED-6578-4A20-BC5E-09600D28D46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6" name="Text Box 13">
          <a:extLst>
            <a:ext uri="{FF2B5EF4-FFF2-40B4-BE49-F238E27FC236}">
              <a16:creationId xmlns:a16="http://schemas.microsoft.com/office/drawing/2014/main" id="{73FC384D-6E38-4221-86A5-D912C58E945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7" name="Text Box 14">
          <a:extLst>
            <a:ext uri="{FF2B5EF4-FFF2-40B4-BE49-F238E27FC236}">
              <a16:creationId xmlns:a16="http://schemas.microsoft.com/office/drawing/2014/main" id="{2B006D4D-37DD-4FBF-A605-1FED92AF225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8" name="Text Box 15">
          <a:extLst>
            <a:ext uri="{FF2B5EF4-FFF2-40B4-BE49-F238E27FC236}">
              <a16:creationId xmlns:a16="http://schemas.microsoft.com/office/drawing/2014/main" id="{0ADFF68B-F7D6-468F-BB02-D6DCA71398F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89" name="Text Box 16">
          <a:extLst>
            <a:ext uri="{FF2B5EF4-FFF2-40B4-BE49-F238E27FC236}">
              <a16:creationId xmlns:a16="http://schemas.microsoft.com/office/drawing/2014/main" id="{985CC8AE-8748-4258-8504-5BEEC01059A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0" name="Text Box 17">
          <a:extLst>
            <a:ext uri="{FF2B5EF4-FFF2-40B4-BE49-F238E27FC236}">
              <a16:creationId xmlns:a16="http://schemas.microsoft.com/office/drawing/2014/main" id="{3B4DA5F1-487C-4B9A-B0AB-806EC4AC9F4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1" name="Text Box 7">
          <a:extLst>
            <a:ext uri="{FF2B5EF4-FFF2-40B4-BE49-F238E27FC236}">
              <a16:creationId xmlns:a16="http://schemas.microsoft.com/office/drawing/2014/main" id="{87800D71-BEF9-420C-A397-5D509F807A9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2" name="Text Box 8">
          <a:extLst>
            <a:ext uri="{FF2B5EF4-FFF2-40B4-BE49-F238E27FC236}">
              <a16:creationId xmlns:a16="http://schemas.microsoft.com/office/drawing/2014/main" id="{A431A356-A8CD-4DFB-BD64-AE3AE023051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3" name="Text Box 9">
          <a:extLst>
            <a:ext uri="{FF2B5EF4-FFF2-40B4-BE49-F238E27FC236}">
              <a16:creationId xmlns:a16="http://schemas.microsoft.com/office/drawing/2014/main" id="{5B95FF88-7096-4099-B7C0-BC54BA8631F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4" name="Text Box 10">
          <a:extLst>
            <a:ext uri="{FF2B5EF4-FFF2-40B4-BE49-F238E27FC236}">
              <a16:creationId xmlns:a16="http://schemas.microsoft.com/office/drawing/2014/main" id="{25DA4AEA-0D85-43A4-AABB-2DFF22007D2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5" name="Text Box 11">
          <a:extLst>
            <a:ext uri="{FF2B5EF4-FFF2-40B4-BE49-F238E27FC236}">
              <a16:creationId xmlns:a16="http://schemas.microsoft.com/office/drawing/2014/main" id="{23B91065-BCDC-4C84-9372-32830878F9E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6" name="Text Box 12">
          <a:extLst>
            <a:ext uri="{FF2B5EF4-FFF2-40B4-BE49-F238E27FC236}">
              <a16:creationId xmlns:a16="http://schemas.microsoft.com/office/drawing/2014/main" id="{044B5181-A241-4FD4-B9C5-E6AA68AAFE6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7" name="Text Box 13">
          <a:extLst>
            <a:ext uri="{FF2B5EF4-FFF2-40B4-BE49-F238E27FC236}">
              <a16:creationId xmlns:a16="http://schemas.microsoft.com/office/drawing/2014/main" id="{17330F78-DC3A-4AB2-B96D-33FD226CD58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8" name="Text Box 14">
          <a:extLst>
            <a:ext uri="{FF2B5EF4-FFF2-40B4-BE49-F238E27FC236}">
              <a16:creationId xmlns:a16="http://schemas.microsoft.com/office/drawing/2014/main" id="{B380A4FE-45D8-4635-9D28-0CBEDD2728B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1999" name="Text Box 15">
          <a:extLst>
            <a:ext uri="{FF2B5EF4-FFF2-40B4-BE49-F238E27FC236}">
              <a16:creationId xmlns:a16="http://schemas.microsoft.com/office/drawing/2014/main" id="{92EA6633-FA81-4138-9EE4-B6805AED485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0" name="Text Box 16">
          <a:extLst>
            <a:ext uri="{FF2B5EF4-FFF2-40B4-BE49-F238E27FC236}">
              <a16:creationId xmlns:a16="http://schemas.microsoft.com/office/drawing/2014/main" id="{E8DC97CF-5DDE-442E-AD23-2E2F5E8485D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1" name="Text Box 17">
          <a:extLst>
            <a:ext uri="{FF2B5EF4-FFF2-40B4-BE49-F238E27FC236}">
              <a16:creationId xmlns:a16="http://schemas.microsoft.com/office/drawing/2014/main" id="{FC119472-FCF9-4290-B168-0476ECD9F1E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2" name="Text Box 6">
          <a:extLst>
            <a:ext uri="{FF2B5EF4-FFF2-40B4-BE49-F238E27FC236}">
              <a16:creationId xmlns:a16="http://schemas.microsoft.com/office/drawing/2014/main" id="{ED3BF51F-7842-4ECD-BF64-4467BC07BD9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3" name="Text Box 7">
          <a:extLst>
            <a:ext uri="{FF2B5EF4-FFF2-40B4-BE49-F238E27FC236}">
              <a16:creationId xmlns:a16="http://schemas.microsoft.com/office/drawing/2014/main" id="{4E00487A-4663-4552-B4FA-040E750532B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4" name="Text Box 8">
          <a:extLst>
            <a:ext uri="{FF2B5EF4-FFF2-40B4-BE49-F238E27FC236}">
              <a16:creationId xmlns:a16="http://schemas.microsoft.com/office/drawing/2014/main" id="{B6908B48-8C8B-4E1D-B963-8AC55D73CDF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5" name="Text Box 9">
          <a:extLst>
            <a:ext uri="{FF2B5EF4-FFF2-40B4-BE49-F238E27FC236}">
              <a16:creationId xmlns:a16="http://schemas.microsoft.com/office/drawing/2014/main" id="{A4DAFF38-BCA5-41B7-A2E1-558C460DF55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6" name="Text Box 10">
          <a:extLst>
            <a:ext uri="{FF2B5EF4-FFF2-40B4-BE49-F238E27FC236}">
              <a16:creationId xmlns:a16="http://schemas.microsoft.com/office/drawing/2014/main" id="{FFF4E513-4F9D-4B3C-B250-6EE8311A8D3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7" name="Text Box 11">
          <a:extLst>
            <a:ext uri="{FF2B5EF4-FFF2-40B4-BE49-F238E27FC236}">
              <a16:creationId xmlns:a16="http://schemas.microsoft.com/office/drawing/2014/main" id="{56B61595-8E0E-4D7D-9831-72A619B7B9C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8" name="Text Box 12">
          <a:extLst>
            <a:ext uri="{FF2B5EF4-FFF2-40B4-BE49-F238E27FC236}">
              <a16:creationId xmlns:a16="http://schemas.microsoft.com/office/drawing/2014/main" id="{AABA8AD2-CB57-4AB7-90E5-90AF569F221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09" name="Text Box 13">
          <a:extLst>
            <a:ext uri="{FF2B5EF4-FFF2-40B4-BE49-F238E27FC236}">
              <a16:creationId xmlns:a16="http://schemas.microsoft.com/office/drawing/2014/main" id="{A1493906-9D81-401D-885D-AAD528BDC7B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0" name="Text Box 14">
          <a:extLst>
            <a:ext uri="{FF2B5EF4-FFF2-40B4-BE49-F238E27FC236}">
              <a16:creationId xmlns:a16="http://schemas.microsoft.com/office/drawing/2014/main" id="{907E7565-DABF-4446-BCC0-69B6A8AA11C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1" name="Text Box 15">
          <a:extLst>
            <a:ext uri="{FF2B5EF4-FFF2-40B4-BE49-F238E27FC236}">
              <a16:creationId xmlns:a16="http://schemas.microsoft.com/office/drawing/2014/main" id="{FBB8BA48-6466-4894-A018-9F9052EF152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2" name="Text Box 16">
          <a:extLst>
            <a:ext uri="{FF2B5EF4-FFF2-40B4-BE49-F238E27FC236}">
              <a16:creationId xmlns:a16="http://schemas.microsoft.com/office/drawing/2014/main" id="{AA30484A-CA6E-4F4C-A048-73F63C4D1AC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3" name="Text Box 17">
          <a:extLst>
            <a:ext uri="{FF2B5EF4-FFF2-40B4-BE49-F238E27FC236}">
              <a16:creationId xmlns:a16="http://schemas.microsoft.com/office/drawing/2014/main" id="{658F2B47-8A8A-4E87-AE94-802D5A28741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4" name="Text Box 6">
          <a:extLst>
            <a:ext uri="{FF2B5EF4-FFF2-40B4-BE49-F238E27FC236}">
              <a16:creationId xmlns:a16="http://schemas.microsoft.com/office/drawing/2014/main" id="{5902D6B4-45DB-4179-99FC-B5187473C3B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5" name="Text Box 7">
          <a:extLst>
            <a:ext uri="{FF2B5EF4-FFF2-40B4-BE49-F238E27FC236}">
              <a16:creationId xmlns:a16="http://schemas.microsoft.com/office/drawing/2014/main" id="{1E1CC784-115F-4B4B-8DD9-6C819BB21B7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6" name="Text Box 8">
          <a:extLst>
            <a:ext uri="{FF2B5EF4-FFF2-40B4-BE49-F238E27FC236}">
              <a16:creationId xmlns:a16="http://schemas.microsoft.com/office/drawing/2014/main" id="{5C187A12-0804-47DB-B628-8E15D60367B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7" name="Text Box 9">
          <a:extLst>
            <a:ext uri="{FF2B5EF4-FFF2-40B4-BE49-F238E27FC236}">
              <a16:creationId xmlns:a16="http://schemas.microsoft.com/office/drawing/2014/main" id="{D50EE74B-BE71-4082-863E-8B6B09DCD1B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8" name="Text Box 10">
          <a:extLst>
            <a:ext uri="{FF2B5EF4-FFF2-40B4-BE49-F238E27FC236}">
              <a16:creationId xmlns:a16="http://schemas.microsoft.com/office/drawing/2014/main" id="{13FE4DF8-C9E2-4697-B520-618C335F9B7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19" name="Text Box 11">
          <a:extLst>
            <a:ext uri="{FF2B5EF4-FFF2-40B4-BE49-F238E27FC236}">
              <a16:creationId xmlns:a16="http://schemas.microsoft.com/office/drawing/2014/main" id="{6D55D299-697B-4447-B211-9E5056D3861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0" name="Text Box 12">
          <a:extLst>
            <a:ext uri="{FF2B5EF4-FFF2-40B4-BE49-F238E27FC236}">
              <a16:creationId xmlns:a16="http://schemas.microsoft.com/office/drawing/2014/main" id="{605A5007-D44F-4604-98B0-04EC5F4E273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1" name="Text Box 13">
          <a:extLst>
            <a:ext uri="{FF2B5EF4-FFF2-40B4-BE49-F238E27FC236}">
              <a16:creationId xmlns:a16="http://schemas.microsoft.com/office/drawing/2014/main" id="{43778829-4E31-4D03-8364-A18E9A78549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2" name="Text Box 14">
          <a:extLst>
            <a:ext uri="{FF2B5EF4-FFF2-40B4-BE49-F238E27FC236}">
              <a16:creationId xmlns:a16="http://schemas.microsoft.com/office/drawing/2014/main" id="{2DFD206B-DECE-4777-A424-D306304C788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3" name="Text Box 15">
          <a:extLst>
            <a:ext uri="{FF2B5EF4-FFF2-40B4-BE49-F238E27FC236}">
              <a16:creationId xmlns:a16="http://schemas.microsoft.com/office/drawing/2014/main" id="{116B49E6-41F3-44AC-903F-F61DA3D3680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4" name="Text Box 16">
          <a:extLst>
            <a:ext uri="{FF2B5EF4-FFF2-40B4-BE49-F238E27FC236}">
              <a16:creationId xmlns:a16="http://schemas.microsoft.com/office/drawing/2014/main" id="{C111E3DA-CF08-4BA6-A792-C7547C3714E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5" name="Text Box 17">
          <a:extLst>
            <a:ext uri="{FF2B5EF4-FFF2-40B4-BE49-F238E27FC236}">
              <a16:creationId xmlns:a16="http://schemas.microsoft.com/office/drawing/2014/main" id="{7D21A215-3AAA-4F41-AE22-7B0534BD19D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6" name="Text Box 6">
          <a:extLst>
            <a:ext uri="{FF2B5EF4-FFF2-40B4-BE49-F238E27FC236}">
              <a16:creationId xmlns:a16="http://schemas.microsoft.com/office/drawing/2014/main" id="{B1DC2444-2CEE-47FB-B36D-E4CD6AE6F87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7" name="Text Box 7">
          <a:extLst>
            <a:ext uri="{FF2B5EF4-FFF2-40B4-BE49-F238E27FC236}">
              <a16:creationId xmlns:a16="http://schemas.microsoft.com/office/drawing/2014/main" id="{F62C4757-073B-4B55-8366-E7091B167F6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8" name="Text Box 8">
          <a:extLst>
            <a:ext uri="{FF2B5EF4-FFF2-40B4-BE49-F238E27FC236}">
              <a16:creationId xmlns:a16="http://schemas.microsoft.com/office/drawing/2014/main" id="{792CFF90-2F65-4F3E-ACE2-CA84B058D82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29" name="Text Box 9">
          <a:extLst>
            <a:ext uri="{FF2B5EF4-FFF2-40B4-BE49-F238E27FC236}">
              <a16:creationId xmlns:a16="http://schemas.microsoft.com/office/drawing/2014/main" id="{F0FAFAAD-4088-44D8-B1FD-49859793204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0" name="Text Box 10">
          <a:extLst>
            <a:ext uri="{FF2B5EF4-FFF2-40B4-BE49-F238E27FC236}">
              <a16:creationId xmlns:a16="http://schemas.microsoft.com/office/drawing/2014/main" id="{E62FABE2-81D2-41B9-8F26-6BC38827F2A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1" name="Text Box 11">
          <a:extLst>
            <a:ext uri="{FF2B5EF4-FFF2-40B4-BE49-F238E27FC236}">
              <a16:creationId xmlns:a16="http://schemas.microsoft.com/office/drawing/2014/main" id="{1585C98A-3939-47C6-A6F4-DF5733A59F8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2" name="Text Box 12">
          <a:extLst>
            <a:ext uri="{FF2B5EF4-FFF2-40B4-BE49-F238E27FC236}">
              <a16:creationId xmlns:a16="http://schemas.microsoft.com/office/drawing/2014/main" id="{6A775DBA-1D89-4C94-9CCF-51667082028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3" name="Text Box 13">
          <a:extLst>
            <a:ext uri="{FF2B5EF4-FFF2-40B4-BE49-F238E27FC236}">
              <a16:creationId xmlns:a16="http://schemas.microsoft.com/office/drawing/2014/main" id="{FD09973B-BBB6-443A-848B-3FA5E0F90E8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4" name="Text Box 14">
          <a:extLst>
            <a:ext uri="{FF2B5EF4-FFF2-40B4-BE49-F238E27FC236}">
              <a16:creationId xmlns:a16="http://schemas.microsoft.com/office/drawing/2014/main" id="{FAA60612-309B-482D-8463-DB1D2731E25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5" name="Text Box 15">
          <a:extLst>
            <a:ext uri="{FF2B5EF4-FFF2-40B4-BE49-F238E27FC236}">
              <a16:creationId xmlns:a16="http://schemas.microsoft.com/office/drawing/2014/main" id="{3B5D2535-CC95-4D04-9D9A-0B921964D7C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6" name="Text Box 16">
          <a:extLst>
            <a:ext uri="{FF2B5EF4-FFF2-40B4-BE49-F238E27FC236}">
              <a16:creationId xmlns:a16="http://schemas.microsoft.com/office/drawing/2014/main" id="{A6787C89-BBDE-4024-BE38-84AF01A50E8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7" name="Text Box 17">
          <a:extLst>
            <a:ext uri="{FF2B5EF4-FFF2-40B4-BE49-F238E27FC236}">
              <a16:creationId xmlns:a16="http://schemas.microsoft.com/office/drawing/2014/main" id="{77AF562D-543A-44AF-8EF7-3675F8C0DA4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8" name="Text Box 7">
          <a:extLst>
            <a:ext uri="{FF2B5EF4-FFF2-40B4-BE49-F238E27FC236}">
              <a16:creationId xmlns:a16="http://schemas.microsoft.com/office/drawing/2014/main" id="{A4D57EA8-461F-428A-8766-9B0AD4F5E81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39" name="Text Box 8">
          <a:extLst>
            <a:ext uri="{FF2B5EF4-FFF2-40B4-BE49-F238E27FC236}">
              <a16:creationId xmlns:a16="http://schemas.microsoft.com/office/drawing/2014/main" id="{0BE28B21-1EB4-4340-89F8-6C5A074F02A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0" name="Text Box 9">
          <a:extLst>
            <a:ext uri="{FF2B5EF4-FFF2-40B4-BE49-F238E27FC236}">
              <a16:creationId xmlns:a16="http://schemas.microsoft.com/office/drawing/2014/main" id="{BF780E69-ADE1-4F21-8530-D0B394E50ED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1" name="Text Box 10">
          <a:extLst>
            <a:ext uri="{FF2B5EF4-FFF2-40B4-BE49-F238E27FC236}">
              <a16:creationId xmlns:a16="http://schemas.microsoft.com/office/drawing/2014/main" id="{4884F594-67BB-4BFC-8505-926D4542728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2" name="Text Box 11">
          <a:extLst>
            <a:ext uri="{FF2B5EF4-FFF2-40B4-BE49-F238E27FC236}">
              <a16:creationId xmlns:a16="http://schemas.microsoft.com/office/drawing/2014/main" id="{4D87F582-6EB3-4682-BFB6-911B9463EDE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3" name="Text Box 12">
          <a:extLst>
            <a:ext uri="{FF2B5EF4-FFF2-40B4-BE49-F238E27FC236}">
              <a16:creationId xmlns:a16="http://schemas.microsoft.com/office/drawing/2014/main" id="{56A3C1AF-0A57-40C1-907A-82810A8C899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4" name="Text Box 13">
          <a:extLst>
            <a:ext uri="{FF2B5EF4-FFF2-40B4-BE49-F238E27FC236}">
              <a16:creationId xmlns:a16="http://schemas.microsoft.com/office/drawing/2014/main" id="{2E441894-D9C2-4C84-A783-5C4CD179738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5" name="Text Box 14">
          <a:extLst>
            <a:ext uri="{FF2B5EF4-FFF2-40B4-BE49-F238E27FC236}">
              <a16:creationId xmlns:a16="http://schemas.microsoft.com/office/drawing/2014/main" id="{77675D19-6931-4B2B-94A9-DE96AD8BD05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6" name="Text Box 15">
          <a:extLst>
            <a:ext uri="{FF2B5EF4-FFF2-40B4-BE49-F238E27FC236}">
              <a16:creationId xmlns:a16="http://schemas.microsoft.com/office/drawing/2014/main" id="{F63F3ABC-670B-48BB-9D84-A3F9E5908B3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7" name="Text Box 16">
          <a:extLst>
            <a:ext uri="{FF2B5EF4-FFF2-40B4-BE49-F238E27FC236}">
              <a16:creationId xmlns:a16="http://schemas.microsoft.com/office/drawing/2014/main" id="{8E7C7938-BF93-4117-A66C-28FE4A9B763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8" name="Text Box 17">
          <a:extLst>
            <a:ext uri="{FF2B5EF4-FFF2-40B4-BE49-F238E27FC236}">
              <a16:creationId xmlns:a16="http://schemas.microsoft.com/office/drawing/2014/main" id="{5C304AC1-58E7-4CBB-B324-5006110B530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49" name="Text Box 6">
          <a:extLst>
            <a:ext uri="{FF2B5EF4-FFF2-40B4-BE49-F238E27FC236}">
              <a16:creationId xmlns:a16="http://schemas.microsoft.com/office/drawing/2014/main" id="{1186B1FB-358A-435C-91C9-FB446BFF24F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0" name="Text Box 7">
          <a:extLst>
            <a:ext uri="{FF2B5EF4-FFF2-40B4-BE49-F238E27FC236}">
              <a16:creationId xmlns:a16="http://schemas.microsoft.com/office/drawing/2014/main" id="{C3D4FF16-49CD-424E-BAA0-DACD685D7E8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1" name="Text Box 8">
          <a:extLst>
            <a:ext uri="{FF2B5EF4-FFF2-40B4-BE49-F238E27FC236}">
              <a16:creationId xmlns:a16="http://schemas.microsoft.com/office/drawing/2014/main" id="{807DFA5A-2DEE-4BBF-93B4-031C35AE578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2" name="Text Box 9">
          <a:extLst>
            <a:ext uri="{FF2B5EF4-FFF2-40B4-BE49-F238E27FC236}">
              <a16:creationId xmlns:a16="http://schemas.microsoft.com/office/drawing/2014/main" id="{4192C59A-A9C4-40BA-A4E6-9CF3CE7A5D8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3" name="Text Box 10">
          <a:extLst>
            <a:ext uri="{FF2B5EF4-FFF2-40B4-BE49-F238E27FC236}">
              <a16:creationId xmlns:a16="http://schemas.microsoft.com/office/drawing/2014/main" id="{8D47C98A-8B18-470E-AF56-226F4AC520A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4" name="Text Box 11">
          <a:extLst>
            <a:ext uri="{FF2B5EF4-FFF2-40B4-BE49-F238E27FC236}">
              <a16:creationId xmlns:a16="http://schemas.microsoft.com/office/drawing/2014/main" id="{DAD31E26-14D1-4B7D-BD31-846E9996736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5" name="Text Box 12">
          <a:extLst>
            <a:ext uri="{FF2B5EF4-FFF2-40B4-BE49-F238E27FC236}">
              <a16:creationId xmlns:a16="http://schemas.microsoft.com/office/drawing/2014/main" id="{B0215CDB-BF4C-4B6E-8EC4-CF4018D0C5C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6" name="Text Box 13">
          <a:extLst>
            <a:ext uri="{FF2B5EF4-FFF2-40B4-BE49-F238E27FC236}">
              <a16:creationId xmlns:a16="http://schemas.microsoft.com/office/drawing/2014/main" id="{995DFC80-81BB-4999-B298-A456170A30E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7" name="Text Box 14">
          <a:extLst>
            <a:ext uri="{FF2B5EF4-FFF2-40B4-BE49-F238E27FC236}">
              <a16:creationId xmlns:a16="http://schemas.microsoft.com/office/drawing/2014/main" id="{A34B0B20-D926-490B-8EE9-31968E7E371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8" name="Text Box 15">
          <a:extLst>
            <a:ext uri="{FF2B5EF4-FFF2-40B4-BE49-F238E27FC236}">
              <a16:creationId xmlns:a16="http://schemas.microsoft.com/office/drawing/2014/main" id="{A9A4AC5F-12E7-48BB-A0B2-29EE1EA4D9E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59" name="Text Box 16">
          <a:extLst>
            <a:ext uri="{FF2B5EF4-FFF2-40B4-BE49-F238E27FC236}">
              <a16:creationId xmlns:a16="http://schemas.microsoft.com/office/drawing/2014/main" id="{A89D09C6-5E73-4EB6-9D6B-0C2435790B2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0" name="Text Box 17">
          <a:extLst>
            <a:ext uri="{FF2B5EF4-FFF2-40B4-BE49-F238E27FC236}">
              <a16:creationId xmlns:a16="http://schemas.microsoft.com/office/drawing/2014/main" id="{73F7D8A6-C725-4078-A0F6-544E51AEB23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1" name="Text Box 6">
          <a:extLst>
            <a:ext uri="{FF2B5EF4-FFF2-40B4-BE49-F238E27FC236}">
              <a16:creationId xmlns:a16="http://schemas.microsoft.com/office/drawing/2014/main" id="{A2E66C6B-9AC2-44E4-93B6-A76CF575169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2" name="Text Box 7">
          <a:extLst>
            <a:ext uri="{FF2B5EF4-FFF2-40B4-BE49-F238E27FC236}">
              <a16:creationId xmlns:a16="http://schemas.microsoft.com/office/drawing/2014/main" id="{24C61BE5-2F7A-49F3-AE21-4774B35439F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3" name="Text Box 8">
          <a:extLst>
            <a:ext uri="{FF2B5EF4-FFF2-40B4-BE49-F238E27FC236}">
              <a16:creationId xmlns:a16="http://schemas.microsoft.com/office/drawing/2014/main" id="{899BF14A-82D8-49F6-B9F4-A51D706EE75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4" name="Text Box 9">
          <a:extLst>
            <a:ext uri="{FF2B5EF4-FFF2-40B4-BE49-F238E27FC236}">
              <a16:creationId xmlns:a16="http://schemas.microsoft.com/office/drawing/2014/main" id="{B7E5FAD5-4921-4995-88FE-066A71F85D0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5" name="Text Box 10">
          <a:extLst>
            <a:ext uri="{FF2B5EF4-FFF2-40B4-BE49-F238E27FC236}">
              <a16:creationId xmlns:a16="http://schemas.microsoft.com/office/drawing/2014/main" id="{663F5802-CE9F-4C22-B909-DDC2A54036D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6" name="Text Box 11">
          <a:extLst>
            <a:ext uri="{FF2B5EF4-FFF2-40B4-BE49-F238E27FC236}">
              <a16:creationId xmlns:a16="http://schemas.microsoft.com/office/drawing/2014/main" id="{ED96994C-6F70-4A1A-AB8C-D2EC1797ACC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7" name="Text Box 12">
          <a:extLst>
            <a:ext uri="{FF2B5EF4-FFF2-40B4-BE49-F238E27FC236}">
              <a16:creationId xmlns:a16="http://schemas.microsoft.com/office/drawing/2014/main" id="{49B1675E-A3DF-4581-9D4D-A36DED66D81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8" name="Text Box 13">
          <a:extLst>
            <a:ext uri="{FF2B5EF4-FFF2-40B4-BE49-F238E27FC236}">
              <a16:creationId xmlns:a16="http://schemas.microsoft.com/office/drawing/2014/main" id="{C2F6B826-2569-4A52-9E50-B530D053D93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69" name="Text Box 14">
          <a:extLst>
            <a:ext uri="{FF2B5EF4-FFF2-40B4-BE49-F238E27FC236}">
              <a16:creationId xmlns:a16="http://schemas.microsoft.com/office/drawing/2014/main" id="{031D5915-2066-45EB-8FDC-1453CBDD847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0" name="Text Box 15">
          <a:extLst>
            <a:ext uri="{FF2B5EF4-FFF2-40B4-BE49-F238E27FC236}">
              <a16:creationId xmlns:a16="http://schemas.microsoft.com/office/drawing/2014/main" id="{CC56549A-DA92-4B6C-A086-EE6DC92BED4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1" name="Text Box 16">
          <a:extLst>
            <a:ext uri="{FF2B5EF4-FFF2-40B4-BE49-F238E27FC236}">
              <a16:creationId xmlns:a16="http://schemas.microsoft.com/office/drawing/2014/main" id="{8468C283-3373-49BA-9338-A155ABBD614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2" name="Text Box 17">
          <a:extLst>
            <a:ext uri="{FF2B5EF4-FFF2-40B4-BE49-F238E27FC236}">
              <a16:creationId xmlns:a16="http://schemas.microsoft.com/office/drawing/2014/main" id="{5C12F936-FC37-4761-8C28-A0B0EE7388F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3" name="Text Box 6">
          <a:extLst>
            <a:ext uri="{FF2B5EF4-FFF2-40B4-BE49-F238E27FC236}">
              <a16:creationId xmlns:a16="http://schemas.microsoft.com/office/drawing/2014/main" id="{1A85B62D-6A00-43DD-A757-564BA4CDDF7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4" name="Text Box 7">
          <a:extLst>
            <a:ext uri="{FF2B5EF4-FFF2-40B4-BE49-F238E27FC236}">
              <a16:creationId xmlns:a16="http://schemas.microsoft.com/office/drawing/2014/main" id="{CEFC72A0-58A9-484D-862E-EB89A2AA52B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5" name="Text Box 8">
          <a:extLst>
            <a:ext uri="{FF2B5EF4-FFF2-40B4-BE49-F238E27FC236}">
              <a16:creationId xmlns:a16="http://schemas.microsoft.com/office/drawing/2014/main" id="{33DF0151-F1C5-42B6-8E5A-AE0259AFD73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6" name="Text Box 9">
          <a:extLst>
            <a:ext uri="{FF2B5EF4-FFF2-40B4-BE49-F238E27FC236}">
              <a16:creationId xmlns:a16="http://schemas.microsoft.com/office/drawing/2014/main" id="{4F69AB0D-979B-4C8A-B94F-3AED652F91D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7" name="Text Box 10">
          <a:extLst>
            <a:ext uri="{FF2B5EF4-FFF2-40B4-BE49-F238E27FC236}">
              <a16:creationId xmlns:a16="http://schemas.microsoft.com/office/drawing/2014/main" id="{AB6C8E3E-9E89-4937-A354-EC7A3993526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8" name="Text Box 11">
          <a:extLst>
            <a:ext uri="{FF2B5EF4-FFF2-40B4-BE49-F238E27FC236}">
              <a16:creationId xmlns:a16="http://schemas.microsoft.com/office/drawing/2014/main" id="{D489392B-3549-4B62-8F25-4CA98EB62E3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79" name="Text Box 12">
          <a:extLst>
            <a:ext uri="{FF2B5EF4-FFF2-40B4-BE49-F238E27FC236}">
              <a16:creationId xmlns:a16="http://schemas.microsoft.com/office/drawing/2014/main" id="{DD366364-A502-4DFA-8389-F431BF1E845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0" name="Text Box 13">
          <a:extLst>
            <a:ext uri="{FF2B5EF4-FFF2-40B4-BE49-F238E27FC236}">
              <a16:creationId xmlns:a16="http://schemas.microsoft.com/office/drawing/2014/main" id="{064912FA-B62A-4267-B846-40C596A3621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1" name="Text Box 14">
          <a:extLst>
            <a:ext uri="{FF2B5EF4-FFF2-40B4-BE49-F238E27FC236}">
              <a16:creationId xmlns:a16="http://schemas.microsoft.com/office/drawing/2014/main" id="{A3898D84-3BE2-47A1-AD5B-42735CC930C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2" name="Text Box 15">
          <a:extLst>
            <a:ext uri="{FF2B5EF4-FFF2-40B4-BE49-F238E27FC236}">
              <a16:creationId xmlns:a16="http://schemas.microsoft.com/office/drawing/2014/main" id="{59A0F706-F612-4546-B6E1-3F60DB313AC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3" name="Text Box 16">
          <a:extLst>
            <a:ext uri="{FF2B5EF4-FFF2-40B4-BE49-F238E27FC236}">
              <a16:creationId xmlns:a16="http://schemas.microsoft.com/office/drawing/2014/main" id="{EFA7441C-E4BF-41FF-BA06-2494AE16A3B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4" name="Text Box 17">
          <a:extLst>
            <a:ext uri="{FF2B5EF4-FFF2-40B4-BE49-F238E27FC236}">
              <a16:creationId xmlns:a16="http://schemas.microsoft.com/office/drawing/2014/main" id="{E7D565E9-F2A3-4968-A3E3-8C60669D31E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5" name="Text Box 7">
          <a:extLst>
            <a:ext uri="{FF2B5EF4-FFF2-40B4-BE49-F238E27FC236}">
              <a16:creationId xmlns:a16="http://schemas.microsoft.com/office/drawing/2014/main" id="{6D012C5B-EF3A-4BB5-B6A6-A2D606EECD6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6" name="Text Box 8">
          <a:extLst>
            <a:ext uri="{FF2B5EF4-FFF2-40B4-BE49-F238E27FC236}">
              <a16:creationId xmlns:a16="http://schemas.microsoft.com/office/drawing/2014/main" id="{3F15E42A-1C8A-4672-A1FE-5CD06583CD5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7" name="Text Box 9">
          <a:extLst>
            <a:ext uri="{FF2B5EF4-FFF2-40B4-BE49-F238E27FC236}">
              <a16:creationId xmlns:a16="http://schemas.microsoft.com/office/drawing/2014/main" id="{BDBB384D-ECC5-4C42-B3D5-8F1552F5F38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8" name="Text Box 10">
          <a:extLst>
            <a:ext uri="{FF2B5EF4-FFF2-40B4-BE49-F238E27FC236}">
              <a16:creationId xmlns:a16="http://schemas.microsoft.com/office/drawing/2014/main" id="{A3652F1D-EF1F-45A1-B37E-1A0DA0AE733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89" name="Text Box 11">
          <a:extLst>
            <a:ext uri="{FF2B5EF4-FFF2-40B4-BE49-F238E27FC236}">
              <a16:creationId xmlns:a16="http://schemas.microsoft.com/office/drawing/2014/main" id="{3533BAAB-BD01-4D93-ACF6-EEB5679F09C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0" name="Text Box 12">
          <a:extLst>
            <a:ext uri="{FF2B5EF4-FFF2-40B4-BE49-F238E27FC236}">
              <a16:creationId xmlns:a16="http://schemas.microsoft.com/office/drawing/2014/main" id="{969007C7-0E36-45D6-9D58-F3196C0202D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1" name="Text Box 13">
          <a:extLst>
            <a:ext uri="{FF2B5EF4-FFF2-40B4-BE49-F238E27FC236}">
              <a16:creationId xmlns:a16="http://schemas.microsoft.com/office/drawing/2014/main" id="{44A074F1-8B8C-4E06-9C96-17DDDEA3711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2" name="Text Box 14">
          <a:extLst>
            <a:ext uri="{FF2B5EF4-FFF2-40B4-BE49-F238E27FC236}">
              <a16:creationId xmlns:a16="http://schemas.microsoft.com/office/drawing/2014/main" id="{BEA19C8F-90DC-4768-9C0C-B3F9CC8D47D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3" name="Text Box 15">
          <a:extLst>
            <a:ext uri="{FF2B5EF4-FFF2-40B4-BE49-F238E27FC236}">
              <a16:creationId xmlns:a16="http://schemas.microsoft.com/office/drawing/2014/main" id="{94BCD9E7-B653-4C33-B93C-A6EFC47783C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4" name="Text Box 16">
          <a:extLst>
            <a:ext uri="{FF2B5EF4-FFF2-40B4-BE49-F238E27FC236}">
              <a16:creationId xmlns:a16="http://schemas.microsoft.com/office/drawing/2014/main" id="{63E403C5-5E71-4F5E-AE9F-9D1B1C1C973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5" name="Text Box 17">
          <a:extLst>
            <a:ext uri="{FF2B5EF4-FFF2-40B4-BE49-F238E27FC236}">
              <a16:creationId xmlns:a16="http://schemas.microsoft.com/office/drawing/2014/main" id="{AA3C226A-BD82-411F-8A94-EFB10175314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6" name="Text Box 6">
          <a:extLst>
            <a:ext uri="{FF2B5EF4-FFF2-40B4-BE49-F238E27FC236}">
              <a16:creationId xmlns:a16="http://schemas.microsoft.com/office/drawing/2014/main" id="{0B7EA95C-4655-4B37-92AF-114EE2ADFC9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7" name="Text Box 7">
          <a:extLst>
            <a:ext uri="{FF2B5EF4-FFF2-40B4-BE49-F238E27FC236}">
              <a16:creationId xmlns:a16="http://schemas.microsoft.com/office/drawing/2014/main" id="{7A44EF7F-C371-464F-996C-DC713891003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8" name="Text Box 8">
          <a:extLst>
            <a:ext uri="{FF2B5EF4-FFF2-40B4-BE49-F238E27FC236}">
              <a16:creationId xmlns:a16="http://schemas.microsoft.com/office/drawing/2014/main" id="{9D2194AD-4775-4ADE-AEFB-4B3E874571E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099" name="Text Box 9">
          <a:extLst>
            <a:ext uri="{FF2B5EF4-FFF2-40B4-BE49-F238E27FC236}">
              <a16:creationId xmlns:a16="http://schemas.microsoft.com/office/drawing/2014/main" id="{49D8D97C-401D-4631-BCF6-D50431A4FB9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0" name="Text Box 10">
          <a:extLst>
            <a:ext uri="{FF2B5EF4-FFF2-40B4-BE49-F238E27FC236}">
              <a16:creationId xmlns:a16="http://schemas.microsoft.com/office/drawing/2014/main" id="{E86F93A9-CDC8-422F-B993-2779A1185E3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1" name="Text Box 11">
          <a:extLst>
            <a:ext uri="{FF2B5EF4-FFF2-40B4-BE49-F238E27FC236}">
              <a16:creationId xmlns:a16="http://schemas.microsoft.com/office/drawing/2014/main" id="{985C9629-D630-484D-BFE7-4938547E8DC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2" name="Text Box 12">
          <a:extLst>
            <a:ext uri="{FF2B5EF4-FFF2-40B4-BE49-F238E27FC236}">
              <a16:creationId xmlns:a16="http://schemas.microsoft.com/office/drawing/2014/main" id="{E513D80A-9E96-4B52-9A85-6931CECD4D7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3" name="Text Box 13">
          <a:extLst>
            <a:ext uri="{FF2B5EF4-FFF2-40B4-BE49-F238E27FC236}">
              <a16:creationId xmlns:a16="http://schemas.microsoft.com/office/drawing/2014/main" id="{EF000F8A-BC11-4DC9-9A00-B7424BA210C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4" name="Text Box 14">
          <a:extLst>
            <a:ext uri="{FF2B5EF4-FFF2-40B4-BE49-F238E27FC236}">
              <a16:creationId xmlns:a16="http://schemas.microsoft.com/office/drawing/2014/main" id="{949049F0-D210-4627-A812-00DA090FC15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5" name="Text Box 15">
          <a:extLst>
            <a:ext uri="{FF2B5EF4-FFF2-40B4-BE49-F238E27FC236}">
              <a16:creationId xmlns:a16="http://schemas.microsoft.com/office/drawing/2014/main" id="{F535C295-F849-4C51-81C1-65CCB1AC919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6" name="Text Box 16">
          <a:extLst>
            <a:ext uri="{FF2B5EF4-FFF2-40B4-BE49-F238E27FC236}">
              <a16:creationId xmlns:a16="http://schemas.microsoft.com/office/drawing/2014/main" id="{EDF3DD67-4C6B-4FC3-8325-0664D072E57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7" name="Text Box 17">
          <a:extLst>
            <a:ext uri="{FF2B5EF4-FFF2-40B4-BE49-F238E27FC236}">
              <a16:creationId xmlns:a16="http://schemas.microsoft.com/office/drawing/2014/main" id="{0D96384C-6189-4DE3-A1D3-A96CFDD25D7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8" name="Text Box 6">
          <a:extLst>
            <a:ext uri="{FF2B5EF4-FFF2-40B4-BE49-F238E27FC236}">
              <a16:creationId xmlns:a16="http://schemas.microsoft.com/office/drawing/2014/main" id="{25423544-09A4-4DE3-9E7A-4A6EA40D549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09" name="Text Box 7">
          <a:extLst>
            <a:ext uri="{FF2B5EF4-FFF2-40B4-BE49-F238E27FC236}">
              <a16:creationId xmlns:a16="http://schemas.microsoft.com/office/drawing/2014/main" id="{B65ED81F-1AB6-45F2-AC1A-10D112FA9E6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0" name="Text Box 8">
          <a:extLst>
            <a:ext uri="{FF2B5EF4-FFF2-40B4-BE49-F238E27FC236}">
              <a16:creationId xmlns:a16="http://schemas.microsoft.com/office/drawing/2014/main" id="{BD2544FD-F327-4062-8907-FFE4F6F50AE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1" name="Text Box 9">
          <a:extLst>
            <a:ext uri="{FF2B5EF4-FFF2-40B4-BE49-F238E27FC236}">
              <a16:creationId xmlns:a16="http://schemas.microsoft.com/office/drawing/2014/main" id="{D13AAD1C-7947-44BB-9E4F-2D11A10CA60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2" name="Text Box 10">
          <a:extLst>
            <a:ext uri="{FF2B5EF4-FFF2-40B4-BE49-F238E27FC236}">
              <a16:creationId xmlns:a16="http://schemas.microsoft.com/office/drawing/2014/main" id="{F1210217-39BB-4EC7-B1CE-805FA387EFD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3" name="Text Box 11">
          <a:extLst>
            <a:ext uri="{FF2B5EF4-FFF2-40B4-BE49-F238E27FC236}">
              <a16:creationId xmlns:a16="http://schemas.microsoft.com/office/drawing/2014/main" id="{3A36AB4E-9CD4-44DA-A6BC-90D35D741CF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4" name="Text Box 12">
          <a:extLst>
            <a:ext uri="{FF2B5EF4-FFF2-40B4-BE49-F238E27FC236}">
              <a16:creationId xmlns:a16="http://schemas.microsoft.com/office/drawing/2014/main" id="{4754B4BD-1C4B-4F97-8C02-3BBCDDA0E47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5" name="Text Box 13">
          <a:extLst>
            <a:ext uri="{FF2B5EF4-FFF2-40B4-BE49-F238E27FC236}">
              <a16:creationId xmlns:a16="http://schemas.microsoft.com/office/drawing/2014/main" id="{9C5D4B3E-E312-4034-BFCC-DF611892F3F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6" name="Text Box 14">
          <a:extLst>
            <a:ext uri="{FF2B5EF4-FFF2-40B4-BE49-F238E27FC236}">
              <a16:creationId xmlns:a16="http://schemas.microsoft.com/office/drawing/2014/main" id="{3E667D4C-F55E-4612-B622-F2A0C2FB93B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7" name="Text Box 15">
          <a:extLst>
            <a:ext uri="{FF2B5EF4-FFF2-40B4-BE49-F238E27FC236}">
              <a16:creationId xmlns:a16="http://schemas.microsoft.com/office/drawing/2014/main" id="{61AC21C0-9DDF-4384-80D8-967D8AC411F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8" name="Text Box 16">
          <a:extLst>
            <a:ext uri="{FF2B5EF4-FFF2-40B4-BE49-F238E27FC236}">
              <a16:creationId xmlns:a16="http://schemas.microsoft.com/office/drawing/2014/main" id="{AF7102A5-9E76-43D6-B13F-D683308B7D0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19" name="Text Box 17">
          <a:extLst>
            <a:ext uri="{FF2B5EF4-FFF2-40B4-BE49-F238E27FC236}">
              <a16:creationId xmlns:a16="http://schemas.microsoft.com/office/drawing/2014/main" id="{A781FBBF-5383-46FD-B720-84D06CD43E1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0" name="Text Box 6">
          <a:extLst>
            <a:ext uri="{FF2B5EF4-FFF2-40B4-BE49-F238E27FC236}">
              <a16:creationId xmlns:a16="http://schemas.microsoft.com/office/drawing/2014/main" id="{10654544-1C64-4B35-807C-0661ABC26E8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1" name="Text Box 7">
          <a:extLst>
            <a:ext uri="{FF2B5EF4-FFF2-40B4-BE49-F238E27FC236}">
              <a16:creationId xmlns:a16="http://schemas.microsoft.com/office/drawing/2014/main" id="{7B255789-EFAD-4AF2-921E-F1305DD7771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2" name="Text Box 8">
          <a:extLst>
            <a:ext uri="{FF2B5EF4-FFF2-40B4-BE49-F238E27FC236}">
              <a16:creationId xmlns:a16="http://schemas.microsoft.com/office/drawing/2014/main" id="{957E969C-AEC2-47C5-A3BF-10FB9CF989A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3" name="Text Box 9">
          <a:extLst>
            <a:ext uri="{FF2B5EF4-FFF2-40B4-BE49-F238E27FC236}">
              <a16:creationId xmlns:a16="http://schemas.microsoft.com/office/drawing/2014/main" id="{81E9D935-55E3-4A23-9338-A1587E91C1B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4" name="Text Box 10">
          <a:extLst>
            <a:ext uri="{FF2B5EF4-FFF2-40B4-BE49-F238E27FC236}">
              <a16:creationId xmlns:a16="http://schemas.microsoft.com/office/drawing/2014/main" id="{C6795A90-0543-43D2-AAB6-04EF710FFA2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5" name="Text Box 11">
          <a:extLst>
            <a:ext uri="{FF2B5EF4-FFF2-40B4-BE49-F238E27FC236}">
              <a16:creationId xmlns:a16="http://schemas.microsoft.com/office/drawing/2014/main" id="{F4FE5E4D-9069-49FC-A80E-7C959F8213E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6" name="Text Box 12">
          <a:extLst>
            <a:ext uri="{FF2B5EF4-FFF2-40B4-BE49-F238E27FC236}">
              <a16:creationId xmlns:a16="http://schemas.microsoft.com/office/drawing/2014/main" id="{8F5A22B7-309A-4FDA-BE79-B047AD1E66D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7" name="Text Box 13">
          <a:extLst>
            <a:ext uri="{FF2B5EF4-FFF2-40B4-BE49-F238E27FC236}">
              <a16:creationId xmlns:a16="http://schemas.microsoft.com/office/drawing/2014/main" id="{38240204-D5C0-47D3-8558-2221896755D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8" name="Text Box 14">
          <a:extLst>
            <a:ext uri="{FF2B5EF4-FFF2-40B4-BE49-F238E27FC236}">
              <a16:creationId xmlns:a16="http://schemas.microsoft.com/office/drawing/2014/main" id="{708467DD-A355-4FB8-A4EB-F1005CF53C8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29" name="Text Box 15">
          <a:extLst>
            <a:ext uri="{FF2B5EF4-FFF2-40B4-BE49-F238E27FC236}">
              <a16:creationId xmlns:a16="http://schemas.microsoft.com/office/drawing/2014/main" id="{EF95825D-B69F-4DA9-B49B-8A516812E97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0" name="Text Box 16">
          <a:extLst>
            <a:ext uri="{FF2B5EF4-FFF2-40B4-BE49-F238E27FC236}">
              <a16:creationId xmlns:a16="http://schemas.microsoft.com/office/drawing/2014/main" id="{A1BD0677-6ADA-4221-B79D-770C901D2D6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1" name="Text Box 17">
          <a:extLst>
            <a:ext uri="{FF2B5EF4-FFF2-40B4-BE49-F238E27FC236}">
              <a16:creationId xmlns:a16="http://schemas.microsoft.com/office/drawing/2014/main" id="{347C1B65-7907-4294-B8C1-9675C4C40EF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2" name="Text Box 7">
          <a:extLst>
            <a:ext uri="{FF2B5EF4-FFF2-40B4-BE49-F238E27FC236}">
              <a16:creationId xmlns:a16="http://schemas.microsoft.com/office/drawing/2014/main" id="{C209C51A-6E85-4DD4-9FD0-AEBD04528EC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3" name="Text Box 8">
          <a:extLst>
            <a:ext uri="{FF2B5EF4-FFF2-40B4-BE49-F238E27FC236}">
              <a16:creationId xmlns:a16="http://schemas.microsoft.com/office/drawing/2014/main" id="{CB645420-B8BC-4518-805C-B37866C8441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4" name="Text Box 9">
          <a:extLst>
            <a:ext uri="{FF2B5EF4-FFF2-40B4-BE49-F238E27FC236}">
              <a16:creationId xmlns:a16="http://schemas.microsoft.com/office/drawing/2014/main" id="{C3F5D9FD-383D-4421-8400-49AB2A60EFA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5" name="Text Box 10">
          <a:extLst>
            <a:ext uri="{FF2B5EF4-FFF2-40B4-BE49-F238E27FC236}">
              <a16:creationId xmlns:a16="http://schemas.microsoft.com/office/drawing/2014/main" id="{08170083-90BD-4187-A131-42B1535A35D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6" name="Text Box 11">
          <a:extLst>
            <a:ext uri="{FF2B5EF4-FFF2-40B4-BE49-F238E27FC236}">
              <a16:creationId xmlns:a16="http://schemas.microsoft.com/office/drawing/2014/main" id="{05EF2746-5103-4F7F-942E-63EDDEA091F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7" name="Text Box 12">
          <a:extLst>
            <a:ext uri="{FF2B5EF4-FFF2-40B4-BE49-F238E27FC236}">
              <a16:creationId xmlns:a16="http://schemas.microsoft.com/office/drawing/2014/main" id="{14E8C3E0-FD80-4557-AAC4-8F4B51E8ED9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8" name="Text Box 13">
          <a:extLst>
            <a:ext uri="{FF2B5EF4-FFF2-40B4-BE49-F238E27FC236}">
              <a16:creationId xmlns:a16="http://schemas.microsoft.com/office/drawing/2014/main" id="{77AB801D-5C8A-4EC0-B87D-64DBCF7206B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39" name="Text Box 14">
          <a:extLst>
            <a:ext uri="{FF2B5EF4-FFF2-40B4-BE49-F238E27FC236}">
              <a16:creationId xmlns:a16="http://schemas.microsoft.com/office/drawing/2014/main" id="{D12FB9E9-3274-4DA5-88AF-9367E63011F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0" name="Text Box 15">
          <a:extLst>
            <a:ext uri="{FF2B5EF4-FFF2-40B4-BE49-F238E27FC236}">
              <a16:creationId xmlns:a16="http://schemas.microsoft.com/office/drawing/2014/main" id="{9515AB45-4E99-46F6-A153-A1CED3FD72D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1" name="Text Box 16">
          <a:extLst>
            <a:ext uri="{FF2B5EF4-FFF2-40B4-BE49-F238E27FC236}">
              <a16:creationId xmlns:a16="http://schemas.microsoft.com/office/drawing/2014/main" id="{7E65ABA2-E08A-4652-A593-67502B8D80C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2" name="Text Box 17">
          <a:extLst>
            <a:ext uri="{FF2B5EF4-FFF2-40B4-BE49-F238E27FC236}">
              <a16:creationId xmlns:a16="http://schemas.microsoft.com/office/drawing/2014/main" id="{6ED4311B-DC42-4311-A54F-80CDC2C438D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3" name="Text Box 6">
          <a:extLst>
            <a:ext uri="{FF2B5EF4-FFF2-40B4-BE49-F238E27FC236}">
              <a16:creationId xmlns:a16="http://schemas.microsoft.com/office/drawing/2014/main" id="{BDCFF2B8-2C1D-485B-84A4-42EBA1C8EC7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4" name="Text Box 7">
          <a:extLst>
            <a:ext uri="{FF2B5EF4-FFF2-40B4-BE49-F238E27FC236}">
              <a16:creationId xmlns:a16="http://schemas.microsoft.com/office/drawing/2014/main" id="{C4AAE8C8-3030-4CED-A7EA-D0B6697259A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5" name="Text Box 8">
          <a:extLst>
            <a:ext uri="{FF2B5EF4-FFF2-40B4-BE49-F238E27FC236}">
              <a16:creationId xmlns:a16="http://schemas.microsoft.com/office/drawing/2014/main" id="{E990AA1D-7072-461F-8AEB-8B61DD716FE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6" name="Text Box 9">
          <a:extLst>
            <a:ext uri="{FF2B5EF4-FFF2-40B4-BE49-F238E27FC236}">
              <a16:creationId xmlns:a16="http://schemas.microsoft.com/office/drawing/2014/main" id="{7D603027-6BDD-444F-BCCA-1BA294A39B5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7" name="Text Box 10">
          <a:extLst>
            <a:ext uri="{FF2B5EF4-FFF2-40B4-BE49-F238E27FC236}">
              <a16:creationId xmlns:a16="http://schemas.microsoft.com/office/drawing/2014/main" id="{FE6F8859-6AD7-417B-9396-7E2B94AC6C0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8" name="Text Box 11">
          <a:extLst>
            <a:ext uri="{FF2B5EF4-FFF2-40B4-BE49-F238E27FC236}">
              <a16:creationId xmlns:a16="http://schemas.microsoft.com/office/drawing/2014/main" id="{F2584131-B4A5-4779-BFA1-0CA57888191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49" name="Text Box 12">
          <a:extLst>
            <a:ext uri="{FF2B5EF4-FFF2-40B4-BE49-F238E27FC236}">
              <a16:creationId xmlns:a16="http://schemas.microsoft.com/office/drawing/2014/main" id="{A46D1D79-7E31-4F1D-9C4D-6889DB7D706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0" name="Text Box 13">
          <a:extLst>
            <a:ext uri="{FF2B5EF4-FFF2-40B4-BE49-F238E27FC236}">
              <a16:creationId xmlns:a16="http://schemas.microsoft.com/office/drawing/2014/main" id="{2422D48E-E31E-4A79-958C-A7470E15A34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1" name="Text Box 14">
          <a:extLst>
            <a:ext uri="{FF2B5EF4-FFF2-40B4-BE49-F238E27FC236}">
              <a16:creationId xmlns:a16="http://schemas.microsoft.com/office/drawing/2014/main" id="{C539FB3A-8A9F-4AD2-A134-B478C1F7F98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2" name="Text Box 15">
          <a:extLst>
            <a:ext uri="{FF2B5EF4-FFF2-40B4-BE49-F238E27FC236}">
              <a16:creationId xmlns:a16="http://schemas.microsoft.com/office/drawing/2014/main" id="{A130EC8E-4D94-407C-A2D8-F179DADB16F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3" name="Text Box 16">
          <a:extLst>
            <a:ext uri="{FF2B5EF4-FFF2-40B4-BE49-F238E27FC236}">
              <a16:creationId xmlns:a16="http://schemas.microsoft.com/office/drawing/2014/main" id="{631BECA5-E9E7-403D-AB6F-4CF5697D8A9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4" name="Text Box 17">
          <a:extLst>
            <a:ext uri="{FF2B5EF4-FFF2-40B4-BE49-F238E27FC236}">
              <a16:creationId xmlns:a16="http://schemas.microsoft.com/office/drawing/2014/main" id="{E7083D08-587C-415D-BF65-F8B39DB7C14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5" name="Text Box 6">
          <a:extLst>
            <a:ext uri="{FF2B5EF4-FFF2-40B4-BE49-F238E27FC236}">
              <a16:creationId xmlns:a16="http://schemas.microsoft.com/office/drawing/2014/main" id="{C69D9838-2887-41CC-8E72-5B38AC32E9C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6" name="Text Box 7">
          <a:extLst>
            <a:ext uri="{FF2B5EF4-FFF2-40B4-BE49-F238E27FC236}">
              <a16:creationId xmlns:a16="http://schemas.microsoft.com/office/drawing/2014/main" id="{AEDF488B-6A0C-4077-993F-1E1024C5620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7" name="Text Box 8">
          <a:extLst>
            <a:ext uri="{FF2B5EF4-FFF2-40B4-BE49-F238E27FC236}">
              <a16:creationId xmlns:a16="http://schemas.microsoft.com/office/drawing/2014/main" id="{0BD400AD-48C7-4BEA-85B6-E4CFDAA31C1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8" name="Text Box 9">
          <a:extLst>
            <a:ext uri="{FF2B5EF4-FFF2-40B4-BE49-F238E27FC236}">
              <a16:creationId xmlns:a16="http://schemas.microsoft.com/office/drawing/2014/main" id="{AF77D9B0-BD6E-460C-93F3-35FA87DAF08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59" name="Text Box 10">
          <a:extLst>
            <a:ext uri="{FF2B5EF4-FFF2-40B4-BE49-F238E27FC236}">
              <a16:creationId xmlns:a16="http://schemas.microsoft.com/office/drawing/2014/main" id="{6589F7FA-A29A-4B51-B82F-7BC863071E5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0" name="Text Box 11">
          <a:extLst>
            <a:ext uri="{FF2B5EF4-FFF2-40B4-BE49-F238E27FC236}">
              <a16:creationId xmlns:a16="http://schemas.microsoft.com/office/drawing/2014/main" id="{9A5D11FE-5D56-4173-BDFD-38885CB56B8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1" name="Text Box 12">
          <a:extLst>
            <a:ext uri="{FF2B5EF4-FFF2-40B4-BE49-F238E27FC236}">
              <a16:creationId xmlns:a16="http://schemas.microsoft.com/office/drawing/2014/main" id="{68DE4246-7E97-490D-88B5-28D146D05A2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2" name="Text Box 13">
          <a:extLst>
            <a:ext uri="{FF2B5EF4-FFF2-40B4-BE49-F238E27FC236}">
              <a16:creationId xmlns:a16="http://schemas.microsoft.com/office/drawing/2014/main" id="{BA65CEAB-DF6D-42A0-9558-468C4EA4E6F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3" name="Text Box 14">
          <a:extLst>
            <a:ext uri="{FF2B5EF4-FFF2-40B4-BE49-F238E27FC236}">
              <a16:creationId xmlns:a16="http://schemas.microsoft.com/office/drawing/2014/main" id="{80D97532-7B81-4697-ABBC-795193DAD83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4" name="Text Box 15">
          <a:extLst>
            <a:ext uri="{FF2B5EF4-FFF2-40B4-BE49-F238E27FC236}">
              <a16:creationId xmlns:a16="http://schemas.microsoft.com/office/drawing/2014/main" id="{434F204E-6C05-468A-A1FE-DCF83DC8904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5" name="Text Box 16">
          <a:extLst>
            <a:ext uri="{FF2B5EF4-FFF2-40B4-BE49-F238E27FC236}">
              <a16:creationId xmlns:a16="http://schemas.microsoft.com/office/drawing/2014/main" id="{9DDE9841-E87D-4779-BD74-842BA4DB046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6" name="Text Box 17">
          <a:extLst>
            <a:ext uri="{FF2B5EF4-FFF2-40B4-BE49-F238E27FC236}">
              <a16:creationId xmlns:a16="http://schemas.microsoft.com/office/drawing/2014/main" id="{431F7D62-7BB3-47E8-BB57-E06BEA41B87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7" name="Text Box 6">
          <a:extLst>
            <a:ext uri="{FF2B5EF4-FFF2-40B4-BE49-F238E27FC236}">
              <a16:creationId xmlns:a16="http://schemas.microsoft.com/office/drawing/2014/main" id="{601B2709-BF01-4722-AD3A-0B68528ACE2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8" name="Text Box 7">
          <a:extLst>
            <a:ext uri="{FF2B5EF4-FFF2-40B4-BE49-F238E27FC236}">
              <a16:creationId xmlns:a16="http://schemas.microsoft.com/office/drawing/2014/main" id="{25C8B850-ACFD-40E6-9723-82437601E23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69" name="Text Box 8">
          <a:extLst>
            <a:ext uri="{FF2B5EF4-FFF2-40B4-BE49-F238E27FC236}">
              <a16:creationId xmlns:a16="http://schemas.microsoft.com/office/drawing/2014/main" id="{37F9EC60-B5CF-4D94-B77C-2E2CDDDC747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0" name="Text Box 9">
          <a:extLst>
            <a:ext uri="{FF2B5EF4-FFF2-40B4-BE49-F238E27FC236}">
              <a16:creationId xmlns:a16="http://schemas.microsoft.com/office/drawing/2014/main" id="{2779C270-D103-46BE-A72E-B986F13E751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1" name="Text Box 10">
          <a:extLst>
            <a:ext uri="{FF2B5EF4-FFF2-40B4-BE49-F238E27FC236}">
              <a16:creationId xmlns:a16="http://schemas.microsoft.com/office/drawing/2014/main" id="{112EFFEC-F15A-4979-AFF6-1D44CC9B6C7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2" name="Text Box 11">
          <a:extLst>
            <a:ext uri="{FF2B5EF4-FFF2-40B4-BE49-F238E27FC236}">
              <a16:creationId xmlns:a16="http://schemas.microsoft.com/office/drawing/2014/main" id="{6472691D-1296-49F1-A255-DC856025694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3" name="Text Box 12">
          <a:extLst>
            <a:ext uri="{FF2B5EF4-FFF2-40B4-BE49-F238E27FC236}">
              <a16:creationId xmlns:a16="http://schemas.microsoft.com/office/drawing/2014/main" id="{984AD56E-DD68-417E-8BDB-FE7EED7A1C8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4" name="Text Box 13">
          <a:extLst>
            <a:ext uri="{FF2B5EF4-FFF2-40B4-BE49-F238E27FC236}">
              <a16:creationId xmlns:a16="http://schemas.microsoft.com/office/drawing/2014/main" id="{CFED27FC-9AAD-4DA7-96B0-E9207A721CC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5" name="Text Box 14">
          <a:extLst>
            <a:ext uri="{FF2B5EF4-FFF2-40B4-BE49-F238E27FC236}">
              <a16:creationId xmlns:a16="http://schemas.microsoft.com/office/drawing/2014/main" id="{1A579FAB-4DD3-4E2F-9E8C-1E931DFDECC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6" name="Text Box 15">
          <a:extLst>
            <a:ext uri="{FF2B5EF4-FFF2-40B4-BE49-F238E27FC236}">
              <a16:creationId xmlns:a16="http://schemas.microsoft.com/office/drawing/2014/main" id="{08ED3F65-08CE-45A4-9BA0-55F10265EF7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7" name="Text Box 16">
          <a:extLst>
            <a:ext uri="{FF2B5EF4-FFF2-40B4-BE49-F238E27FC236}">
              <a16:creationId xmlns:a16="http://schemas.microsoft.com/office/drawing/2014/main" id="{D9E13835-455C-48A4-BC18-80AD25BC38F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8" name="Text Box 17">
          <a:extLst>
            <a:ext uri="{FF2B5EF4-FFF2-40B4-BE49-F238E27FC236}">
              <a16:creationId xmlns:a16="http://schemas.microsoft.com/office/drawing/2014/main" id="{C90310D7-98FE-42EF-8778-A29BA2E5359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79" name="Text Box 7">
          <a:extLst>
            <a:ext uri="{FF2B5EF4-FFF2-40B4-BE49-F238E27FC236}">
              <a16:creationId xmlns:a16="http://schemas.microsoft.com/office/drawing/2014/main" id="{4654C32F-3EF2-44D7-9CE5-444E1A4F1CF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0" name="Text Box 8">
          <a:extLst>
            <a:ext uri="{FF2B5EF4-FFF2-40B4-BE49-F238E27FC236}">
              <a16:creationId xmlns:a16="http://schemas.microsoft.com/office/drawing/2014/main" id="{9D02CF6B-A999-4F3C-B28A-534307CB1D4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1" name="Text Box 9">
          <a:extLst>
            <a:ext uri="{FF2B5EF4-FFF2-40B4-BE49-F238E27FC236}">
              <a16:creationId xmlns:a16="http://schemas.microsoft.com/office/drawing/2014/main" id="{4B7E678B-9834-4CEA-88D4-D34B666C77A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2" name="Text Box 10">
          <a:extLst>
            <a:ext uri="{FF2B5EF4-FFF2-40B4-BE49-F238E27FC236}">
              <a16:creationId xmlns:a16="http://schemas.microsoft.com/office/drawing/2014/main" id="{B90BBC05-1121-414E-ACDA-C0C3A5124A8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3" name="Text Box 11">
          <a:extLst>
            <a:ext uri="{FF2B5EF4-FFF2-40B4-BE49-F238E27FC236}">
              <a16:creationId xmlns:a16="http://schemas.microsoft.com/office/drawing/2014/main" id="{6D6412F8-41AA-47B5-9249-3DABEAE2D8A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4" name="Text Box 12">
          <a:extLst>
            <a:ext uri="{FF2B5EF4-FFF2-40B4-BE49-F238E27FC236}">
              <a16:creationId xmlns:a16="http://schemas.microsoft.com/office/drawing/2014/main" id="{2C12BA4D-52B7-45E1-A11C-DF895A023EB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5" name="Text Box 13">
          <a:extLst>
            <a:ext uri="{FF2B5EF4-FFF2-40B4-BE49-F238E27FC236}">
              <a16:creationId xmlns:a16="http://schemas.microsoft.com/office/drawing/2014/main" id="{32DDF0E7-49F2-4427-861A-E895F11D8B9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6" name="Text Box 14">
          <a:extLst>
            <a:ext uri="{FF2B5EF4-FFF2-40B4-BE49-F238E27FC236}">
              <a16:creationId xmlns:a16="http://schemas.microsoft.com/office/drawing/2014/main" id="{77AFF82D-821A-45FB-9EF1-5F45C23E65B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7" name="Text Box 15">
          <a:extLst>
            <a:ext uri="{FF2B5EF4-FFF2-40B4-BE49-F238E27FC236}">
              <a16:creationId xmlns:a16="http://schemas.microsoft.com/office/drawing/2014/main" id="{979322ED-28F9-4622-AC0F-E9AAC15E918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8" name="Text Box 16">
          <a:extLst>
            <a:ext uri="{FF2B5EF4-FFF2-40B4-BE49-F238E27FC236}">
              <a16:creationId xmlns:a16="http://schemas.microsoft.com/office/drawing/2014/main" id="{1D6D1FA5-8632-4A97-99EB-072D4A11B39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89" name="Text Box 17">
          <a:extLst>
            <a:ext uri="{FF2B5EF4-FFF2-40B4-BE49-F238E27FC236}">
              <a16:creationId xmlns:a16="http://schemas.microsoft.com/office/drawing/2014/main" id="{D80A3934-ADE7-4637-A45D-EBDE1E98C28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0" name="Text Box 6">
          <a:extLst>
            <a:ext uri="{FF2B5EF4-FFF2-40B4-BE49-F238E27FC236}">
              <a16:creationId xmlns:a16="http://schemas.microsoft.com/office/drawing/2014/main" id="{F499D5A9-5EC0-45E6-A181-9C2F69B4FF7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1" name="Text Box 7">
          <a:extLst>
            <a:ext uri="{FF2B5EF4-FFF2-40B4-BE49-F238E27FC236}">
              <a16:creationId xmlns:a16="http://schemas.microsoft.com/office/drawing/2014/main" id="{CE031C20-8BA8-4908-AA18-4EBBF0E385C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2" name="Text Box 8">
          <a:extLst>
            <a:ext uri="{FF2B5EF4-FFF2-40B4-BE49-F238E27FC236}">
              <a16:creationId xmlns:a16="http://schemas.microsoft.com/office/drawing/2014/main" id="{83616839-F1AD-4F7C-A478-B88B7FCF921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3" name="Text Box 9">
          <a:extLst>
            <a:ext uri="{FF2B5EF4-FFF2-40B4-BE49-F238E27FC236}">
              <a16:creationId xmlns:a16="http://schemas.microsoft.com/office/drawing/2014/main" id="{089FAC95-AC7C-4D60-BAA8-26D2E74D421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4" name="Text Box 10">
          <a:extLst>
            <a:ext uri="{FF2B5EF4-FFF2-40B4-BE49-F238E27FC236}">
              <a16:creationId xmlns:a16="http://schemas.microsoft.com/office/drawing/2014/main" id="{576AFB58-8098-4BBE-BF73-EE558F6E338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5" name="Text Box 11">
          <a:extLst>
            <a:ext uri="{FF2B5EF4-FFF2-40B4-BE49-F238E27FC236}">
              <a16:creationId xmlns:a16="http://schemas.microsoft.com/office/drawing/2014/main" id="{F5A1C197-8001-412C-97EA-0AB0D04897A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6" name="Text Box 12">
          <a:extLst>
            <a:ext uri="{FF2B5EF4-FFF2-40B4-BE49-F238E27FC236}">
              <a16:creationId xmlns:a16="http://schemas.microsoft.com/office/drawing/2014/main" id="{E6C769CB-BAD6-438E-922A-5368752E7085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7" name="Text Box 13">
          <a:extLst>
            <a:ext uri="{FF2B5EF4-FFF2-40B4-BE49-F238E27FC236}">
              <a16:creationId xmlns:a16="http://schemas.microsoft.com/office/drawing/2014/main" id="{9D8A9ED8-5F0D-4BB4-8201-8FC574106EA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8" name="Text Box 14">
          <a:extLst>
            <a:ext uri="{FF2B5EF4-FFF2-40B4-BE49-F238E27FC236}">
              <a16:creationId xmlns:a16="http://schemas.microsoft.com/office/drawing/2014/main" id="{513A6877-0C7E-4032-BC89-D34D59CA972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199" name="Text Box 15">
          <a:extLst>
            <a:ext uri="{FF2B5EF4-FFF2-40B4-BE49-F238E27FC236}">
              <a16:creationId xmlns:a16="http://schemas.microsoft.com/office/drawing/2014/main" id="{BDD1D35A-19AA-4EEF-9365-0D9554303A5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0" name="Text Box 16">
          <a:extLst>
            <a:ext uri="{FF2B5EF4-FFF2-40B4-BE49-F238E27FC236}">
              <a16:creationId xmlns:a16="http://schemas.microsoft.com/office/drawing/2014/main" id="{761579AF-0B40-463F-9851-560B275F8FD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1" name="Text Box 17">
          <a:extLst>
            <a:ext uri="{FF2B5EF4-FFF2-40B4-BE49-F238E27FC236}">
              <a16:creationId xmlns:a16="http://schemas.microsoft.com/office/drawing/2014/main" id="{E64ED470-B754-42F8-AACF-09BA5546CB5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2" name="Text Box 6">
          <a:extLst>
            <a:ext uri="{FF2B5EF4-FFF2-40B4-BE49-F238E27FC236}">
              <a16:creationId xmlns:a16="http://schemas.microsoft.com/office/drawing/2014/main" id="{22F88912-B6E6-4C73-8D95-2A207A0CF8D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3" name="Text Box 7">
          <a:extLst>
            <a:ext uri="{FF2B5EF4-FFF2-40B4-BE49-F238E27FC236}">
              <a16:creationId xmlns:a16="http://schemas.microsoft.com/office/drawing/2014/main" id="{F06D15C7-8030-4D9A-856C-FE995B5E351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4" name="Text Box 8">
          <a:extLst>
            <a:ext uri="{FF2B5EF4-FFF2-40B4-BE49-F238E27FC236}">
              <a16:creationId xmlns:a16="http://schemas.microsoft.com/office/drawing/2014/main" id="{0CF65486-6D95-4DDD-9CFD-B41DDA8E813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5" name="Text Box 9">
          <a:extLst>
            <a:ext uri="{FF2B5EF4-FFF2-40B4-BE49-F238E27FC236}">
              <a16:creationId xmlns:a16="http://schemas.microsoft.com/office/drawing/2014/main" id="{398E4250-701B-4183-B0A4-8520F4914E8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6" name="Text Box 10">
          <a:extLst>
            <a:ext uri="{FF2B5EF4-FFF2-40B4-BE49-F238E27FC236}">
              <a16:creationId xmlns:a16="http://schemas.microsoft.com/office/drawing/2014/main" id="{1B6A0998-89AC-4DEB-9F68-30A6E057E44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7" name="Text Box 11">
          <a:extLst>
            <a:ext uri="{FF2B5EF4-FFF2-40B4-BE49-F238E27FC236}">
              <a16:creationId xmlns:a16="http://schemas.microsoft.com/office/drawing/2014/main" id="{7963BF14-6720-4834-B721-1D4A3F768A6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8" name="Text Box 12">
          <a:extLst>
            <a:ext uri="{FF2B5EF4-FFF2-40B4-BE49-F238E27FC236}">
              <a16:creationId xmlns:a16="http://schemas.microsoft.com/office/drawing/2014/main" id="{19AB5AB4-FB6B-4D59-AB75-138FD03D009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09" name="Text Box 13">
          <a:extLst>
            <a:ext uri="{FF2B5EF4-FFF2-40B4-BE49-F238E27FC236}">
              <a16:creationId xmlns:a16="http://schemas.microsoft.com/office/drawing/2014/main" id="{3F67EEF9-B232-492D-B64A-2B47647C6CEC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0" name="Text Box 14">
          <a:extLst>
            <a:ext uri="{FF2B5EF4-FFF2-40B4-BE49-F238E27FC236}">
              <a16:creationId xmlns:a16="http://schemas.microsoft.com/office/drawing/2014/main" id="{5214FCCE-B6BE-40D2-9862-F233DF63946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1" name="Text Box 15">
          <a:extLst>
            <a:ext uri="{FF2B5EF4-FFF2-40B4-BE49-F238E27FC236}">
              <a16:creationId xmlns:a16="http://schemas.microsoft.com/office/drawing/2014/main" id="{D4D3F6DD-1610-48EB-ADAC-B253C670E26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2" name="Text Box 16">
          <a:extLst>
            <a:ext uri="{FF2B5EF4-FFF2-40B4-BE49-F238E27FC236}">
              <a16:creationId xmlns:a16="http://schemas.microsoft.com/office/drawing/2014/main" id="{B528BC0A-0B2F-4E5F-BA73-060F464C56F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3" name="Text Box 17">
          <a:extLst>
            <a:ext uri="{FF2B5EF4-FFF2-40B4-BE49-F238E27FC236}">
              <a16:creationId xmlns:a16="http://schemas.microsoft.com/office/drawing/2014/main" id="{27265DE3-85ED-4558-AB2D-ABCCF4515A2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4" name="Text Box 6">
          <a:extLst>
            <a:ext uri="{FF2B5EF4-FFF2-40B4-BE49-F238E27FC236}">
              <a16:creationId xmlns:a16="http://schemas.microsoft.com/office/drawing/2014/main" id="{BB3B4843-9DB2-4715-BD8B-EA9A739BB10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5" name="Text Box 7">
          <a:extLst>
            <a:ext uri="{FF2B5EF4-FFF2-40B4-BE49-F238E27FC236}">
              <a16:creationId xmlns:a16="http://schemas.microsoft.com/office/drawing/2014/main" id="{8CED112C-7D20-4FBD-94C2-84D8BA78BA6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6" name="Text Box 8">
          <a:extLst>
            <a:ext uri="{FF2B5EF4-FFF2-40B4-BE49-F238E27FC236}">
              <a16:creationId xmlns:a16="http://schemas.microsoft.com/office/drawing/2014/main" id="{F988D494-2A48-421C-8079-CF21150B7378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7" name="Text Box 9">
          <a:extLst>
            <a:ext uri="{FF2B5EF4-FFF2-40B4-BE49-F238E27FC236}">
              <a16:creationId xmlns:a16="http://schemas.microsoft.com/office/drawing/2014/main" id="{86EC0A37-279D-4A3B-8F58-A62D2FDF1F9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8" name="Text Box 10">
          <a:extLst>
            <a:ext uri="{FF2B5EF4-FFF2-40B4-BE49-F238E27FC236}">
              <a16:creationId xmlns:a16="http://schemas.microsoft.com/office/drawing/2014/main" id="{FF0E1892-B7B3-46CB-8749-41567D1F388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19" name="Text Box 11">
          <a:extLst>
            <a:ext uri="{FF2B5EF4-FFF2-40B4-BE49-F238E27FC236}">
              <a16:creationId xmlns:a16="http://schemas.microsoft.com/office/drawing/2014/main" id="{EC961E3C-39ED-4925-A543-454385D12BCF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0" name="Text Box 12">
          <a:extLst>
            <a:ext uri="{FF2B5EF4-FFF2-40B4-BE49-F238E27FC236}">
              <a16:creationId xmlns:a16="http://schemas.microsoft.com/office/drawing/2014/main" id="{EC1FC492-00F6-4559-8CAC-3DD79B19F9BB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1" name="Text Box 13">
          <a:extLst>
            <a:ext uri="{FF2B5EF4-FFF2-40B4-BE49-F238E27FC236}">
              <a16:creationId xmlns:a16="http://schemas.microsoft.com/office/drawing/2014/main" id="{00651A11-289C-4D95-8F19-D4A0B098926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2" name="Text Box 14">
          <a:extLst>
            <a:ext uri="{FF2B5EF4-FFF2-40B4-BE49-F238E27FC236}">
              <a16:creationId xmlns:a16="http://schemas.microsoft.com/office/drawing/2014/main" id="{DA76564E-7788-440A-9163-5EEDCE6FA0D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3" name="Text Box 15">
          <a:extLst>
            <a:ext uri="{FF2B5EF4-FFF2-40B4-BE49-F238E27FC236}">
              <a16:creationId xmlns:a16="http://schemas.microsoft.com/office/drawing/2014/main" id="{3C223F09-FF3A-4A34-B29E-9FA735C5F32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4" name="Text Box 16">
          <a:extLst>
            <a:ext uri="{FF2B5EF4-FFF2-40B4-BE49-F238E27FC236}">
              <a16:creationId xmlns:a16="http://schemas.microsoft.com/office/drawing/2014/main" id="{3E088174-4CF8-40DE-ACA1-929A57512A2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5" name="Text Box 17">
          <a:extLst>
            <a:ext uri="{FF2B5EF4-FFF2-40B4-BE49-F238E27FC236}">
              <a16:creationId xmlns:a16="http://schemas.microsoft.com/office/drawing/2014/main" id="{685B57D1-4205-41FD-B505-218E213F374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6" name="Text Box 7">
          <a:extLst>
            <a:ext uri="{FF2B5EF4-FFF2-40B4-BE49-F238E27FC236}">
              <a16:creationId xmlns:a16="http://schemas.microsoft.com/office/drawing/2014/main" id="{74684287-D16B-46DA-BF32-796CA6F292E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7" name="Text Box 8">
          <a:extLst>
            <a:ext uri="{FF2B5EF4-FFF2-40B4-BE49-F238E27FC236}">
              <a16:creationId xmlns:a16="http://schemas.microsoft.com/office/drawing/2014/main" id="{FA66ABC9-BEB1-4B6D-A455-702008DDD60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8" name="Text Box 9">
          <a:extLst>
            <a:ext uri="{FF2B5EF4-FFF2-40B4-BE49-F238E27FC236}">
              <a16:creationId xmlns:a16="http://schemas.microsoft.com/office/drawing/2014/main" id="{AD8FBA18-9474-4C07-8D6C-DFFF6C69E46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29" name="Text Box 10">
          <a:extLst>
            <a:ext uri="{FF2B5EF4-FFF2-40B4-BE49-F238E27FC236}">
              <a16:creationId xmlns:a16="http://schemas.microsoft.com/office/drawing/2014/main" id="{7B8B3967-3D9B-4367-A3AC-82DAD8FC549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0" name="Text Box 11">
          <a:extLst>
            <a:ext uri="{FF2B5EF4-FFF2-40B4-BE49-F238E27FC236}">
              <a16:creationId xmlns:a16="http://schemas.microsoft.com/office/drawing/2014/main" id="{5C11DD21-B026-4AEB-87DF-9AAC55E6C62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1" name="Text Box 12">
          <a:extLst>
            <a:ext uri="{FF2B5EF4-FFF2-40B4-BE49-F238E27FC236}">
              <a16:creationId xmlns:a16="http://schemas.microsoft.com/office/drawing/2014/main" id="{B7556B75-7B57-47A3-9EA2-4716A89974E6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2" name="Text Box 13">
          <a:extLst>
            <a:ext uri="{FF2B5EF4-FFF2-40B4-BE49-F238E27FC236}">
              <a16:creationId xmlns:a16="http://schemas.microsoft.com/office/drawing/2014/main" id="{D6497A05-F004-437E-ADD7-460B41B501E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3" name="Text Box 14">
          <a:extLst>
            <a:ext uri="{FF2B5EF4-FFF2-40B4-BE49-F238E27FC236}">
              <a16:creationId xmlns:a16="http://schemas.microsoft.com/office/drawing/2014/main" id="{93045616-29E9-41BF-9FEE-A6602CC9B3C2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4" name="Text Box 15">
          <a:extLst>
            <a:ext uri="{FF2B5EF4-FFF2-40B4-BE49-F238E27FC236}">
              <a16:creationId xmlns:a16="http://schemas.microsoft.com/office/drawing/2014/main" id="{BA2AC5F8-E270-4F4D-8C83-6A378486414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5" name="Text Box 16">
          <a:extLst>
            <a:ext uri="{FF2B5EF4-FFF2-40B4-BE49-F238E27FC236}">
              <a16:creationId xmlns:a16="http://schemas.microsoft.com/office/drawing/2014/main" id="{E74A8B04-9C81-4B5C-B948-6F690079656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6" name="Text Box 17">
          <a:extLst>
            <a:ext uri="{FF2B5EF4-FFF2-40B4-BE49-F238E27FC236}">
              <a16:creationId xmlns:a16="http://schemas.microsoft.com/office/drawing/2014/main" id="{AADD34C5-1857-4642-95AB-FC4A171BFD61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7" name="Text Box 6">
          <a:extLst>
            <a:ext uri="{FF2B5EF4-FFF2-40B4-BE49-F238E27FC236}">
              <a16:creationId xmlns:a16="http://schemas.microsoft.com/office/drawing/2014/main" id="{EC5623FE-5598-42CD-AB7B-3A773215B3CD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8" name="Text Box 7">
          <a:extLst>
            <a:ext uri="{FF2B5EF4-FFF2-40B4-BE49-F238E27FC236}">
              <a16:creationId xmlns:a16="http://schemas.microsoft.com/office/drawing/2014/main" id="{8612DB64-2029-4695-9D5A-135BC4B34764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39" name="Text Box 8">
          <a:extLst>
            <a:ext uri="{FF2B5EF4-FFF2-40B4-BE49-F238E27FC236}">
              <a16:creationId xmlns:a16="http://schemas.microsoft.com/office/drawing/2014/main" id="{9D4534CB-A209-4FB6-8975-85587885EF4A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40" name="Text Box 9">
          <a:extLst>
            <a:ext uri="{FF2B5EF4-FFF2-40B4-BE49-F238E27FC236}">
              <a16:creationId xmlns:a16="http://schemas.microsoft.com/office/drawing/2014/main" id="{1EE96F1D-C7F4-42C8-874F-0D7535BFF297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41" name="Text Box 10">
          <a:extLst>
            <a:ext uri="{FF2B5EF4-FFF2-40B4-BE49-F238E27FC236}">
              <a16:creationId xmlns:a16="http://schemas.microsoft.com/office/drawing/2014/main" id="{5411D699-47C9-47CA-94DE-3D171298D2E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42" name="Text Box 11">
          <a:extLst>
            <a:ext uri="{FF2B5EF4-FFF2-40B4-BE49-F238E27FC236}">
              <a16:creationId xmlns:a16="http://schemas.microsoft.com/office/drawing/2014/main" id="{35497B7B-F7C6-4AAA-904F-B8DCA3D4D883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43" name="Text Box 12">
          <a:extLst>
            <a:ext uri="{FF2B5EF4-FFF2-40B4-BE49-F238E27FC236}">
              <a16:creationId xmlns:a16="http://schemas.microsoft.com/office/drawing/2014/main" id="{0F14B760-FC3F-4748-B71F-7FAD9EE6F689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44" name="Text Box 13">
          <a:extLst>
            <a:ext uri="{FF2B5EF4-FFF2-40B4-BE49-F238E27FC236}">
              <a16:creationId xmlns:a16="http://schemas.microsoft.com/office/drawing/2014/main" id="{984BD5A2-4B4C-403A-8B3C-56008C8FEE50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50</xdr:row>
      <xdr:rowOff>0</xdr:rowOff>
    </xdr:from>
    <xdr:ext cx="85725" cy="1411821"/>
    <xdr:sp macro="" textlink="">
      <xdr:nvSpPr>
        <xdr:cNvPr id="2245" name="Text Box 14">
          <a:extLst>
            <a:ext uri="{FF2B5EF4-FFF2-40B4-BE49-F238E27FC236}">
              <a16:creationId xmlns:a16="http://schemas.microsoft.com/office/drawing/2014/main" id="{F501D250-2F90-4D9A-9BE2-0CF5BFDAE81E}"/>
            </a:ext>
          </a:extLst>
        </xdr:cNvPr>
        <xdr:cNvSpPr txBox="1">
          <a:spLocks noChangeArrowheads="1"/>
        </xdr:cNvSpPr>
      </xdr:nvSpPr>
      <xdr:spPr bwMode="auto">
        <a:xfrm>
          <a:off x="3898669" y="1078992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46" name="Text Box 6">
          <a:extLst>
            <a:ext uri="{FF2B5EF4-FFF2-40B4-BE49-F238E27FC236}">
              <a16:creationId xmlns:a16="http://schemas.microsoft.com/office/drawing/2014/main" id="{992F5383-9D31-4D04-BAEE-853A6D91073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47" name="Text Box 7">
          <a:extLst>
            <a:ext uri="{FF2B5EF4-FFF2-40B4-BE49-F238E27FC236}">
              <a16:creationId xmlns:a16="http://schemas.microsoft.com/office/drawing/2014/main" id="{E3DDBDA1-8661-412F-9B8F-673DCE7FDE9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48" name="Text Box 8">
          <a:extLst>
            <a:ext uri="{FF2B5EF4-FFF2-40B4-BE49-F238E27FC236}">
              <a16:creationId xmlns:a16="http://schemas.microsoft.com/office/drawing/2014/main" id="{E30CF69E-9E70-4B8A-96B8-9FFE1CC927E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49" name="Text Box 9">
          <a:extLst>
            <a:ext uri="{FF2B5EF4-FFF2-40B4-BE49-F238E27FC236}">
              <a16:creationId xmlns:a16="http://schemas.microsoft.com/office/drawing/2014/main" id="{3B1CFC29-D50D-4597-B1D5-9B8530E0154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0" name="Text Box 10">
          <a:extLst>
            <a:ext uri="{FF2B5EF4-FFF2-40B4-BE49-F238E27FC236}">
              <a16:creationId xmlns:a16="http://schemas.microsoft.com/office/drawing/2014/main" id="{CD12C884-C54F-4FCA-BA96-D78F0D48C39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1" name="Text Box 11">
          <a:extLst>
            <a:ext uri="{FF2B5EF4-FFF2-40B4-BE49-F238E27FC236}">
              <a16:creationId xmlns:a16="http://schemas.microsoft.com/office/drawing/2014/main" id="{A5C45BBF-81CA-4D62-9E27-1A724C6282D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2" name="Text Box 12">
          <a:extLst>
            <a:ext uri="{FF2B5EF4-FFF2-40B4-BE49-F238E27FC236}">
              <a16:creationId xmlns:a16="http://schemas.microsoft.com/office/drawing/2014/main" id="{BB53096A-B1B7-4BF6-A24F-3299069B68E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3" name="Text Box 13">
          <a:extLst>
            <a:ext uri="{FF2B5EF4-FFF2-40B4-BE49-F238E27FC236}">
              <a16:creationId xmlns:a16="http://schemas.microsoft.com/office/drawing/2014/main" id="{169604AA-91C6-4EAC-83C7-C69FF028B9C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4" name="Text Box 14">
          <a:extLst>
            <a:ext uri="{FF2B5EF4-FFF2-40B4-BE49-F238E27FC236}">
              <a16:creationId xmlns:a16="http://schemas.microsoft.com/office/drawing/2014/main" id="{1AA6FAAA-DB69-4E60-B438-A85C439384F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5" name="Text Box 15">
          <a:extLst>
            <a:ext uri="{FF2B5EF4-FFF2-40B4-BE49-F238E27FC236}">
              <a16:creationId xmlns:a16="http://schemas.microsoft.com/office/drawing/2014/main" id="{0D72BA95-E4F7-492C-8D95-9AB9562F721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6" name="Text Box 16">
          <a:extLst>
            <a:ext uri="{FF2B5EF4-FFF2-40B4-BE49-F238E27FC236}">
              <a16:creationId xmlns:a16="http://schemas.microsoft.com/office/drawing/2014/main" id="{68C54231-B150-48E7-9BDB-DD748A20C7A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7" name="Text Box 17">
          <a:extLst>
            <a:ext uri="{FF2B5EF4-FFF2-40B4-BE49-F238E27FC236}">
              <a16:creationId xmlns:a16="http://schemas.microsoft.com/office/drawing/2014/main" id="{4E5EAA95-ACB1-4A9D-8AD9-CDA3951A89F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8" name="Text Box 6">
          <a:extLst>
            <a:ext uri="{FF2B5EF4-FFF2-40B4-BE49-F238E27FC236}">
              <a16:creationId xmlns:a16="http://schemas.microsoft.com/office/drawing/2014/main" id="{81E25CEF-8A72-44AD-A5AA-F50BD19CD21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59" name="Text Box 7">
          <a:extLst>
            <a:ext uri="{FF2B5EF4-FFF2-40B4-BE49-F238E27FC236}">
              <a16:creationId xmlns:a16="http://schemas.microsoft.com/office/drawing/2014/main" id="{B3E79E6E-E32F-43AB-AC45-2FE13E6C585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0" name="Text Box 8">
          <a:extLst>
            <a:ext uri="{FF2B5EF4-FFF2-40B4-BE49-F238E27FC236}">
              <a16:creationId xmlns:a16="http://schemas.microsoft.com/office/drawing/2014/main" id="{7AE4F43A-1B1D-459C-A0AA-08C7F59A434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1" name="Text Box 9">
          <a:extLst>
            <a:ext uri="{FF2B5EF4-FFF2-40B4-BE49-F238E27FC236}">
              <a16:creationId xmlns:a16="http://schemas.microsoft.com/office/drawing/2014/main" id="{29C19413-71CB-48C1-906E-46218193C0A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2" name="Text Box 10">
          <a:extLst>
            <a:ext uri="{FF2B5EF4-FFF2-40B4-BE49-F238E27FC236}">
              <a16:creationId xmlns:a16="http://schemas.microsoft.com/office/drawing/2014/main" id="{9F1CB8B1-B2B8-41C9-B787-157CA7246FF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3" name="Text Box 11">
          <a:extLst>
            <a:ext uri="{FF2B5EF4-FFF2-40B4-BE49-F238E27FC236}">
              <a16:creationId xmlns:a16="http://schemas.microsoft.com/office/drawing/2014/main" id="{FBDABDC7-EED3-4DED-9CAA-CA131D6BFAA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4" name="Text Box 12">
          <a:extLst>
            <a:ext uri="{FF2B5EF4-FFF2-40B4-BE49-F238E27FC236}">
              <a16:creationId xmlns:a16="http://schemas.microsoft.com/office/drawing/2014/main" id="{843C8EBE-431D-4CFF-BB4C-C9C60B5BE83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5" name="Text Box 13">
          <a:extLst>
            <a:ext uri="{FF2B5EF4-FFF2-40B4-BE49-F238E27FC236}">
              <a16:creationId xmlns:a16="http://schemas.microsoft.com/office/drawing/2014/main" id="{DEE072CC-77DF-4A62-9300-1054C3DA8C1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6" name="Text Box 14">
          <a:extLst>
            <a:ext uri="{FF2B5EF4-FFF2-40B4-BE49-F238E27FC236}">
              <a16:creationId xmlns:a16="http://schemas.microsoft.com/office/drawing/2014/main" id="{058AECF2-4BC7-446D-86F0-D0C339029C0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7" name="Text Box 15">
          <a:extLst>
            <a:ext uri="{FF2B5EF4-FFF2-40B4-BE49-F238E27FC236}">
              <a16:creationId xmlns:a16="http://schemas.microsoft.com/office/drawing/2014/main" id="{ED53DC83-80F7-4EF6-A74D-4569B234325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8" name="Text Box 16">
          <a:extLst>
            <a:ext uri="{FF2B5EF4-FFF2-40B4-BE49-F238E27FC236}">
              <a16:creationId xmlns:a16="http://schemas.microsoft.com/office/drawing/2014/main" id="{2DF6BB66-A8AA-4B44-B66A-893CEFB2F14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69" name="Text Box 17">
          <a:extLst>
            <a:ext uri="{FF2B5EF4-FFF2-40B4-BE49-F238E27FC236}">
              <a16:creationId xmlns:a16="http://schemas.microsoft.com/office/drawing/2014/main" id="{0FBFC8FB-749C-4DA0-8928-1D9A94529C9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0" name="Text Box 7">
          <a:extLst>
            <a:ext uri="{FF2B5EF4-FFF2-40B4-BE49-F238E27FC236}">
              <a16:creationId xmlns:a16="http://schemas.microsoft.com/office/drawing/2014/main" id="{0C22BD01-16F0-4B80-B000-0276E84D3CB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1" name="Text Box 8">
          <a:extLst>
            <a:ext uri="{FF2B5EF4-FFF2-40B4-BE49-F238E27FC236}">
              <a16:creationId xmlns:a16="http://schemas.microsoft.com/office/drawing/2014/main" id="{0077FA36-7DC7-4214-BC8D-6E516D66B88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2" name="Text Box 9">
          <a:extLst>
            <a:ext uri="{FF2B5EF4-FFF2-40B4-BE49-F238E27FC236}">
              <a16:creationId xmlns:a16="http://schemas.microsoft.com/office/drawing/2014/main" id="{DEA9F3EE-AFBF-4841-93F1-13C843D9F83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3" name="Text Box 10">
          <a:extLst>
            <a:ext uri="{FF2B5EF4-FFF2-40B4-BE49-F238E27FC236}">
              <a16:creationId xmlns:a16="http://schemas.microsoft.com/office/drawing/2014/main" id="{60089B42-7F78-41C2-8DA2-9B6E871E70D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4" name="Text Box 11">
          <a:extLst>
            <a:ext uri="{FF2B5EF4-FFF2-40B4-BE49-F238E27FC236}">
              <a16:creationId xmlns:a16="http://schemas.microsoft.com/office/drawing/2014/main" id="{B4A1CBD8-89CA-4A27-B9B9-5E0670B3205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5" name="Text Box 12">
          <a:extLst>
            <a:ext uri="{FF2B5EF4-FFF2-40B4-BE49-F238E27FC236}">
              <a16:creationId xmlns:a16="http://schemas.microsoft.com/office/drawing/2014/main" id="{6CF136B4-88BA-474E-8874-CDA143B5889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6" name="Text Box 13">
          <a:extLst>
            <a:ext uri="{FF2B5EF4-FFF2-40B4-BE49-F238E27FC236}">
              <a16:creationId xmlns:a16="http://schemas.microsoft.com/office/drawing/2014/main" id="{B8267382-E474-4D6E-B889-061C75658DF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7" name="Text Box 14">
          <a:extLst>
            <a:ext uri="{FF2B5EF4-FFF2-40B4-BE49-F238E27FC236}">
              <a16:creationId xmlns:a16="http://schemas.microsoft.com/office/drawing/2014/main" id="{E5AB7C97-94F7-44F1-B5C4-CB14A886A58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8" name="Text Box 15">
          <a:extLst>
            <a:ext uri="{FF2B5EF4-FFF2-40B4-BE49-F238E27FC236}">
              <a16:creationId xmlns:a16="http://schemas.microsoft.com/office/drawing/2014/main" id="{4E6DD626-74CE-4B6A-8FC7-A31E95C55C7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79" name="Text Box 16">
          <a:extLst>
            <a:ext uri="{FF2B5EF4-FFF2-40B4-BE49-F238E27FC236}">
              <a16:creationId xmlns:a16="http://schemas.microsoft.com/office/drawing/2014/main" id="{FB6E49CC-DE1A-4522-AB54-A2CB9B2105F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0" name="Text Box 17">
          <a:extLst>
            <a:ext uri="{FF2B5EF4-FFF2-40B4-BE49-F238E27FC236}">
              <a16:creationId xmlns:a16="http://schemas.microsoft.com/office/drawing/2014/main" id="{03C1DA64-A30C-4074-AA2E-8FE8BDC8E6B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1" name="Text Box 6">
          <a:extLst>
            <a:ext uri="{FF2B5EF4-FFF2-40B4-BE49-F238E27FC236}">
              <a16:creationId xmlns:a16="http://schemas.microsoft.com/office/drawing/2014/main" id="{E518DF0B-D793-45B1-8BD3-69C4845092C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2" name="Text Box 7">
          <a:extLst>
            <a:ext uri="{FF2B5EF4-FFF2-40B4-BE49-F238E27FC236}">
              <a16:creationId xmlns:a16="http://schemas.microsoft.com/office/drawing/2014/main" id="{8744FA94-C1A9-4DD0-B3B2-BF77575BCF0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3" name="Text Box 8">
          <a:extLst>
            <a:ext uri="{FF2B5EF4-FFF2-40B4-BE49-F238E27FC236}">
              <a16:creationId xmlns:a16="http://schemas.microsoft.com/office/drawing/2014/main" id="{FF396C03-E1DA-4D9F-A380-D9D805698B8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4" name="Text Box 9">
          <a:extLst>
            <a:ext uri="{FF2B5EF4-FFF2-40B4-BE49-F238E27FC236}">
              <a16:creationId xmlns:a16="http://schemas.microsoft.com/office/drawing/2014/main" id="{3BABC6EB-8686-47AF-BBB4-C4A84DDB0BF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5" name="Text Box 10">
          <a:extLst>
            <a:ext uri="{FF2B5EF4-FFF2-40B4-BE49-F238E27FC236}">
              <a16:creationId xmlns:a16="http://schemas.microsoft.com/office/drawing/2014/main" id="{C1B565BB-2EE8-424B-8C7A-9E1ABBA414B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6" name="Text Box 11">
          <a:extLst>
            <a:ext uri="{FF2B5EF4-FFF2-40B4-BE49-F238E27FC236}">
              <a16:creationId xmlns:a16="http://schemas.microsoft.com/office/drawing/2014/main" id="{BF933F54-3B0C-4812-814D-31417E40F47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7" name="Text Box 12">
          <a:extLst>
            <a:ext uri="{FF2B5EF4-FFF2-40B4-BE49-F238E27FC236}">
              <a16:creationId xmlns:a16="http://schemas.microsoft.com/office/drawing/2014/main" id="{79627535-30E0-4719-A758-F009147B613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8" name="Text Box 13">
          <a:extLst>
            <a:ext uri="{FF2B5EF4-FFF2-40B4-BE49-F238E27FC236}">
              <a16:creationId xmlns:a16="http://schemas.microsoft.com/office/drawing/2014/main" id="{3DDD4623-2B07-4BB8-BF75-F94EEB5554A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89" name="Text Box 14">
          <a:extLst>
            <a:ext uri="{FF2B5EF4-FFF2-40B4-BE49-F238E27FC236}">
              <a16:creationId xmlns:a16="http://schemas.microsoft.com/office/drawing/2014/main" id="{0908EEAC-82FC-4D18-AE59-EC68DEC8FAB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0" name="Text Box 15">
          <a:extLst>
            <a:ext uri="{FF2B5EF4-FFF2-40B4-BE49-F238E27FC236}">
              <a16:creationId xmlns:a16="http://schemas.microsoft.com/office/drawing/2014/main" id="{C2E11433-6955-4AFF-8AA4-F24C168B207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1" name="Text Box 16">
          <a:extLst>
            <a:ext uri="{FF2B5EF4-FFF2-40B4-BE49-F238E27FC236}">
              <a16:creationId xmlns:a16="http://schemas.microsoft.com/office/drawing/2014/main" id="{51D6E7AD-4544-46C0-A176-250E8109298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2" name="Text Box 17">
          <a:extLst>
            <a:ext uri="{FF2B5EF4-FFF2-40B4-BE49-F238E27FC236}">
              <a16:creationId xmlns:a16="http://schemas.microsoft.com/office/drawing/2014/main" id="{E10CB78F-FA71-4B4B-98EA-0423E2819C8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3" name="Text Box 6">
          <a:extLst>
            <a:ext uri="{FF2B5EF4-FFF2-40B4-BE49-F238E27FC236}">
              <a16:creationId xmlns:a16="http://schemas.microsoft.com/office/drawing/2014/main" id="{020E2E5F-A256-483B-AA3F-EEAE6085C2A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4" name="Text Box 7">
          <a:extLst>
            <a:ext uri="{FF2B5EF4-FFF2-40B4-BE49-F238E27FC236}">
              <a16:creationId xmlns:a16="http://schemas.microsoft.com/office/drawing/2014/main" id="{F3559848-FD3D-4CFF-97FF-CB1C9CDE31D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5" name="Text Box 8">
          <a:extLst>
            <a:ext uri="{FF2B5EF4-FFF2-40B4-BE49-F238E27FC236}">
              <a16:creationId xmlns:a16="http://schemas.microsoft.com/office/drawing/2014/main" id="{ADD58B85-92EF-4606-8F58-247314CF8E2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6" name="Text Box 9">
          <a:extLst>
            <a:ext uri="{FF2B5EF4-FFF2-40B4-BE49-F238E27FC236}">
              <a16:creationId xmlns:a16="http://schemas.microsoft.com/office/drawing/2014/main" id="{0BE5677F-65E7-402D-8FB0-DBA78D64438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7" name="Text Box 10">
          <a:extLst>
            <a:ext uri="{FF2B5EF4-FFF2-40B4-BE49-F238E27FC236}">
              <a16:creationId xmlns:a16="http://schemas.microsoft.com/office/drawing/2014/main" id="{6CE3D1F4-FBD9-4050-B541-323915537A1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8" name="Text Box 11">
          <a:extLst>
            <a:ext uri="{FF2B5EF4-FFF2-40B4-BE49-F238E27FC236}">
              <a16:creationId xmlns:a16="http://schemas.microsoft.com/office/drawing/2014/main" id="{301D3501-2C8E-4563-A6F6-5D82B7BB41F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299" name="Text Box 12">
          <a:extLst>
            <a:ext uri="{FF2B5EF4-FFF2-40B4-BE49-F238E27FC236}">
              <a16:creationId xmlns:a16="http://schemas.microsoft.com/office/drawing/2014/main" id="{188BD054-C9A0-4076-8C3C-E546699F310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0" name="Text Box 13">
          <a:extLst>
            <a:ext uri="{FF2B5EF4-FFF2-40B4-BE49-F238E27FC236}">
              <a16:creationId xmlns:a16="http://schemas.microsoft.com/office/drawing/2014/main" id="{B4597E07-199D-47F6-BFA3-40491078C68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1" name="Text Box 14">
          <a:extLst>
            <a:ext uri="{FF2B5EF4-FFF2-40B4-BE49-F238E27FC236}">
              <a16:creationId xmlns:a16="http://schemas.microsoft.com/office/drawing/2014/main" id="{ED351277-BE15-4419-ADF5-629917F22E2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2" name="Text Box 15">
          <a:extLst>
            <a:ext uri="{FF2B5EF4-FFF2-40B4-BE49-F238E27FC236}">
              <a16:creationId xmlns:a16="http://schemas.microsoft.com/office/drawing/2014/main" id="{1E468FE8-4A74-490E-80A2-2A5BC66B91B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3" name="Text Box 16">
          <a:extLst>
            <a:ext uri="{FF2B5EF4-FFF2-40B4-BE49-F238E27FC236}">
              <a16:creationId xmlns:a16="http://schemas.microsoft.com/office/drawing/2014/main" id="{D4A1D3D9-1E4D-4DC2-8265-5D50FF18ECD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4" name="Text Box 17">
          <a:extLst>
            <a:ext uri="{FF2B5EF4-FFF2-40B4-BE49-F238E27FC236}">
              <a16:creationId xmlns:a16="http://schemas.microsoft.com/office/drawing/2014/main" id="{B6635D74-EB7F-4121-9391-7ED71979AF1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5" name="Text Box 6">
          <a:extLst>
            <a:ext uri="{FF2B5EF4-FFF2-40B4-BE49-F238E27FC236}">
              <a16:creationId xmlns:a16="http://schemas.microsoft.com/office/drawing/2014/main" id="{5AFC5B50-3192-4E7B-B496-293167ED84E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6" name="Text Box 7">
          <a:extLst>
            <a:ext uri="{FF2B5EF4-FFF2-40B4-BE49-F238E27FC236}">
              <a16:creationId xmlns:a16="http://schemas.microsoft.com/office/drawing/2014/main" id="{C94A820D-D441-4CB5-ABFD-83C924C14F7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7" name="Text Box 8">
          <a:extLst>
            <a:ext uri="{FF2B5EF4-FFF2-40B4-BE49-F238E27FC236}">
              <a16:creationId xmlns:a16="http://schemas.microsoft.com/office/drawing/2014/main" id="{090F796E-73C7-4165-BFC8-3F7E36EBC9A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8" name="Text Box 9">
          <a:extLst>
            <a:ext uri="{FF2B5EF4-FFF2-40B4-BE49-F238E27FC236}">
              <a16:creationId xmlns:a16="http://schemas.microsoft.com/office/drawing/2014/main" id="{117E7103-EE24-4F33-8815-72F3A529994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09" name="Text Box 10">
          <a:extLst>
            <a:ext uri="{FF2B5EF4-FFF2-40B4-BE49-F238E27FC236}">
              <a16:creationId xmlns:a16="http://schemas.microsoft.com/office/drawing/2014/main" id="{37AC8803-6508-42EF-9680-E9BFD4EBC6C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0" name="Text Box 11">
          <a:extLst>
            <a:ext uri="{FF2B5EF4-FFF2-40B4-BE49-F238E27FC236}">
              <a16:creationId xmlns:a16="http://schemas.microsoft.com/office/drawing/2014/main" id="{CF874F56-CDF7-4D7B-A968-BE7CAEE07D8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1" name="Text Box 12">
          <a:extLst>
            <a:ext uri="{FF2B5EF4-FFF2-40B4-BE49-F238E27FC236}">
              <a16:creationId xmlns:a16="http://schemas.microsoft.com/office/drawing/2014/main" id="{90F715BD-6044-4F39-B3D3-B221A3ADE15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2" name="Text Box 13">
          <a:extLst>
            <a:ext uri="{FF2B5EF4-FFF2-40B4-BE49-F238E27FC236}">
              <a16:creationId xmlns:a16="http://schemas.microsoft.com/office/drawing/2014/main" id="{751BDC23-0487-4574-A3DF-2C030FA6BEF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3" name="Text Box 14">
          <a:extLst>
            <a:ext uri="{FF2B5EF4-FFF2-40B4-BE49-F238E27FC236}">
              <a16:creationId xmlns:a16="http://schemas.microsoft.com/office/drawing/2014/main" id="{5E6FF6D4-9FF5-4C5C-AFD6-BC4E4BBD4B1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4" name="Text Box 15">
          <a:extLst>
            <a:ext uri="{FF2B5EF4-FFF2-40B4-BE49-F238E27FC236}">
              <a16:creationId xmlns:a16="http://schemas.microsoft.com/office/drawing/2014/main" id="{D4990817-573A-4301-982E-B39615A148A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5" name="Text Box 16">
          <a:extLst>
            <a:ext uri="{FF2B5EF4-FFF2-40B4-BE49-F238E27FC236}">
              <a16:creationId xmlns:a16="http://schemas.microsoft.com/office/drawing/2014/main" id="{6F0A221C-D12E-4827-9572-C15E9C6F60A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6" name="Text Box 17">
          <a:extLst>
            <a:ext uri="{FF2B5EF4-FFF2-40B4-BE49-F238E27FC236}">
              <a16:creationId xmlns:a16="http://schemas.microsoft.com/office/drawing/2014/main" id="{929F3195-8772-4E6A-BF44-88D1C15FADF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7" name="Text Box 7">
          <a:extLst>
            <a:ext uri="{FF2B5EF4-FFF2-40B4-BE49-F238E27FC236}">
              <a16:creationId xmlns:a16="http://schemas.microsoft.com/office/drawing/2014/main" id="{964EADA0-C4C8-4A8F-A0FB-9074065D3C0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8" name="Text Box 8">
          <a:extLst>
            <a:ext uri="{FF2B5EF4-FFF2-40B4-BE49-F238E27FC236}">
              <a16:creationId xmlns:a16="http://schemas.microsoft.com/office/drawing/2014/main" id="{CC61AD66-C9B1-4C29-A564-A999D0576E5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19" name="Text Box 9">
          <a:extLst>
            <a:ext uri="{FF2B5EF4-FFF2-40B4-BE49-F238E27FC236}">
              <a16:creationId xmlns:a16="http://schemas.microsoft.com/office/drawing/2014/main" id="{07640E01-F3DD-4B50-83E7-08905ACA0A2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0" name="Text Box 10">
          <a:extLst>
            <a:ext uri="{FF2B5EF4-FFF2-40B4-BE49-F238E27FC236}">
              <a16:creationId xmlns:a16="http://schemas.microsoft.com/office/drawing/2014/main" id="{EAB55FFD-D30E-45AA-A7E7-E8DAF13283F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1" name="Text Box 11">
          <a:extLst>
            <a:ext uri="{FF2B5EF4-FFF2-40B4-BE49-F238E27FC236}">
              <a16:creationId xmlns:a16="http://schemas.microsoft.com/office/drawing/2014/main" id="{49466F19-FA6E-4028-B6D9-B9FC87C5921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2" name="Text Box 12">
          <a:extLst>
            <a:ext uri="{FF2B5EF4-FFF2-40B4-BE49-F238E27FC236}">
              <a16:creationId xmlns:a16="http://schemas.microsoft.com/office/drawing/2014/main" id="{12637BE4-1324-4141-B5EC-9049A16191D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3" name="Text Box 13">
          <a:extLst>
            <a:ext uri="{FF2B5EF4-FFF2-40B4-BE49-F238E27FC236}">
              <a16:creationId xmlns:a16="http://schemas.microsoft.com/office/drawing/2014/main" id="{E1751E83-2075-4539-86F5-B48A16EFDB8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4" name="Text Box 14">
          <a:extLst>
            <a:ext uri="{FF2B5EF4-FFF2-40B4-BE49-F238E27FC236}">
              <a16:creationId xmlns:a16="http://schemas.microsoft.com/office/drawing/2014/main" id="{8D894FB1-EB58-4434-8601-053B0DCACEA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5" name="Text Box 15">
          <a:extLst>
            <a:ext uri="{FF2B5EF4-FFF2-40B4-BE49-F238E27FC236}">
              <a16:creationId xmlns:a16="http://schemas.microsoft.com/office/drawing/2014/main" id="{ADA4B301-C3B4-4196-820E-1B5F765E9C6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6" name="Text Box 16">
          <a:extLst>
            <a:ext uri="{FF2B5EF4-FFF2-40B4-BE49-F238E27FC236}">
              <a16:creationId xmlns:a16="http://schemas.microsoft.com/office/drawing/2014/main" id="{B97B1764-5C0E-4B69-8E48-A475D53CBD6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7" name="Text Box 17">
          <a:extLst>
            <a:ext uri="{FF2B5EF4-FFF2-40B4-BE49-F238E27FC236}">
              <a16:creationId xmlns:a16="http://schemas.microsoft.com/office/drawing/2014/main" id="{7968D1D9-165B-4738-8657-0BEBA259BC6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8" name="Text Box 6">
          <a:extLst>
            <a:ext uri="{FF2B5EF4-FFF2-40B4-BE49-F238E27FC236}">
              <a16:creationId xmlns:a16="http://schemas.microsoft.com/office/drawing/2014/main" id="{1FCC0211-C891-4D90-9039-2EAE5D3314F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29" name="Text Box 7">
          <a:extLst>
            <a:ext uri="{FF2B5EF4-FFF2-40B4-BE49-F238E27FC236}">
              <a16:creationId xmlns:a16="http://schemas.microsoft.com/office/drawing/2014/main" id="{CBCAAB70-1567-46A5-8288-4FEBF20FEE4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0" name="Text Box 8">
          <a:extLst>
            <a:ext uri="{FF2B5EF4-FFF2-40B4-BE49-F238E27FC236}">
              <a16:creationId xmlns:a16="http://schemas.microsoft.com/office/drawing/2014/main" id="{B51427C8-040A-4565-8826-C6E2F12BE98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1" name="Text Box 9">
          <a:extLst>
            <a:ext uri="{FF2B5EF4-FFF2-40B4-BE49-F238E27FC236}">
              <a16:creationId xmlns:a16="http://schemas.microsoft.com/office/drawing/2014/main" id="{3148D536-775D-4FDD-8299-F84AB66EDE1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2" name="Text Box 10">
          <a:extLst>
            <a:ext uri="{FF2B5EF4-FFF2-40B4-BE49-F238E27FC236}">
              <a16:creationId xmlns:a16="http://schemas.microsoft.com/office/drawing/2014/main" id="{584A95C8-3934-41D9-96FD-BA5E225ACA5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3" name="Text Box 11">
          <a:extLst>
            <a:ext uri="{FF2B5EF4-FFF2-40B4-BE49-F238E27FC236}">
              <a16:creationId xmlns:a16="http://schemas.microsoft.com/office/drawing/2014/main" id="{53DD5BC1-24B5-4E29-A572-5C54544DD37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4" name="Text Box 12">
          <a:extLst>
            <a:ext uri="{FF2B5EF4-FFF2-40B4-BE49-F238E27FC236}">
              <a16:creationId xmlns:a16="http://schemas.microsoft.com/office/drawing/2014/main" id="{79D4619A-7BA6-4BE5-A08B-B9101CE4787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5" name="Text Box 13">
          <a:extLst>
            <a:ext uri="{FF2B5EF4-FFF2-40B4-BE49-F238E27FC236}">
              <a16:creationId xmlns:a16="http://schemas.microsoft.com/office/drawing/2014/main" id="{AD6BE5DB-8A4B-4509-ADE7-FD08352550E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6" name="Text Box 14">
          <a:extLst>
            <a:ext uri="{FF2B5EF4-FFF2-40B4-BE49-F238E27FC236}">
              <a16:creationId xmlns:a16="http://schemas.microsoft.com/office/drawing/2014/main" id="{E442EAD6-4E48-4800-B6AE-DCBD404CBA6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7" name="Text Box 15">
          <a:extLst>
            <a:ext uri="{FF2B5EF4-FFF2-40B4-BE49-F238E27FC236}">
              <a16:creationId xmlns:a16="http://schemas.microsoft.com/office/drawing/2014/main" id="{8D3E516A-3543-4279-9D36-5C2CCBB9C17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8" name="Text Box 16">
          <a:extLst>
            <a:ext uri="{FF2B5EF4-FFF2-40B4-BE49-F238E27FC236}">
              <a16:creationId xmlns:a16="http://schemas.microsoft.com/office/drawing/2014/main" id="{1F3E0195-7A45-40F3-A507-143B38E572B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39" name="Text Box 17">
          <a:extLst>
            <a:ext uri="{FF2B5EF4-FFF2-40B4-BE49-F238E27FC236}">
              <a16:creationId xmlns:a16="http://schemas.microsoft.com/office/drawing/2014/main" id="{017EEE7F-D644-47BD-A0F8-087B5983F42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0" name="Text Box 6">
          <a:extLst>
            <a:ext uri="{FF2B5EF4-FFF2-40B4-BE49-F238E27FC236}">
              <a16:creationId xmlns:a16="http://schemas.microsoft.com/office/drawing/2014/main" id="{821A619C-1F43-440A-91B5-356A7ABD8C7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1" name="Text Box 7">
          <a:extLst>
            <a:ext uri="{FF2B5EF4-FFF2-40B4-BE49-F238E27FC236}">
              <a16:creationId xmlns:a16="http://schemas.microsoft.com/office/drawing/2014/main" id="{96118342-A6A6-41C8-81AE-377CB7EB9E8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2" name="Text Box 8">
          <a:extLst>
            <a:ext uri="{FF2B5EF4-FFF2-40B4-BE49-F238E27FC236}">
              <a16:creationId xmlns:a16="http://schemas.microsoft.com/office/drawing/2014/main" id="{25E4178E-2658-4FE2-87A7-B709EB84AAB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3" name="Text Box 9">
          <a:extLst>
            <a:ext uri="{FF2B5EF4-FFF2-40B4-BE49-F238E27FC236}">
              <a16:creationId xmlns:a16="http://schemas.microsoft.com/office/drawing/2014/main" id="{A7C6BDE2-94FA-4984-B1F7-EC350CBF31E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4" name="Text Box 10">
          <a:extLst>
            <a:ext uri="{FF2B5EF4-FFF2-40B4-BE49-F238E27FC236}">
              <a16:creationId xmlns:a16="http://schemas.microsoft.com/office/drawing/2014/main" id="{1B23E5F5-5760-47DF-9850-3A1F12FB112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5" name="Text Box 11">
          <a:extLst>
            <a:ext uri="{FF2B5EF4-FFF2-40B4-BE49-F238E27FC236}">
              <a16:creationId xmlns:a16="http://schemas.microsoft.com/office/drawing/2014/main" id="{13AF9689-2BC1-4173-B24E-155BF829C51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6" name="Text Box 12">
          <a:extLst>
            <a:ext uri="{FF2B5EF4-FFF2-40B4-BE49-F238E27FC236}">
              <a16:creationId xmlns:a16="http://schemas.microsoft.com/office/drawing/2014/main" id="{2EE8D296-8BC6-457E-BA27-A275BC98453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7" name="Text Box 13">
          <a:extLst>
            <a:ext uri="{FF2B5EF4-FFF2-40B4-BE49-F238E27FC236}">
              <a16:creationId xmlns:a16="http://schemas.microsoft.com/office/drawing/2014/main" id="{15B86EDD-6377-4FC8-AE71-C9742118612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8" name="Text Box 14">
          <a:extLst>
            <a:ext uri="{FF2B5EF4-FFF2-40B4-BE49-F238E27FC236}">
              <a16:creationId xmlns:a16="http://schemas.microsoft.com/office/drawing/2014/main" id="{81667D70-6A2E-4C2A-9448-0F804E0A203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49" name="Text Box 15">
          <a:extLst>
            <a:ext uri="{FF2B5EF4-FFF2-40B4-BE49-F238E27FC236}">
              <a16:creationId xmlns:a16="http://schemas.microsoft.com/office/drawing/2014/main" id="{EE333BDD-38F2-4DB3-A3A7-C6730E6BACC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0" name="Text Box 16">
          <a:extLst>
            <a:ext uri="{FF2B5EF4-FFF2-40B4-BE49-F238E27FC236}">
              <a16:creationId xmlns:a16="http://schemas.microsoft.com/office/drawing/2014/main" id="{8C8E326A-8111-4474-BDEA-80C5F071475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1" name="Text Box 17">
          <a:extLst>
            <a:ext uri="{FF2B5EF4-FFF2-40B4-BE49-F238E27FC236}">
              <a16:creationId xmlns:a16="http://schemas.microsoft.com/office/drawing/2014/main" id="{C233745C-9B23-4803-AEEE-455CF137085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2" name="Text Box 6">
          <a:extLst>
            <a:ext uri="{FF2B5EF4-FFF2-40B4-BE49-F238E27FC236}">
              <a16:creationId xmlns:a16="http://schemas.microsoft.com/office/drawing/2014/main" id="{4BBB7F26-7C71-4DFB-BC1C-7E3FA55A4ED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3" name="Text Box 7">
          <a:extLst>
            <a:ext uri="{FF2B5EF4-FFF2-40B4-BE49-F238E27FC236}">
              <a16:creationId xmlns:a16="http://schemas.microsoft.com/office/drawing/2014/main" id="{9365B824-98BB-4311-8297-3CC59726513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4" name="Text Box 8">
          <a:extLst>
            <a:ext uri="{FF2B5EF4-FFF2-40B4-BE49-F238E27FC236}">
              <a16:creationId xmlns:a16="http://schemas.microsoft.com/office/drawing/2014/main" id="{256EBB23-82BC-4469-9586-167FA4AB67E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5" name="Text Box 9">
          <a:extLst>
            <a:ext uri="{FF2B5EF4-FFF2-40B4-BE49-F238E27FC236}">
              <a16:creationId xmlns:a16="http://schemas.microsoft.com/office/drawing/2014/main" id="{320646C8-83EE-4269-946C-44D49826861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6" name="Text Box 10">
          <a:extLst>
            <a:ext uri="{FF2B5EF4-FFF2-40B4-BE49-F238E27FC236}">
              <a16:creationId xmlns:a16="http://schemas.microsoft.com/office/drawing/2014/main" id="{1E6E9438-E347-457B-BC01-C7F21802042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7" name="Text Box 11">
          <a:extLst>
            <a:ext uri="{FF2B5EF4-FFF2-40B4-BE49-F238E27FC236}">
              <a16:creationId xmlns:a16="http://schemas.microsoft.com/office/drawing/2014/main" id="{34490889-85DF-4A6E-AC07-629DC3CEB57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8" name="Text Box 12">
          <a:extLst>
            <a:ext uri="{FF2B5EF4-FFF2-40B4-BE49-F238E27FC236}">
              <a16:creationId xmlns:a16="http://schemas.microsoft.com/office/drawing/2014/main" id="{4158CA6F-8FA0-4935-8B27-6BBD9D7D7DE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59" name="Text Box 13">
          <a:extLst>
            <a:ext uri="{FF2B5EF4-FFF2-40B4-BE49-F238E27FC236}">
              <a16:creationId xmlns:a16="http://schemas.microsoft.com/office/drawing/2014/main" id="{3336AAE6-0D87-4DC5-9142-3DE2F622833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0" name="Text Box 14">
          <a:extLst>
            <a:ext uri="{FF2B5EF4-FFF2-40B4-BE49-F238E27FC236}">
              <a16:creationId xmlns:a16="http://schemas.microsoft.com/office/drawing/2014/main" id="{D70BBA86-F43D-41E1-B323-CBAC828EB0F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1" name="Text Box 15">
          <a:extLst>
            <a:ext uri="{FF2B5EF4-FFF2-40B4-BE49-F238E27FC236}">
              <a16:creationId xmlns:a16="http://schemas.microsoft.com/office/drawing/2014/main" id="{7C013A23-1AA4-4F30-BE72-A340CF2E14D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2" name="Text Box 16">
          <a:extLst>
            <a:ext uri="{FF2B5EF4-FFF2-40B4-BE49-F238E27FC236}">
              <a16:creationId xmlns:a16="http://schemas.microsoft.com/office/drawing/2014/main" id="{DB99023C-4C19-476F-86A1-9D261A141B3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3" name="Text Box 17">
          <a:extLst>
            <a:ext uri="{FF2B5EF4-FFF2-40B4-BE49-F238E27FC236}">
              <a16:creationId xmlns:a16="http://schemas.microsoft.com/office/drawing/2014/main" id="{41F2B4B5-A472-43A7-A77D-1D47AC4A6EF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4" name="Text Box 7">
          <a:extLst>
            <a:ext uri="{FF2B5EF4-FFF2-40B4-BE49-F238E27FC236}">
              <a16:creationId xmlns:a16="http://schemas.microsoft.com/office/drawing/2014/main" id="{135D5A8A-FF95-47EC-A44A-2C02CA04DB2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5" name="Text Box 8">
          <a:extLst>
            <a:ext uri="{FF2B5EF4-FFF2-40B4-BE49-F238E27FC236}">
              <a16:creationId xmlns:a16="http://schemas.microsoft.com/office/drawing/2014/main" id="{8B31693F-7465-4154-B52D-86152B68C8A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6" name="Text Box 9">
          <a:extLst>
            <a:ext uri="{FF2B5EF4-FFF2-40B4-BE49-F238E27FC236}">
              <a16:creationId xmlns:a16="http://schemas.microsoft.com/office/drawing/2014/main" id="{24F65AF5-370F-4251-96BE-55C03D9362B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7" name="Text Box 10">
          <a:extLst>
            <a:ext uri="{FF2B5EF4-FFF2-40B4-BE49-F238E27FC236}">
              <a16:creationId xmlns:a16="http://schemas.microsoft.com/office/drawing/2014/main" id="{C0BF8379-742C-4506-A5CF-5A15EF4CA64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8" name="Text Box 11">
          <a:extLst>
            <a:ext uri="{FF2B5EF4-FFF2-40B4-BE49-F238E27FC236}">
              <a16:creationId xmlns:a16="http://schemas.microsoft.com/office/drawing/2014/main" id="{C450EAC5-14FE-4171-9D04-9B6421583FB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69" name="Text Box 12">
          <a:extLst>
            <a:ext uri="{FF2B5EF4-FFF2-40B4-BE49-F238E27FC236}">
              <a16:creationId xmlns:a16="http://schemas.microsoft.com/office/drawing/2014/main" id="{D0B7A3C3-0B07-4A9F-A200-0F71E347760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0" name="Text Box 13">
          <a:extLst>
            <a:ext uri="{FF2B5EF4-FFF2-40B4-BE49-F238E27FC236}">
              <a16:creationId xmlns:a16="http://schemas.microsoft.com/office/drawing/2014/main" id="{596E5707-5A54-4F0D-8A8F-6EF3B6A0E4F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1" name="Text Box 14">
          <a:extLst>
            <a:ext uri="{FF2B5EF4-FFF2-40B4-BE49-F238E27FC236}">
              <a16:creationId xmlns:a16="http://schemas.microsoft.com/office/drawing/2014/main" id="{1F882E28-CA38-4AD6-B37A-7CD8ED55758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2" name="Text Box 15">
          <a:extLst>
            <a:ext uri="{FF2B5EF4-FFF2-40B4-BE49-F238E27FC236}">
              <a16:creationId xmlns:a16="http://schemas.microsoft.com/office/drawing/2014/main" id="{1950CEAD-BAB8-4A9C-AE47-A3A1DAB30F3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3" name="Text Box 16">
          <a:extLst>
            <a:ext uri="{FF2B5EF4-FFF2-40B4-BE49-F238E27FC236}">
              <a16:creationId xmlns:a16="http://schemas.microsoft.com/office/drawing/2014/main" id="{D0372A99-C946-4F9C-B61B-CF04D38C6E5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4" name="Text Box 17">
          <a:extLst>
            <a:ext uri="{FF2B5EF4-FFF2-40B4-BE49-F238E27FC236}">
              <a16:creationId xmlns:a16="http://schemas.microsoft.com/office/drawing/2014/main" id="{D42BC036-3D79-4721-B693-182621CB47B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5" name="Text Box 6">
          <a:extLst>
            <a:ext uri="{FF2B5EF4-FFF2-40B4-BE49-F238E27FC236}">
              <a16:creationId xmlns:a16="http://schemas.microsoft.com/office/drawing/2014/main" id="{5D1B32E3-4ED1-4D79-8DF7-E92BCA246A7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6" name="Text Box 7">
          <a:extLst>
            <a:ext uri="{FF2B5EF4-FFF2-40B4-BE49-F238E27FC236}">
              <a16:creationId xmlns:a16="http://schemas.microsoft.com/office/drawing/2014/main" id="{446AD77F-5F34-4CAA-A1F5-05B147FA27D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7" name="Text Box 8">
          <a:extLst>
            <a:ext uri="{FF2B5EF4-FFF2-40B4-BE49-F238E27FC236}">
              <a16:creationId xmlns:a16="http://schemas.microsoft.com/office/drawing/2014/main" id="{95DEA2F7-266D-4F8F-AD32-6E46736AE88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8" name="Text Box 9">
          <a:extLst>
            <a:ext uri="{FF2B5EF4-FFF2-40B4-BE49-F238E27FC236}">
              <a16:creationId xmlns:a16="http://schemas.microsoft.com/office/drawing/2014/main" id="{A0BAE679-8EC8-4481-ACF4-D783F859ED8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79" name="Text Box 10">
          <a:extLst>
            <a:ext uri="{FF2B5EF4-FFF2-40B4-BE49-F238E27FC236}">
              <a16:creationId xmlns:a16="http://schemas.microsoft.com/office/drawing/2014/main" id="{BF4BEC61-13C1-4018-9868-DDDA38E1EA5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0" name="Text Box 11">
          <a:extLst>
            <a:ext uri="{FF2B5EF4-FFF2-40B4-BE49-F238E27FC236}">
              <a16:creationId xmlns:a16="http://schemas.microsoft.com/office/drawing/2014/main" id="{53300559-CA7E-4640-A46B-63D2CF973EF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1" name="Text Box 12">
          <a:extLst>
            <a:ext uri="{FF2B5EF4-FFF2-40B4-BE49-F238E27FC236}">
              <a16:creationId xmlns:a16="http://schemas.microsoft.com/office/drawing/2014/main" id="{5223ADF8-0182-4C41-992B-FC4A4C01DCA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2" name="Text Box 13">
          <a:extLst>
            <a:ext uri="{FF2B5EF4-FFF2-40B4-BE49-F238E27FC236}">
              <a16:creationId xmlns:a16="http://schemas.microsoft.com/office/drawing/2014/main" id="{EE4EBB81-6223-4C6A-9D5B-DBE49860D53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3" name="Text Box 14">
          <a:extLst>
            <a:ext uri="{FF2B5EF4-FFF2-40B4-BE49-F238E27FC236}">
              <a16:creationId xmlns:a16="http://schemas.microsoft.com/office/drawing/2014/main" id="{E2918B7B-4F3A-40D6-8819-E0BE9B08633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4" name="Text Box 15">
          <a:extLst>
            <a:ext uri="{FF2B5EF4-FFF2-40B4-BE49-F238E27FC236}">
              <a16:creationId xmlns:a16="http://schemas.microsoft.com/office/drawing/2014/main" id="{AAD65040-8857-4302-9EBF-EDE12F5B1FF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5" name="Text Box 16">
          <a:extLst>
            <a:ext uri="{FF2B5EF4-FFF2-40B4-BE49-F238E27FC236}">
              <a16:creationId xmlns:a16="http://schemas.microsoft.com/office/drawing/2014/main" id="{8C7C6430-3434-41E9-A4BC-2111A9903E9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6" name="Text Box 17">
          <a:extLst>
            <a:ext uri="{FF2B5EF4-FFF2-40B4-BE49-F238E27FC236}">
              <a16:creationId xmlns:a16="http://schemas.microsoft.com/office/drawing/2014/main" id="{0B49BD20-7E09-4200-9A4B-CE2EE11D9BB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7" name="Text Box 6">
          <a:extLst>
            <a:ext uri="{FF2B5EF4-FFF2-40B4-BE49-F238E27FC236}">
              <a16:creationId xmlns:a16="http://schemas.microsoft.com/office/drawing/2014/main" id="{D2A18419-4A24-43EA-A37F-A14FF6337E5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8" name="Text Box 7">
          <a:extLst>
            <a:ext uri="{FF2B5EF4-FFF2-40B4-BE49-F238E27FC236}">
              <a16:creationId xmlns:a16="http://schemas.microsoft.com/office/drawing/2014/main" id="{2115E343-81B5-41C7-ADFC-3C3F398AA02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89" name="Text Box 8">
          <a:extLst>
            <a:ext uri="{FF2B5EF4-FFF2-40B4-BE49-F238E27FC236}">
              <a16:creationId xmlns:a16="http://schemas.microsoft.com/office/drawing/2014/main" id="{629D7CBB-A332-45AD-828A-28377A122FF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0" name="Text Box 9">
          <a:extLst>
            <a:ext uri="{FF2B5EF4-FFF2-40B4-BE49-F238E27FC236}">
              <a16:creationId xmlns:a16="http://schemas.microsoft.com/office/drawing/2014/main" id="{98F426FB-7E3B-4747-A961-4E235EFE39A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1" name="Text Box 10">
          <a:extLst>
            <a:ext uri="{FF2B5EF4-FFF2-40B4-BE49-F238E27FC236}">
              <a16:creationId xmlns:a16="http://schemas.microsoft.com/office/drawing/2014/main" id="{A2F3EA65-93E8-4F2B-9066-84729D75DCA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2" name="Text Box 11">
          <a:extLst>
            <a:ext uri="{FF2B5EF4-FFF2-40B4-BE49-F238E27FC236}">
              <a16:creationId xmlns:a16="http://schemas.microsoft.com/office/drawing/2014/main" id="{D3AE556D-1F08-4FD8-A12D-5E4ACE3C79E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3" name="Text Box 12">
          <a:extLst>
            <a:ext uri="{FF2B5EF4-FFF2-40B4-BE49-F238E27FC236}">
              <a16:creationId xmlns:a16="http://schemas.microsoft.com/office/drawing/2014/main" id="{660349E1-8BB8-49C7-9F05-1A0DDE46DDD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4" name="Text Box 13">
          <a:extLst>
            <a:ext uri="{FF2B5EF4-FFF2-40B4-BE49-F238E27FC236}">
              <a16:creationId xmlns:a16="http://schemas.microsoft.com/office/drawing/2014/main" id="{345B6399-9848-4C34-B0C8-DB691B24A0B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5" name="Text Box 14">
          <a:extLst>
            <a:ext uri="{FF2B5EF4-FFF2-40B4-BE49-F238E27FC236}">
              <a16:creationId xmlns:a16="http://schemas.microsoft.com/office/drawing/2014/main" id="{4DE429A5-86F3-4082-92E3-7BA4392D83A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6" name="Text Box 15">
          <a:extLst>
            <a:ext uri="{FF2B5EF4-FFF2-40B4-BE49-F238E27FC236}">
              <a16:creationId xmlns:a16="http://schemas.microsoft.com/office/drawing/2014/main" id="{BA2F69F0-53E6-4C15-A5FA-FD3B8DC5BFD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7" name="Text Box 16">
          <a:extLst>
            <a:ext uri="{FF2B5EF4-FFF2-40B4-BE49-F238E27FC236}">
              <a16:creationId xmlns:a16="http://schemas.microsoft.com/office/drawing/2014/main" id="{EE992D44-713A-44F1-9985-9B5236B799D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8" name="Text Box 17">
          <a:extLst>
            <a:ext uri="{FF2B5EF4-FFF2-40B4-BE49-F238E27FC236}">
              <a16:creationId xmlns:a16="http://schemas.microsoft.com/office/drawing/2014/main" id="{73AA2923-0CBE-4668-BD38-53B57466FE9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399" name="Text Box 6">
          <a:extLst>
            <a:ext uri="{FF2B5EF4-FFF2-40B4-BE49-F238E27FC236}">
              <a16:creationId xmlns:a16="http://schemas.microsoft.com/office/drawing/2014/main" id="{A7D24343-3133-4F2A-9C79-B8166BA3560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0" name="Text Box 7">
          <a:extLst>
            <a:ext uri="{FF2B5EF4-FFF2-40B4-BE49-F238E27FC236}">
              <a16:creationId xmlns:a16="http://schemas.microsoft.com/office/drawing/2014/main" id="{0B63557C-9637-4907-A276-31B289EA0D8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1" name="Text Box 8">
          <a:extLst>
            <a:ext uri="{FF2B5EF4-FFF2-40B4-BE49-F238E27FC236}">
              <a16:creationId xmlns:a16="http://schemas.microsoft.com/office/drawing/2014/main" id="{45524A14-531B-4F97-9DCA-F6AAD029819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2" name="Text Box 9">
          <a:extLst>
            <a:ext uri="{FF2B5EF4-FFF2-40B4-BE49-F238E27FC236}">
              <a16:creationId xmlns:a16="http://schemas.microsoft.com/office/drawing/2014/main" id="{95D76E69-DD9E-4FA6-9074-D1C318EF190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3" name="Text Box 10">
          <a:extLst>
            <a:ext uri="{FF2B5EF4-FFF2-40B4-BE49-F238E27FC236}">
              <a16:creationId xmlns:a16="http://schemas.microsoft.com/office/drawing/2014/main" id="{59CE639E-6F44-4A1A-9B8C-51CCDD9C03E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4" name="Text Box 11">
          <a:extLst>
            <a:ext uri="{FF2B5EF4-FFF2-40B4-BE49-F238E27FC236}">
              <a16:creationId xmlns:a16="http://schemas.microsoft.com/office/drawing/2014/main" id="{EF4AEAEE-8DA3-41F3-B662-61DA514C7A5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5" name="Text Box 12">
          <a:extLst>
            <a:ext uri="{FF2B5EF4-FFF2-40B4-BE49-F238E27FC236}">
              <a16:creationId xmlns:a16="http://schemas.microsoft.com/office/drawing/2014/main" id="{45E401CB-B20E-448F-BCC4-56B07325338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6" name="Text Box 13">
          <a:extLst>
            <a:ext uri="{FF2B5EF4-FFF2-40B4-BE49-F238E27FC236}">
              <a16:creationId xmlns:a16="http://schemas.microsoft.com/office/drawing/2014/main" id="{7A69FE9D-070E-4FBE-8650-6B394230361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7" name="Text Box 14">
          <a:extLst>
            <a:ext uri="{FF2B5EF4-FFF2-40B4-BE49-F238E27FC236}">
              <a16:creationId xmlns:a16="http://schemas.microsoft.com/office/drawing/2014/main" id="{E74A1D6F-647E-40E5-8C65-200B0A63A83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8" name="Text Box 15">
          <a:extLst>
            <a:ext uri="{FF2B5EF4-FFF2-40B4-BE49-F238E27FC236}">
              <a16:creationId xmlns:a16="http://schemas.microsoft.com/office/drawing/2014/main" id="{144C34E6-047F-41F5-985D-C49E051B328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09" name="Text Box 16">
          <a:extLst>
            <a:ext uri="{FF2B5EF4-FFF2-40B4-BE49-F238E27FC236}">
              <a16:creationId xmlns:a16="http://schemas.microsoft.com/office/drawing/2014/main" id="{C8E68B57-0A01-446C-AE89-EC9F8A87C46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0" name="Text Box 17">
          <a:extLst>
            <a:ext uri="{FF2B5EF4-FFF2-40B4-BE49-F238E27FC236}">
              <a16:creationId xmlns:a16="http://schemas.microsoft.com/office/drawing/2014/main" id="{49A05A84-309A-4195-A173-AE456BF42DB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1" name="Text Box 7">
          <a:extLst>
            <a:ext uri="{FF2B5EF4-FFF2-40B4-BE49-F238E27FC236}">
              <a16:creationId xmlns:a16="http://schemas.microsoft.com/office/drawing/2014/main" id="{0CF73E7E-9BEE-42A5-ABC8-3D9FDA9449C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2" name="Text Box 8">
          <a:extLst>
            <a:ext uri="{FF2B5EF4-FFF2-40B4-BE49-F238E27FC236}">
              <a16:creationId xmlns:a16="http://schemas.microsoft.com/office/drawing/2014/main" id="{1B4D76F1-9A9B-4CFB-85C7-CB0EDCC792B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3" name="Text Box 9">
          <a:extLst>
            <a:ext uri="{FF2B5EF4-FFF2-40B4-BE49-F238E27FC236}">
              <a16:creationId xmlns:a16="http://schemas.microsoft.com/office/drawing/2014/main" id="{357356EC-D933-4EA9-ADB2-69C5EF11F83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4" name="Text Box 10">
          <a:extLst>
            <a:ext uri="{FF2B5EF4-FFF2-40B4-BE49-F238E27FC236}">
              <a16:creationId xmlns:a16="http://schemas.microsoft.com/office/drawing/2014/main" id="{875FA052-65FD-4A19-AE7C-FD753920820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5" name="Text Box 11">
          <a:extLst>
            <a:ext uri="{FF2B5EF4-FFF2-40B4-BE49-F238E27FC236}">
              <a16:creationId xmlns:a16="http://schemas.microsoft.com/office/drawing/2014/main" id="{EBD5943F-04C8-4360-9FFC-D86C5BBD0A6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6" name="Text Box 12">
          <a:extLst>
            <a:ext uri="{FF2B5EF4-FFF2-40B4-BE49-F238E27FC236}">
              <a16:creationId xmlns:a16="http://schemas.microsoft.com/office/drawing/2014/main" id="{0494E7E4-DC23-4148-9B9E-8E6AE7B7043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7" name="Text Box 13">
          <a:extLst>
            <a:ext uri="{FF2B5EF4-FFF2-40B4-BE49-F238E27FC236}">
              <a16:creationId xmlns:a16="http://schemas.microsoft.com/office/drawing/2014/main" id="{7322B0C7-9DEA-4F2C-8701-44806381266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8" name="Text Box 14">
          <a:extLst>
            <a:ext uri="{FF2B5EF4-FFF2-40B4-BE49-F238E27FC236}">
              <a16:creationId xmlns:a16="http://schemas.microsoft.com/office/drawing/2014/main" id="{83C81B00-B7A7-4428-BBC1-6ECE5A24C7D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19" name="Text Box 15">
          <a:extLst>
            <a:ext uri="{FF2B5EF4-FFF2-40B4-BE49-F238E27FC236}">
              <a16:creationId xmlns:a16="http://schemas.microsoft.com/office/drawing/2014/main" id="{2F1B46BA-6017-4BA7-BD0D-F1687259FC9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0" name="Text Box 16">
          <a:extLst>
            <a:ext uri="{FF2B5EF4-FFF2-40B4-BE49-F238E27FC236}">
              <a16:creationId xmlns:a16="http://schemas.microsoft.com/office/drawing/2014/main" id="{3E6B8C46-A48C-426B-87A3-0397D14C78E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1" name="Text Box 17">
          <a:extLst>
            <a:ext uri="{FF2B5EF4-FFF2-40B4-BE49-F238E27FC236}">
              <a16:creationId xmlns:a16="http://schemas.microsoft.com/office/drawing/2014/main" id="{8E778B38-5837-4AB2-AC62-0E96ADD0567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2" name="Text Box 6">
          <a:extLst>
            <a:ext uri="{FF2B5EF4-FFF2-40B4-BE49-F238E27FC236}">
              <a16:creationId xmlns:a16="http://schemas.microsoft.com/office/drawing/2014/main" id="{98F0A9ED-91D1-4855-A110-5D27C3D01E8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3" name="Text Box 7">
          <a:extLst>
            <a:ext uri="{FF2B5EF4-FFF2-40B4-BE49-F238E27FC236}">
              <a16:creationId xmlns:a16="http://schemas.microsoft.com/office/drawing/2014/main" id="{7CDDC086-4D0D-43A9-87EE-B92E1FE2E64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4" name="Text Box 8">
          <a:extLst>
            <a:ext uri="{FF2B5EF4-FFF2-40B4-BE49-F238E27FC236}">
              <a16:creationId xmlns:a16="http://schemas.microsoft.com/office/drawing/2014/main" id="{42B1E795-C325-48DB-A5F7-C561E5185E8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5" name="Text Box 9">
          <a:extLst>
            <a:ext uri="{FF2B5EF4-FFF2-40B4-BE49-F238E27FC236}">
              <a16:creationId xmlns:a16="http://schemas.microsoft.com/office/drawing/2014/main" id="{204AEBAD-2345-4AC3-A3F1-1F1A3A8E9DB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6" name="Text Box 10">
          <a:extLst>
            <a:ext uri="{FF2B5EF4-FFF2-40B4-BE49-F238E27FC236}">
              <a16:creationId xmlns:a16="http://schemas.microsoft.com/office/drawing/2014/main" id="{15685017-3CF7-45AB-8969-6C63368210C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7" name="Text Box 11">
          <a:extLst>
            <a:ext uri="{FF2B5EF4-FFF2-40B4-BE49-F238E27FC236}">
              <a16:creationId xmlns:a16="http://schemas.microsoft.com/office/drawing/2014/main" id="{29608560-CDEB-4904-967F-365B6C9BFD8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8" name="Text Box 12">
          <a:extLst>
            <a:ext uri="{FF2B5EF4-FFF2-40B4-BE49-F238E27FC236}">
              <a16:creationId xmlns:a16="http://schemas.microsoft.com/office/drawing/2014/main" id="{9CD691ED-86F3-4C7E-A39C-23A4BFA5B3B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29" name="Text Box 13">
          <a:extLst>
            <a:ext uri="{FF2B5EF4-FFF2-40B4-BE49-F238E27FC236}">
              <a16:creationId xmlns:a16="http://schemas.microsoft.com/office/drawing/2014/main" id="{3A50D99F-E9BC-4EDC-B1B0-1C06CE51C35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0" name="Text Box 14">
          <a:extLst>
            <a:ext uri="{FF2B5EF4-FFF2-40B4-BE49-F238E27FC236}">
              <a16:creationId xmlns:a16="http://schemas.microsoft.com/office/drawing/2014/main" id="{DAD58846-D0FD-4ED8-BA37-EEB7820F4E9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1" name="Text Box 15">
          <a:extLst>
            <a:ext uri="{FF2B5EF4-FFF2-40B4-BE49-F238E27FC236}">
              <a16:creationId xmlns:a16="http://schemas.microsoft.com/office/drawing/2014/main" id="{277887CA-4DDE-40DD-8133-B47AD7724F3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2" name="Text Box 16">
          <a:extLst>
            <a:ext uri="{FF2B5EF4-FFF2-40B4-BE49-F238E27FC236}">
              <a16:creationId xmlns:a16="http://schemas.microsoft.com/office/drawing/2014/main" id="{D29FF2B1-0A22-45FF-8D86-4E78F32F4C7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3" name="Text Box 17">
          <a:extLst>
            <a:ext uri="{FF2B5EF4-FFF2-40B4-BE49-F238E27FC236}">
              <a16:creationId xmlns:a16="http://schemas.microsoft.com/office/drawing/2014/main" id="{C9C684C0-082C-487F-8172-CF6947FE0E3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4" name="Text Box 6">
          <a:extLst>
            <a:ext uri="{FF2B5EF4-FFF2-40B4-BE49-F238E27FC236}">
              <a16:creationId xmlns:a16="http://schemas.microsoft.com/office/drawing/2014/main" id="{0218CC29-2909-4E09-89C2-9EA30292C92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5" name="Text Box 7">
          <a:extLst>
            <a:ext uri="{FF2B5EF4-FFF2-40B4-BE49-F238E27FC236}">
              <a16:creationId xmlns:a16="http://schemas.microsoft.com/office/drawing/2014/main" id="{7A9B97D5-3E61-4633-8AB4-5D8279C50E8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6" name="Text Box 8">
          <a:extLst>
            <a:ext uri="{FF2B5EF4-FFF2-40B4-BE49-F238E27FC236}">
              <a16:creationId xmlns:a16="http://schemas.microsoft.com/office/drawing/2014/main" id="{DDA83C0F-3622-4384-B407-8B59DE922FD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7" name="Text Box 9">
          <a:extLst>
            <a:ext uri="{FF2B5EF4-FFF2-40B4-BE49-F238E27FC236}">
              <a16:creationId xmlns:a16="http://schemas.microsoft.com/office/drawing/2014/main" id="{573BE81E-7216-4941-B318-E93CB408B92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8" name="Text Box 10">
          <a:extLst>
            <a:ext uri="{FF2B5EF4-FFF2-40B4-BE49-F238E27FC236}">
              <a16:creationId xmlns:a16="http://schemas.microsoft.com/office/drawing/2014/main" id="{87572DA7-E87E-43AE-80DD-A4CB1EF7C46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39" name="Text Box 11">
          <a:extLst>
            <a:ext uri="{FF2B5EF4-FFF2-40B4-BE49-F238E27FC236}">
              <a16:creationId xmlns:a16="http://schemas.microsoft.com/office/drawing/2014/main" id="{7DBAA3C6-313C-4E83-A76B-BAF548283DE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0" name="Text Box 12">
          <a:extLst>
            <a:ext uri="{FF2B5EF4-FFF2-40B4-BE49-F238E27FC236}">
              <a16:creationId xmlns:a16="http://schemas.microsoft.com/office/drawing/2014/main" id="{797B7F9F-3727-4372-B9F6-46CE80DCAA5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1" name="Text Box 13">
          <a:extLst>
            <a:ext uri="{FF2B5EF4-FFF2-40B4-BE49-F238E27FC236}">
              <a16:creationId xmlns:a16="http://schemas.microsoft.com/office/drawing/2014/main" id="{119472DB-0F69-48FC-85C6-602BB470A2F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2" name="Text Box 14">
          <a:extLst>
            <a:ext uri="{FF2B5EF4-FFF2-40B4-BE49-F238E27FC236}">
              <a16:creationId xmlns:a16="http://schemas.microsoft.com/office/drawing/2014/main" id="{31869101-B20A-44D5-B46E-5FB97A8CDFA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3" name="Text Box 15">
          <a:extLst>
            <a:ext uri="{FF2B5EF4-FFF2-40B4-BE49-F238E27FC236}">
              <a16:creationId xmlns:a16="http://schemas.microsoft.com/office/drawing/2014/main" id="{11AA9820-0832-4BA8-AB17-D1451896BD2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4" name="Text Box 16">
          <a:extLst>
            <a:ext uri="{FF2B5EF4-FFF2-40B4-BE49-F238E27FC236}">
              <a16:creationId xmlns:a16="http://schemas.microsoft.com/office/drawing/2014/main" id="{876FA6F0-E041-41AE-91E9-2F03EB039A7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5" name="Text Box 17">
          <a:extLst>
            <a:ext uri="{FF2B5EF4-FFF2-40B4-BE49-F238E27FC236}">
              <a16:creationId xmlns:a16="http://schemas.microsoft.com/office/drawing/2014/main" id="{21136A55-24C3-413D-88A3-B684EC3BFC5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6" name="Text Box 6">
          <a:extLst>
            <a:ext uri="{FF2B5EF4-FFF2-40B4-BE49-F238E27FC236}">
              <a16:creationId xmlns:a16="http://schemas.microsoft.com/office/drawing/2014/main" id="{E170408C-30AE-4F79-B180-9297B1915AD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7" name="Text Box 7">
          <a:extLst>
            <a:ext uri="{FF2B5EF4-FFF2-40B4-BE49-F238E27FC236}">
              <a16:creationId xmlns:a16="http://schemas.microsoft.com/office/drawing/2014/main" id="{842AC403-0C55-4830-9697-F9F9E84FF51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8" name="Text Box 8">
          <a:extLst>
            <a:ext uri="{FF2B5EF4-FFF2-40B4-BE49-F238E27FC236}">
              <a16:creationId xmlns:a16="http://schemas.microsoft.com/office/drawing/2014/main" id="{258B2104-9339-4EB5-A7D0-43CCB8D562A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49" name="Text Box 9">
          <a:extLst>
            <a:ext uri="{FF2B5EF4-FFF2-40B4-BE49-F238E27FC236}">
              <a16:creationId xmlns:a16="http://schemas.microsoft.com/office/drawing/2014/main" id="{A9AD41AD-4327-463A-B3FC-DBE760C7F4E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0" name="Text Box 10">
          <a:extLst>
            <a:ext uri="{FF2B5EF4-FFF2-40B4-BE49-F238E27FC236}">
              <a16:creationId xmlns:a16="http://schemas.microsoft.com/office/drawing/2014/main" id="{3DDA7EF3-DA78-40E4-9C25-F0283064C20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1" name="Text Box 11">
          <a:extLst>
            <a:ext uri="{FF2B5EF4-FFF2-40B4-BE49-F238E27FC236}">
              <a16:creationId xmlns:a16="http://schemas.microsoft.com/office/drawing/2014/main" id="{3A972A46-765E-4B5E-B9AB-6BE34355C80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2" name="Text Box 12">
          <a:extLst>
            <a:ext uri="{FF2B5EF4-FFF2-40B4-BE49-F238E27FC236}">
              <a16:creationId xmlns:a16="http://schemas.microsoft.com/office/drawing/2014/main" id="{6DEE64A4-77E2-4B87-99E0-8D9AB4114E7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3" name="Text Box 13">
          <a:extLst>
            <a:ext uri="{FF2B5EF4-FFF2-40B4-BE49-F238E27FC236}">
              <a16:creationId xmlns:a16="http://schemas.microsoft.com/office/drawing/2014/main" id="{169AA180-9E16-4930-AE54-A26653E084F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4" name="Text Box 14">
          <a:extLst>
            <a:ext uri="{FF2B5EF4-FFF2-40B4-BE49-F238E27FC236}">
              <a16:creationId xmlns:a16="http://schemas.microsoft.com/office/drawing/2014/main" id="{2DD1BE5E-46F7-4591-817D-FD92DCEBD84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5" name="Text Box 15">
          <a:extLst>
            <a:ext uri="{FF2B5EF4-FFF2-40B4-BE49-F238E27FC236}">
              <a16:creationId xmlns:a16="http://schemas.microsoft.com/office/drawing/2014/main" id="{22071B4B-3765-4A74-AFE8-1BBAE711E2A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6" name="Text Box 16">
          <a:extLst>
            <a:ext uri="{FF2B5EF4-FFF2-40B4-BE49-F238E27FC236}">
              <a16:creationId xmlns:a16="http://schemas.microsoft.com/office/drawing/2014/main" id="{70E47933-460E-46F6-B172-08EB7CDBE8A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7" name="Text Box 17">
          <a:extLst>
            <a:ext uri="{FF2B5EF4-FFF2-40B4-BE49-F238E27FC236}">
              <a16:creationId xmlns:a16="http://schemas.microsoft.com/office/drawing/2014/main" id="{987C8674-44FC-4068-B400-E752A5F336B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8" name="Text Box 7">
          <a:extLst>
            <a:ext uri="{FF2B5EF4-FFF2-40B4-BE49-F238E27FC236}">
              <a16:creationId xmlns:a16="http://schemas.microsoft.com/office/drawing/2014/main" id="{6A43F520-D960-41B1-9E35-4C1BD03965E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59" name="Text Box 8">
          <a:extLst>
            <a:ext uri="{FF2B5EF4-FFF2-40B4-BE49-F238E27FC236}">
              <a16:creationId xmlns:a16="http://schemas.microsoft.com/office/drawing/2014/main" id="{513D3E83-D855-48D3-B0BC-8C3585D2B30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0" name="Text Box 9">
          <a:extLst>
            <a:ext uri="{FF2B5EF4-FFF2-40B4-BE49-F238E27FC236}">
              <a16:creationId xmlns:a16="http://schemas.microsoft.com/office/drawing/2014/main" id="{23711535-4C58-4968-BFDA-2371AE4614D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1" name="Text Box 10">
          <a:extLst>
            <a:ext uri="{FF2B5EF4-FFF2-40B4-BE49-F238E27FC236}">
              <a16:creationId xmlns:a16="http://schemas.microsoft.com/office/drawing/2014/main" id="{603B622D-807C-47F2-AD59-C8FB135CE71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2" name="Text Box 11">
          <a:extLst>
            <a:ext uri="{FF2B5EF4-FFF2-40B4-BE49-F238E27FC236}">
              <a16:creationId xmlns:a16="http://schemas.microsoft.com/office/drawing/2014/main" id="{F3734F3D-5B4A-463D-B921-4BCFDEE6807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3" name="Text Box 12">
          <a:extLst>
            <a:ext uri="{FF2B5EF4-FFF2-40B4-BE49-F238E27FC236}">
              <a16:creationId xmlns:a16="http://schemas.microsoft.com/office/drawing/2014/main" id="{BA9BC09F-C208-46F7-9612-609321FE5EE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4" name="Text Box 13">
          <a:extLst>
            <a:ext uri="{FF2B5EF4-FFF2-40B4-BE49-F238E27FC236}">
              <a16:creationId xmlns:a16="http://schemas.microsoft.com/office/drawing/2014/main" id="{44E33F17-967D-480F-A0FA-7913A0ECA3B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5" name="Text Box 14">
          <a:extLst>
            <a:ext uri="{FF2B5EF4-FFF2-40B4-BE49-F238E27FC236}">
              <a16:creationId xmlns:a16="http://schemas.microsoft.com/office/drawing/2014/main" id="{CC784D75-2A7A-4D8B-A90F-F6E38E19092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6" name="Text Box 15">
          <a:extLst>
            <a:ext uri="{FF2B5EF4-FFF2-40B4-BE49-F238E27FC236}">
              <a16:creationId xmlns:a16="http://schemas.microsoft.com/office/drawing/2014/main" id="{7324D1E2-1F6F-4104-9403-0D4EEFC0401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7" name="Text Box 16">
          <a:extLst>
            <a:ext uri="{FF2B5EF4-FFF2-40B4-BE49-F238E27FC236}">
              <a16:creationId xmlns:a16="http://schemas.microsoft.com/office/drawing/2014/main" id="{DCF49624-AD03-4792-9DE2-77F5933B054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8" name="Text Box 17">
          <a:extLst>
            <a:ext uri="{FF2B5EF4-FFF2-40B4-BE49-F238E27FC236}">
              <a16:creationId xmlns:a16="http://schemas.microsoft.com/office/drawing/2014/main" id="{9E55FE49-19CB-4A86-B3B8-8397345FB7D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69" name="Text Box 6">
          <a:extLst>
            <a:ext uri="{FF2B5EF4-FFF2-40B4-BE49-F238E27FC236}">
              <a16:creationId xmlns:a16="http://schemas.microsoft.com/office/drawing/2014/main" id="{C71AD53F-F5A1-4198-8B4F-EC360D916F6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0" name="Text Box 7">
          <a:extLst>
            <a:ext uri="{FF2B5EF4-FFF2-40B4-BE49-F238E27FC236}">
              <a16:creationId xmlns:a16="http://schemas.microsoft.com/office/drawing/2014/main" id="{851673E4-2379-475D-B330-387A8548501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1" name="Text Box 8">
          <a:extLst>
            <a:ext uri="{FF2B5EF4-FFF2-40B4-BE49-F238E27FC236}">
              <a16:creationId xmlns:a16="http://schemas.microsoft.com/office/drawing/2014/main" id="{B8E1814D-864A-4038-9D5F-93C17D77D24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2" name="Text Box 9">
          <a:extLst>
            <a:ext uri="{FF2B5EF4-FFF2-40B4-BE49-F238E27FC236}">
              <a16:creationId xmlns:a16="http://schemas.microsoft.com/office/drawing/2014/main" id="{162D85F4-8C59-47FA-84AA-CDE8ED258B4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3" name="Text Box 10">
          <a:extLst>
            <a:ext uri="{FF2B5EF4-FFF2-40B4-BE49-F238E27FC236}">
              <a16:creationId xmlns:a16="http://schemas.microsoft.com/office/drawing/2014/main" id="{151311A2-3EB2-41CC-8618-53FCB6EA53B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4" name="Text Box 11">
          <a:extLst>
            <a:ext uri="{FF2B5EF4-FFF2-40B4-BE49-F238E27FC236}">
              <a16:creationId xmlns:a16="http://schemas.microsoft.com/office/drawing/2014/main" id="{BA1A45FB-70D0-4FA5-89F8-D7FEFB4ECFB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5" name="Text Box 12">
          <a:extLst>
            <a:ext uri="{FF2B5EF4-FFF2-40B4-BE49-F238E27FC236}">
              <a16:creationId xmlns:a16="http://schemas.microsoft.com/office/drawing/2014/main" id="{534EAB7B-E6BF-47D0-A27E-226D5392FF8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6" name="Text Box 13">
          <a:extLst>
            <a:ext uri="{FF2B5EF4-FFF2-40B4-BE49-F238E27FC236}">
              <a16:creationId xmlns:a16="http://schemas.microsoft.com/office/drawing/2014/main" id="{9ECCDB61-9BD4-4972-BFE5-57F69AFEA7F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7" name="Text Box 14">
          <a:extLst>
            <a:ext uri="{FF2B5EF4-FFF2-40B4-BE49-F238E27FC236}">
              <a16:creationId xmlns:a16="http://schemas.microsoft.com/office/drawing/2014/main" id="{8A5BA31F-505B-443F-88AE-CA5AC1E151B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8" name="Text Box 15">
          <a:extLst>
            <a:ext uri="{FF2B5EF4-FFF2-40B4-BE49-F238E27FC236}">
              <a16:creationId xmlns:a16="http://schemas.microsoft.com/office/drawing/2014/main" id="{EA797455-0AA0-4239-9086-F2553545988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79" name="Text Box 16">
          <a:extLst>
            <a:ext uri="{FF2B5EF4-FFF2-40B4-BE49-F238E27FC236}">
              <a16:creationId xmlns:a16="http://schemas.microsoft.com/office/drawing/2014/main" id="{5B43E18F-3DD8-4A29-A393-C6D5E811343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0" name="Text Box 17">
          <a:extLst>
            <a:ext uri="{FF2B5EF4-FFF2-40B4-BE49-F238E27FC236}">
              <a16:creationId xmlns:a16="http://schemas.microsoft.com/office/drawing/2014/main" id="{352945EF-0D13-493A-984F-F5F49741733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1" name="Text Box 6">
          <a:extLst>
            <a:ext uri="{FF2B5EF4-FFF2-40B4-BE49-F238E27FC236}">
              <a16:creationId xmlns:a16="http://schemas.microsoft.com/office/drawing/2014/main" id="{48BB7CDE-1725-41CA-AC6C-1A53A5B94C9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2" name="Text Box 7">
          <a:extLst>
            <a:ext uri="{FF2B5EF4-FFF2-40B4-BE49-F238E27FC236}">
              <a16:creationId xmlns:a16="http://schemas.microsoft.com/office/drawing/2014/main" id="{5E2D1931-191C-4239-8563-F1A1E573553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3" name="Text Box 8">
          <a:extLst>
            <a:ext uri="{FF2B5EF4-FFF2-40B4-BE49-F238E27FC236}">
              <a16:creationId xmlns:a16="http://schemas.microsoft.com/office/drawing/2014/main" id="{C1C5DA9A-8DE4-44AE-BB05-C33BFB54968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4" name="Text Box 9">
          <a:extLst>
            <a:ext uri="{FF2B5EF4-FFF2-40B4-BE49-F238E27FC236}">
              <a16:creationId xmlns:a16="http://schemas.microsoft.com/office/drawing/2014/main" id="{3CC6D73B-9087-4D56-BE14-2120BAA95DB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5" name="Text Box 10">
          <a:extLst>
            <a:ext uri="{FF2B5EF4-FFF2-40B4-BE49-F238E27FC236}">
              <a16:creationId xmlns:a16="http://schemas.microsoft.com/office/drawing/2014/main" id="{386D0784-60CB-42E3-9BF8-68ED687D5EF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6" name="Text Box 11">
          <a:extLst>
            <a:ext uri="{FF2B5EF4-FFF2-40B4-BE49-F238E27FC236}">
              <a16:creationId xmlns:a16="http://schemas.microsoft.com/office/drawing/2014/main" id="{FCC10D09-3C75-4603-AA60-8D25D87FFD3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7" name="Text Box 12">
          <a:extLst>
            <a:ext uri="{FF2B5EF4-FFF2-40B4-BE49-F238E27FC236}">
              <a16:creationId xmlns:a16="http://schemas.microsoft.com/office/drawing/2014/main" id="{06561EA1-2711-49CB-B7A6-AC4E06187C8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8" name="Text Box 13">
          <a:extLst>
            <a:ext uri="{FF2B5EF4-FFF2-40B4-BE49-F238E27FC236}">
              <a16:creationId xmlns:a16="http://schemas.microsoft.com/office/drawing/2014/main" id="{399A22AF-5474-4C06-A6B6-641010CE4E8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89" name="Text Box 14">
          <a:extLst>
            <a:ext uri="{FF2B5EF4-FFF2-40B4-BE49-F238E27FC236}">
              <a16:creationId xmlns:a16="http://schemas.microsoft.com/office/drawing/2014/main" id="{BDDACB22-CDD6-441B-B539-5F1E6537089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0" name="Text Box 15">
          <a:extLst>
            <a:ext uri="{FF2B5EF4-FFF2-40B4-BE49-F238E27FC236}">
              <a16:creationId xmlns:a16="http://schemas.microsoft.com/office/drawing/2014/main" id="{4FF0981E-9F4A-45FC-A7C4-C0B8CEA8E0A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1" name="Text Box 16">
          <a:extLst>
            <a:ext uri="{FF2B5EF4-FFF2-40B4-BE49-F238E27FC236}">
              <a16:creationId xmlns:a16="http://schemas.microsoft.com/office/drawing/2014/main" id="{F712F67C-052D-4102-A34E-556433F47C0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2" name="Text Box 17">
          <a:extLst>
            <a:ext uri="{FF2B5EF4-FFF2-40B4-BE49-F238E27FC236}">
              <a16:creationId xmlns:a16="http://schemas.microsoft.com/office/drawing/2014/main" id="{81F42D06-7EBE-4926-A9F7-2081E459D82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3" name="Text Box 6">
          <a:extLst>
            <a:ext uri="{FF2B5EF4-FFF2-40B4-BE49-F238E27FC236}">
              <a16:creationId xmlns:a16="http://schemas.microsoft.com/office/drawing/2014/main" id="{C4C27E80-02DF-43C5-B6E5-2A62DE1A980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4" name="Text Box 7">
          <a:extLst>
            <a:ext uri="{FF2B5EF4-FFF2-40B4-BE49-F238E27FC236}">
              <a16:creationId xmlns:a16="http://schemas.microsoft.com/office/drawing/2014/main" id="{64D52FA0-9452-4847-9A32-6A87EB5DFD9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5" name="Text Box 8">
          <a:extLst>
            <a:ext uri="{FF2B5EF4-FFF2-40B4-BE49-F238E27FC236}">
              <a16:creationId xmlns:a16="http://schemas.microsoft.com/office/drawing/2014/main" id="{ADB3FA1D-9F90-48FF-8CDE-B37074EE075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6" name="Text Box 9">
          <a:extLst>
            <a:ext uri="{FF2B5EF4-FFF2-40B4-BE49-F238E27FC236}">
              <a16:creationId xmlns:a16="http://schemas.microsoft.com/office/drawing/2014/main" id="{0E44E781-E1A9-400E-BD55-0042A3B2BC5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7" name="Text Box 10">
          <a:extLst>
            <a:ext uri="{FF2B5EF4-FFF2-40B4-BE49-F238E27FC236}">
              <a16:creationId xmlns:a16="http://schemas.microsoft.com/office/drawing/2014/main" id="{B0C11410-FC8F-4C19-9AB7-D758F4803BC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8" name="Text Box 11">
          <a:extLst>
            <a:ext uri="{FF2B5EF4-FFF2-40B4-BE49-F238E27FC236}">
              <a16:creationId xmlns:a16="http://schemas.microsoft.com/office/drawing/2014/main" id="{385E28D9-C0D4-4432-A4E8-1D9E47832CE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499" name="Text Box 12">
          <a:extLst>
            <a:ext uri="{FF2B5EF4-FFF2-40B4-BE49-F238E27FC236}">
              <a16:creationId xmlns:a16="http://schemas.microsoft.com/office/drawing/2014/main" id="{170F1846-F11C-4619-A518-99854BA6683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0" name="Text Box 13">
          <a:extLst>
            <a:ext uri="{FF2B5EF4-FFF2-40B4-BE49-F238E27FC236}">
              <a16:creationId xmlns:a16="http://schemas.microsoft.com/office/drawing/2014/main" id="{C5E0813A-4FE2-457B-B041-3EF16F564B7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1" name="Text Box 14">
          <a:extLst>
            <a:ext uri="{FF2B5EF4-FFF2-40B4-BE49-F238E27FC236}">
              <a16:creationId xmlns:a16="http://schemas.microsoft.com/office/drawing/2014/main" id="{0375637A-EC12-4321-9C70-36F5D2F09CD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2" name="Text Box 15">
          <a:extLst>
            <a:ext uri="{FF2B5EF4-FFF2-40B4-BE49-F238E27FC236}">
              <a16:creationId xmlns:a16="http://schemas.microsoft.com/office/drawing/2014/main" id="{B801AF14-E54A-4B0B-B326-13430AC4D50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3" name="Text Box 16">
          <a:extLst>
            <a:ext uri="{FF2B5EF4-FFF2-40B4-BE49-F238E27FC236}">
              <a16:creationId xmlns:a16="http://schemas.microsoft.com/office/drawing/2014/main" id="{D4FF9A62-9D10-4498-9D13-6C6734C8061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4" name="Text Box 17">
          <a:extLst>
            <a:ext uri="{FF2B5EF4-FFF2-40B4-BE49-F238E27FC236}">
              <a16:creationId xmlns:a16="http://schemas.microsoft.com/office/drawing/2014/main" id="{AFBE3588-53C6-494D-B4EB-7337F971600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5" name="Text Box 7">
          <a:extLst>
            <a:ext uri="{FF2B5EF4-FFF2-40B4-BE49-F238E27FC236}">
              <a16:creationId xmlns:a16="http://schemas.microsoft.com/office/drawing/2014/main" id="{203813A8-6AD3-4E18-8E5E-080D4B07C37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6" name="Text Box 8">
          <a:extLst>
            <a:ext uri="{FF2B5EF4-FFF2-40B4-BE49-F238E27FC236}">
              <a16:creationId xmlns:a16="http://schemas.microsoft.com/office/drawing/2014/main" id="{61B3D63F-A299-4EE6-B58B-0649EF74F31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7" name="Text Box 9">
          <a:extLst>
            <a:ext uri="{FF2B5EF4-FFF2-40B4-BE49-F238E27FC236}">
              <a16:creationId xmlns:a16="http://schemas.microsoft.com/office/drawing/2014/main" id="{671B85C4-A580-4443-ABEC-53004AE88D2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8" name="Text Box 10">
          <a:extLst>
            <a:ext uri="{FF2B5EF4-FFF2-40B4-BE49-F238E27FC236}">
              <a16:creationId xmlns:a16="http://schemas.microsoft.com/office/drawing/2014/main" id="{FD574C2F-FC44-4787-8B90-22103D416FA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09" name="Text Box 11">
          <a:extLst>
            <a:ext uri="{FF2B5EF4-FFF2-40B4-BE49-F238E27FC236}">
              <a16:creationId xmlns:a16="http://schemas.microsoft.com/office/drawing/2014/main" id="{D1B851C4-54EF-4A0C-B93F-04E44EC2AD7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0" name="Text Box 12">
          <a:extLst>
            <a:ext uri="{FF2B5EF4-FFF2-40B4-BE49-F238E27FC236}">
              <a16:creationId xmlns:a16="http://schemas.microsoft.com/office/drawing/2014/main" id="{FEFE9E44-FC90-4C1D-B623-3AE8D92DD48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1" name="Text Box 13">
          <a:extLst>
            <a:ext uri="{FF2B5EF4-FFF2-40B4-BE49-F238E27FC236}">
              <a16:creationId xmlns:a16="http://schemas.microsoft.com/office/drawing/2014/main" id="{87FAB2A6-A848-4591-9AB5-120BF14A4FC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2" name="Text Box 14">
          <a:extLst>
            <a:ext uri="{FF2B5EF4-FFF2-40B4-BE49-F238E27FC236}">
              <a16:creationId xmlns:a16="http://schemas.microsoft.com/office/drawing/2014/main" id="{F9C1100E-50D0-4299-BEB6-BF2D46A541B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3" name="Text Box 15">
          <a:extLst>
            <a:ext uri="{FF2B5EF4-FFF2-40B4-BE49-F238E27FC236}">
              <a16:creationId xmlns:a16="http://schemas.microsoft.com/office/drawing/2014/main" id="{3B70B7BB-40B0-4E40-B965-D88D35BA0CD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4" name="Text Box 16">
          <a:extLst>
            <a:ext uri="{FF2B5EF4-FFF2-40B4-BE49-F238E27FC236}">
              <a16:creationId xmlns:a16="http://schemas.microsoft.com/office/drawing/2014/main" id="{0BD165A0-0364-49DA-B9E8-FD696F7BD39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5" name="Text Box 17">
          <a:extLst>
            <a:ext uri="{FF2B5EF4-FFF2-40B4-BE49-F238E27FC236}">
              <a16:creationId xmlns:a16="http://schemas.microsoft.com/office/drawing/2014/main" id="{F689EF22-5196-4CE1-B84D-8DEFA9F1FD3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6" name="Text Box 6">
          <a:extLst>
            <a:ext uri="{FF2B5EF4-FFF2-40B4-BE49-F238E27FC236}">
              <a16:creationId xmlns:a16="http://schemas.microsoft.com/office/drawing/2014/main" id="{1B5606B0-7A50-4023-B54A-74B6589AD90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7" name="Text Box 7">
          <a:extLst>
            <a:ext uri="{FF2B5EF4-FFF2-40B4-BE49-F238E27FC236}">
              <a16:creationId xmlns:a16="http://schemas.microsoft.com/office/drawing/2014/main" id="{588C3DF7-29F4-401F-BF2E-E8CCAE776A3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8" name="Text Box 8">
          <a:extLst>
            <a:ext uri="{FF2B5EF4-FFF2-40B4-BE49-F238E27FC236}">
              <a16:creationId xmlns:a16="http://schemas.microsoft.com/office/drawing/2014/main" id="{B1A9E58D-4383-46F7-BA81-3063A804EF7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19" name="Text Box 9">
          <a:extLst>
            <a:ext uri="{FF2B5EF4-FFF2-40B4-BE49-F238E27FC236}">
              <a16:creationId xmlns:a16="http://schemas.microsoft.com/office/drawing/2014/main" id="{971AF266-E687-4CD3-B704-9703CCCC2E9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0" name="Text Box 10">
          <a:extLst>
            <a:ext uri="{FF2B5EF4-FFF2-40B4-BE49-F238E27FC236}">
              <a16:creationId xmlns:a16="http://schemas.microsoft.com/office/drawing/2014/main" id="{F4705B9B-AEF8-4344-A91E-D9D677A5467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1" name="Text Box 11">
          <a:extLst>
            <a:ext uri="{FF2B5EF4-FFF2-40B4-BE49-F238E27FC236}">
              <a16:creationId xmlns:a16="http://schemas.microsoft.com/office/drawing/2014/main" id="{03D3A179-E332-4681-B5D3-09720881508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2" name="Text Box 12">
          <a:extLst>
            <a:ext uri="{FF2B5EF4-FFF2-40B4-BE49-F238E27FC236}">
              <a16:creationId xmlns:a16="http://schemas.microsoft.com/office/drawing/2014/main" id="{7BB60E34-8471-4E28-BCC2-FA2DAD1C540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3" name="Text Box 13">
          <a:extLst>
            <a:ext uri="{FF2B5EF4-FFF2-40B4-BE49-F238E27FC236}">
              <a16:creationId xmlns:a16="http://schemas.microsoft.com/office/drawing/2014/main" id="{C9A87028-5D0B-464F-A698-3D9D5BA41AB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4" name="Text Box 14">
          <a:extLst>
            <a:ext uri="{FF2B5EF4-FFF2-40B4-BE49-F238E27FC236}">
              <a16:creationId xmlns:a16="http://schemas.microsoft.com/office/drawing/2014/main" id="{12C85E94-8931-403E-BC1B-4EE64AA76FD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5" name="Text Box 15">
          <a:extLst>
            <a:ext uri="{FF2B5EF4-FFF2-40B4-BE49-F238E27FC236}">
              <a16:creationId xmlns:a16="http://schemas.microsoft.com/office/drawing/2014/main" id="{9D90C382-934A-4858-B97A-DEAEF67F1A0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6" name="Text Box 16">
          <a:extLst>
            <a:ext uri="{FF2B5EF4-FFF2-40B4-BE49-F238E27FC236}">
              <a16:creationId xmlns:a16="http://schemas.microsoft.com/office/drawing/2014/main" id="{1115CE84-D21E-4E76-8D4B-EDC450334DF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7" name="Text Box 17">
          <a:extLst>
            <a:ext uri="{FF2B5EF4-FFF2-40B4-BE49-F238E27FC236}">
              <a16:creationId xmlns:a16="http://schemas.microsoft.com/office/drawing/2014/main" id="{9D617CC1-43D6-4ACE-85A4-25716778225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8" name="Text Box 6">
          <a:extLst>
            <a:ext uri="{FF2B5EF4-FFF2-40B4-BE49-F238E27FC236}">
              <a16:creationId xmlns:a16="http://schemas.microsoft.com/office/drawing/2014/main" id="{16678A15-15F1-4FA1-BB0D-B2C47565B10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29" name="Text Box 7">
          <a:extLst>
            <a:ext uri="{FF2B5EF4-FFF2-40B4-BE49-F238E27FC236}">
              <a16:creationId xmlns:a16="http://schemas.microsoft.com/office/drawing/2014/main" id="{6CB23CB0-AB1A-4774-93F5-55645C3CEE0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0" name="Text Box 8">
          <a:extLst>
            <a:ext uri="{FF2B5EF4-FFF2-40B4-BE49-F238E27FC236}">
              <a16:creationId xmlns:a16="http://schemas.microsoft.com/office/drawing/2014/main" id="{6F88621E-6642-4A6E-9272-A293F8E0EAD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1" name="Text Box 9">
          <a:extLst>
            <a:ext uri="{FF2B5EF4-FFF2-40B4-BE49-F238E27FC236}">
              <a16:creationId xmlns:a16="http://schemas.microsoft.com/office/drawing/2014/main" id="{F0C7609E-C1D4-4DC2-AC2C-6B961175875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2" name="Text Box 10">
          <a:extLst>
            <a:ext uri="{FF2B5EF4-FFF2-40B4-BE49-F238E27FC236}">
              <a16:creationId xmlns:a16="http://schemas.microsoft.com/office/drawing/2014/main" id="{BD95ED7D-A155-4863-B775-A9B92D5140F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3" name="Text Box 11">
          <a:extLst>
            <a:ext uri="{FF2B5EF4-FFF2-40B4-BE49-F238E27FC236}">
              <a16:creationId xmlns:a16="http://schemas.microsoft.com/office/drawing/2014/main" id="{1B2CA747-9672-41ED-AE39-A454201DB5C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4" name="Text Box 12">
          <a:extLst>
            <a:ext uri="{FF2B5EF4-FFF2-40B4-BE49-F238E27FC236}">
              <a16:creationId xmlns:a16="http://schemas.microsoft.com/office/drawing/2014/main" id="{C2169635-A16E-4A16-9D78-632D035501C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5" name="Text Box 13">
          <a:extLst>
            <a:ext uri="{FF2B5EF4-FFF2-40B4-BE49-F238E27FC236}">
              <a16:creationId xmlns:a16="http://schemas.microsoft.com/office/drawing/2014/main" id="{C1505F42-5467-4B46-8CC6-DE3BD9A283E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6" name="Text Box 14">
          <a:extLst>
            <a:ext uri="{FF2B5EF4-FFF2-40B4-BE49-F238E27FC236}">
              <a16:creationId xmlns:a16="http://schemas.microsoft.com/office/drawing/2014/main" id="{49F649A9-2BAB-4F2F-BEC1-37F873515AB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7" name="Text Box 15">
          <a:extLst>
            <a:ext uri="{FF2B5EF4-FFF2-40B4-BE49-F238E27FC236}">
              <a16:creationId xmlns:a16="http://schemas.microsoft.com/office/drawing/2014/main" id="{ED2FCF32-87DB-48FA-B0DE-9EE8863BA96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8" name="Text Box 16">
          <a:extLst>
            <a:ext uri="{FF2B5EF4-FFF2-40B4-BE49-F238E27FC236}">
              <a16:creationId xmlns:a16="http://schemas.microsoft.com/office/drawing/2014/main" id="{EBC50CB2-6C68-4206-A7AF-F315C47F6EE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39" name="Text Box 17">
          <a:extLst>
            <a:ext uri="{FF2B5EF4-FFF2-40B4-BE49-F238E27FC236}">
              <a16:creationId xmlns:a16="http://schemas.microsoft.com/office/drawing/2014/main" id="{75A74CF9-7365-4D0D-A1EF-2D805F75362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0" name="Text Box 6">
          <a:extLst>
            <a:ext uri="{FF2B5EF4-FFF2-40B4-BE49-F238E27FC236}">
              <a16:creationId xmlns:a16="http://schemas.microsoft.com/office/drawing/2014/main" id="{F39603C6-9CB2-4A6B-A945-726677EAECE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1" name="Text Box 7">
          <a:extLst>
            <a:ext uri="{FF2B5EF4-FFF2-40B4-BE49-F238E27FC236}">
              <a16:creationId xmlns:a16="http://schemas.microsoft.com/office/drawing/2014/main" id="{DB0E74D2-FC82-411B-9E44-FE834D9B484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2" name="Text Box 8">
          <a:extLst>
            <a:ext uri="{FF2B5EF4-FFF2-40B4-BE49-F238E27FC236}">
              <a16:creationId xmlns:a16="http://schemas.microsoft.com/office/drawing/2014/main" id="{6351E4BF-1C06-4BD3-8E61-05279EACCFC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3" name="Text Box 9">
          <a:extLst>
            <a:ext uri="{FF2B5EF4-FFF2-40B4-BE49-F238E27FC236}">
              <a16:creationId xmlns:a16="http://schemas.microsoft.com/office/drawing/2014/main" id="{FFAC5E32-4178-419B-898F-9BF355001DF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4" name="Text Box 10">
          <a:extLst>
            <a:ext uri="{FF2B5EF4-FFF2-40B4-BE49-F238E27FC236}">
              <a16:creationId xmlns:a16="http://schemas.microsoft.com/office/drawing/2014/main" id="{2609D195-50EC-45E7-A8DF-5A49DCCF458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5" name="Text Box 11">
          <a:extLst>
            <a:ext uri="{FF2B5EF4-FFF2-40B4-BE49-F238E27FC236}">
              <a16:creationId xmlns:a16="http://schemas.microsoft.com/office/drawing/2014/main" id="{6597316E-CA71-428E-AF92-8EE9D79ECD6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6" name="Text Box 12">
          <a:extLst>
            <a:ext uri="{FF2B5EF4-FFF2-40B4-BE49-F238E27FC236}">
              <a16:creationId xmlns:a16="http://schemas.microsoft.com/office/drawing/2014/main" id="{C0F1C2EB-AB0B-475C-B3CE-9C08F39734A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7" name="Text Box 13">
          <a:extLst>
            <a:ext uri="{FF2B5EF4-FFF2-40B4-BE49-F238E27FC236}">
              <a16:creationId xmlns:a16="http://schemas.microsoft.com/office/drawing/2014/main" id="{21757AF8-FB5F-426D-913E-9442D073AE5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8" name="Text Box 14">
          <a:extLst>
            <a:ext uri="{FF2B5EF4-FFF2-40B4-BE49-F238E27FC236}">
              <a16:creationId xmlns:a16="http://schemas.microsoft.com/office/drawing/2014/main" id="{AAE0AFCE-A46A-4940-8D23-7F87A47BC4E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49" name="Text Box 15">
          <a:extLst>
            <a:ext uri="{FF2B5EF4-FFF2-40B4-BE49-F238E27FC236}">
              <a16:creationId xmlns:a16="http://schemas.microsoft.com/office/drawing/2014/main" id="{608FA976-2D5B-4905-B12E-B19D301D7A2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0" name="Text Box 16">
          <a:extLst>
            <a:ext uri="{FF2B5EF4-FFF2-40B4-BE49-F238E27FC236}">
              <a16:creationId xmlns:a16="http://schemas.microsoft.com/office/drawing/2014/main" id="{8C7D3734-7E65-4122-A894-8AA4368BE64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1" name="Text Box 17">
          <a:extLst>
            <a:ext uri="{FF2B5EF4-FFF2-40B4-BE49-F238E27FC236}">
              <a16:creationId xmlns:a16="http://schemas.microsoft.com/office/drawing/2014/main" id="{FD234E2C-4616-46FB-883B-58F03EFFA3E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2" name="Text Box 7">
          <a:extLst>
            <a:ext uri="{FF2B5EF4-FFF2-40B4-BE49-F238E27FC236}">
              <a16:creationId xmlns:a16="http://schemas.microsoft.com/office/drawing/2014/main" id="{305EDC62-F4D7-4330-8C38-EDE22E1BEB2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3" name="Text Box 8">
          <a:extLst>
            <a:ext uri="{FF2B5EF4-FFF2-40B4-BE49-F238E27FC236}">
              <a16:creationId xmlns:a16="http://schemas.microsoft.com/office/drawing/2014/main" id="{743658A3-2C1D-416D-A916-1B867AD43EE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4" name="Text Box 9">
          <a:extLst>
            <a:ext uri="{FF2B5EF4-FFF2-40B4-BE49-F238E27FC236}">
              <a16:creationId xmlns:a16="http://schemas.microsoft.com/office/drawing/2014/main" id="{7C52D5E1-FB87-45F5-821E-92BBD626BB2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5" name="Text Box 10">
          <a:extLst>
            <a:ext uri="{FF2B5EF4-FFF2-40B4-BE49-F238E27FC236}">
              <a16:creationId xmlns:a16="http://schemas.microsoft.com/office/drawing/2014/main" id="{F8CB11DB-C274-4E27-8A19-028C487A875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6" name="Text Box 11">
          <a:extLst>
            <a:ext uri="{FF2B5EF4-FFF2-40B4-BE49-F238E27FC236}">
              <a16:creationId xmlns:a16="http://schemas.microsoft.com/office/drawing/2014/main" id="{423DDDD4-1918-41E6-BE05-490ED217B8D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7" name="Text Box 12">
          <a:extLst>
            <a:ext uri="{FF2B5EF4-FFF2-40B4-BE49-F238E27FC236}">
              <a16:creationId xmlns:a16="http://schemas.microsoft.com/office/drawing/2014/main" id="{9DCC0C05-B3D4-4AFC-9A8E-016DA1ECDD1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8" name="Text Box 13">
          <a:extLst>
            <a:ext uri="{FF2B5EF4-FFF2-40B4-BE49-F238E27FC236}">
              <a16:creationId xmlns:a16="http://schemas.microsoft.com/office/drawing/2014/main" id="{C404D528-748E-4573-99E6-43BE8E47357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59" name="Text Box 14">
          <a:extLst>
            <a:ext uri="{FF2B5EF4-FFF2-40B4-BE49-F238E27FC236}">
              <a16:creationId xmlns:a16="http://schemas.microsoft.com/office/drawing/2014/main" id="{C828A42D-B470-4865-8EA3-33C2DA3D2B3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0" name="Text Box 15">
          <a:extLst>
            <a:ext uri="{FF2B5EF4-FFF2-40B4-BE49-F238E27FC236}">
              <a16:creationId xmlns:a16="http://schemas.microsoft.com/office/drawing/2014/main" id="{33CA06C2-07F8-4654-AC62-F4D9CF486BD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1" name="Text Box 16">
          <a:extLst>
            <a:ext uri="{FF2B5EF4-FFF2-40B4-BE49-F238E27FC236}">
              <a16:creationId xmlns:a16="http://schemas.microsoft.com/office/drawing/2014/main" id="{919C1087-2576-4C77-96AF-3EF8E3AE8B0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2" name="Text Box 17">
          <a:extLst>
            <a:ext uri="{FF2B5EF4-FFF2-40B4-BE49-F238E27FC236}">
              <a16:creationId xmlns:a16="http://schemas.microsoft.com/office/drawing/2014/main" id="{EBDA0413-A192-4C9A-B851-301CB16CB30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3" name="Text Box 6">
          <a:extLst>
            <a:ext uri="{FF2B5EF4-FFF2-40B4-BE49-F238E27FC236}">
              <a16:creationId xmlns:a16="http://schemas.microsoft.com/office/drawing/2014/main" id="{E65C2B01-516D-48A8-AEB9-9D213FE7FB9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4" name="Text Box 7">
          <a:extLst>
            <a:ext uri="{FF2B5EF4-FFF2-40B4-BE49-F238E27FC236}">
              <a16:creationId xmlns:a16="http://schemas.microsoft.com/office/drawing/2014/main" id="{5B922DA8-21F5-4109-AC1F-3EF67047BA6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5" name="Text Box 8">
          <a:extLst>
            <a:ext uri="{FF2B5EF4-FFF2-40B4-BE49-F238E27FC236}">
              <a16:creationId xmlns:a16="http://schemas.microsoft.com/office/drawing/2014/main" id="{942CFD29-F8EA-45F1-BBD3-CF2CEE664D8D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6" name="Text Box 9">
          <a:extLst>
            <a:ext uri="{FF2B5EF4-FFF2-40B4-BE49-F238E27FC236}">
              <a16:creationId xmlns:a16="http://schemas.microsoft.com/office/drawing/2014/main" id="{39A67EF5-7C43-4A83-8DA9-3A486E75FBC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7" name="Text Box 10">
          <a:extLst>
            <a:ext uri="{FF2B5EF4-FFF2-40B4-BE49-F238E27FC236}">
              <a16:creationId xmlns:a16="http://schemas.microsoft.com/office/drawing/2014/main" id="{431D9028-FC4C-4DDD-BA11-271ECDBF24F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8" name="Text Box 11">
          <a:extLst>
            <a:ext uri="{FF2B5EF4-FFF2-40B4-BE49-F238E27FC236}">
              <a16:creationId xmlns:a16="http://schemas.microsoft.com/office/drawing/2014/main" id="{BE023B24-318D-4352-8708-1FA20610783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69" name="Text Box 12">
          <a:extLst>
            <a:ext uri="{FF2B5EF4-FFF2-40B4-BE49-F238E27FC236}">
              <a16:creationId xmlns:a16="http://schemas.microsoft.com/office/drawing/2014/main" id="{83E62B61-3366-45B4-84F4-21CB2C1B003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0" name="Text Box 13">
          <a:extLst>
            <a:ext uri="{FF2B5EF4-FFF2-40B4-BE49-F238E27FC236}">
              <a16:creationId xmlns:a16="http://schemas.microsoft.com/office/drawing/2014/main" id="{4FD7C576-B003-42BB-A2D6-74A36367D3E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1" name="Text Box 14">
          <a:extLst>
            <a:ext uri="{FF2B5EF4-FFF2-40B4-BE49-F238E27FC236}">
              <a16:creationId xmlns:a16="http://schemas.microsoft.com/office/drawing/2014/main" id="{BA1213DD-F094-4D31-9BF6-586182F6F9C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2" name="Text Box 15">
          <a:extLst>
            <a:ext uri="{FF2B5EF4-FFF2-40B4-BE49-F238E27FC236}">
              <a16:creationId xmlns:a16="http://schemas.microsoft.com/office/drawing/2014/main" id="{C8582E43-45B3-422A-A23B-36C2039C760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3" name="Text Box 16">
          <a:extLst>
            <a:ext uri="{FF2B5EF4-FFF2-40B4-BE49-F238E27FC236}">
              <a16:creationId xmlns:a16="http://schemas.microsoft.com/office/drawing/2014/main" id="{5D7FAAAF-3A06-4649-B3DC-A7FF9D7EF06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4" name="Text Box 17">
          <a:extLst>
            <a:ext uri="{FF2B5EF4-FFF2-40B4-BE49-F238E27FC236}">
              <a16:creationId xmlns:a16="http://schemas.microsoft.com/office/drawing/2014/main" id="{5D36E8F0-D7D7-4B3B-ABBA-6825CEAB83F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5" name="Text Box 6">
          <a:extLst>
            <a:ext uri="{FF2B5EF4-FFF2-40B4-BE49-F238E27FC236}">
              <a16:creationId xmlns:a16="http://schemas.microsoft.com/office/drawing/2014/main" id="{55037EBC-EF46-4E8C-8A55-A0907BB5EB1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6" name="Text Box 7">
          <a:extLst>
            <a:ext uri="{FF2B5EF4-FFF2-40B4-BE49-F238E27FC236}">
              <a16:creationId xmlns:a16="http://schemas.microsoft.com/office/drawing/2014/main" id="{270495AE-75DB-4CA3-BD1E-E04411B6B7B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7" name="Text Box 8">
          <a:extLst>
            <a:ext uri="{FF2B5EF4-FFF2-40B4-BE49-F238E27FC236}">
              <a16:creationId xmlns:a16="http://schemas.microsoft.com/office/drawing/2014/main" id="{29C4636A-CF0D-4FFF-BF69-3CDCB2763A9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8" name="Text Box 9">
          <a:extLst>
            <a:ext uri="{FF2B5EF4-FFF2-40B4-BE49-F238E27FC236}">
              <a16:creationId xmlns:a16="http://schemas.microsoft.com/office/drawing/2014/main" id="{A1BBD97F-6D77-461A-957A-B6BA6CBD971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79" name="Text Box 10">
          <a:extLst>
            <a:ext uri="{FF2B5EF4-FFF2-40B4-BE49-F238E27FC236}">
              <a16:creationId xmlns:a16="http://schemas.microsoft.com/office/drawing/2014/main" id="{76662D64-A702-4351-AFA5-F83DCC5E0A8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0" name="Text Box 11">
          <a:extLst>
            <a:ext uri="{FF2B5EF4-FFF2-40B4-BE49-F238E27FC236}">
              <a16:creationId xmlns:a16="http://schemas.microsoft.com/office/drawing/2014/main" id="{61767F5F-C8B5-4144-B94F-EB16757C8E8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1" name="Text Box 12">
          <a:extLst>
            <a:ext uri="{FF2B5EF4-FFF2-40B4-BE49-F238E27FC236}">
              <a16:creationId xmlns:a16="http://schemas.microsoft.com/office/drawing/2014/main" id="{44C2EFC1-A4A7-4E4A-9ABD-7F06228D69E6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2" name="Text Box 13">
          <a:extLst>
            <a:ext uri="{FF2B5EF4-FFF2-40B4-BE49-F238E27FC236}">
              <a16:creationId xmlns:a16="http://schemas.microsoft.com/office/drawing/2014/main" id="{4603989D-F4C1-4FBF-82C1-35F327D6305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3" name="Text Box 14">
          <a:extLst>
            <a:ext uri="{FF2B5EF4-FFF2-40B4-BE49-F238E27FC236}">
              <a16:creationId xmlns:a16="http://schemas.microsoft.com/office/drawing/2014/main" id="{C8B144FD-EBBB-4F05-895E-1EB2A80A5B5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4" name="Text Box 15">
          <a:extLst>
            <a:ext uri="{FF2B5EF4-FFF2-40B4-BE49-F238E27FC236}">
              <a16:creationId xmlns:a16="http://schemas.microsoft.com/office/drawing/2014/main" id="{B1C0A463-63A6-42D7-9944-F616D5828F0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5" name="Text Box 16">
          <a:extLst>
            <a:ext uri="{FF2B5EF4-FFF2-40B4-BE49-F238E27FC236}">
              <a16:creationId xmlns:a16="http://schemas.microsoft.com/office/drawing/2014/main" id="{2BBB9F9C-E6E6-4C69-97EF-216642A0CEF3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6" name="Text Box 17">
          <a:extLst>
            <a:ext uri="{FF2B5EF4-FFF2-40B4-BE49-F238E27FC236}">
              <a16:creationId xmlns:a16="http://schemas.microsoft.com/office/drawing/2014/main" id="{D1E53EBF-DD4B-455F-99BA-5DD0D487333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7" name="Text Box 6">
          <a:extLst>
            <a:ext uri="{FF2B5EF4-FFF2-40B4-BE49-F238E27FC236}">
              <a16:creationId xmlns:a16="http://schemas.microsoft.com/office/drawing/2014/main" id="{9BBE47AA-4D2D-4DA3-B1EE-DDF666BDE7B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8" name="Text Box 7">
          <a:extLst>
            <a:ext uri="{FF2B5EF4-FFF2-40B4-BE49-F238E27FC236}">
              <a16:creationId xmlns:a16="http://schemas.microsoft.com/office/drawing/2014/main" id="{D3F96B2B-6588-445E-ABCD-6541F4C95A3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89" name="Text Box 8">
          <a:extLst>
            <a:ext uri="{FF2B5EF4-FFF2-40B4-BE49-F238E27FC236}">
              <a16:creationId xmlns:a16="http://schemas.microsoft.com/office/drawing/2014/main" id="{072549E2-A930-468A-8C9F-3BA126CDE8F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0" name="Text Box 9">
          <a:extLst>
            <a:ext uri="{FF2B5EF4-FFF2-40B4-BE49-F238E27FC236}">
              <a16:creationId xmlns:a16="http://schemas.microsoft.com/office/drawing/2014/main" id="{ECC82320-092B-4091-9196-47B0665D0DC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1" name="Text Box 10">
          <a:extLst>
            <a:ext uri="{FF2B5EF4-FFF2-40B4-BE49-F238E27FC236}">
              <a16:creationId xmlns:a16="http://schemas.microsoft.com/office/drawing/2014/main" id="{C77273FE-925F-41B7-B4B9-B42297EDA041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2" name="Text Box 11">
          <a:extLst>
            <a:ext uri="{FF2B5EF4-FFF2-40B4-BE49-F238E27FC236}">
              <a16:creationId xmlns:a16="http://schemas.microsoft.com/office/drawing/2014/main" id="{4A282797-F1E0-49CE-B92D-63052C59A22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3" name="Text Box 12">
          <a:extLst>
            <a:ext uri="{FF2B5EF4-FFF2-40B4-BE49-F238E27FC236}">
              <a16:creationId xmlns:a16="http://schemas.microsoft.com/office/drawing/2014/main" id="{C5995556-6205-4D35-A5D5-D2D51536F78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4" name="Text Box 13">
          <a:extLst>
            <a:ext uri="{FF2B5EF4-FFF2-40B4-BE49-F238E27FC236}">
              <a16:creationId xmlns:a16="http://schemas.microsoft.com/office/drawing/2014/main" id="{D5F630C2-8507-4E21-9ACE-8DF5F7D3DFE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5" name="Text Box 14">
          <a:extLst>
            <a:ext uri="{FF2B5EF4-FFF2-40B4-BE49-F238E27FC236}">
              <a16:creationId xmlns:a16="http://schemas.microsoft.com/office/drawing/2014/main" id="{62B28931-4862-400B-9C84-213177C04B4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6" name="Text Box 15">
          <a:extLst>
            <a:ext uri="{FF2B5EF4-FFF2-40B4-BE49-F238E27FC236}">
              <a16:creationId xmlns:a16="http://schemas.microsoft.com/office/drawing/2014/main" id="{85CBB7A6-C000-4631-ADBE-AA5A13C2176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7" name="Text Box 16">
          <a:extLst>
            <a:ext uri="{FF2B5EF4-FFF2-40B4-BE49-F238E27FC236}">
              <a16:creationId xmlns:a16="http://schemas.microsoft.com/office/drawing/2014/main" id="{741F225B-44C3-4D05-BA9D-FEC4AB90BA7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8" name="Text Box 17">
          <a:extLst>
            <a:ext uri="{FF2B5EF4-FFF2-40B4-BE49-F238E27FC236}">
              <a16:creationId xmlns:a16="http://schemas.microsoft.com/office/drawing/2014/main" id="{7302FF77-A7A8-4CD0-B4A6-485CE2CDC92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599" name="Text Box 7">
          <a:extLst>
            <a:ext uri="{FF2B5EF4-FFF2-40B4-BE49-F238E27FC236}">
              <a16:creationId xmlns:a16="http://schemas.microsoft.com/office/drawing/2014/main" id="{9E6407A1-FD9F-4303-AEF4-17E8868E889B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0" name="Text Box 8">
          <a:extLst>
            <a:ext uri="{FF2B5EF4-FFF2-40B4-BE49-F238E27FC236}">
              <a16:creationId xmlns:a16="http://schemas.microsoft.com/office/drawing/2014/main" id="{6B22277E-9A4A-46F4-A32D-F5A85204E42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1" name="Text Box 9">
          <a:extLst>
            <a:ext uri="{FF2B5EF4-FFF2-40B4-BE49-F238E27FC236}">
              <a16:creationId xmlns:a16="http://schemas.microsoft.com/office/drawing/2014/main" id="{1D44362B-BD4A-488B-9953-D5029D37755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2" name="Text Box 10">
          <a:extLst>
            <a:ext uri="{FF2B5EF4-FFF2-40B4-BE49-F238E27FC236}">
              <a16:creationId xmlns:a16="http://schemas.microsoft.com/office/drawing/2014/main" id="{AEFA4005-201F-4965-9AA9-8C7C977282A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3" name="Text Box 11">
          <a:extLst>
            <a:ext uri="{FF2B5EF4-FFF2-40B4-BE49-F238E27FC236}">
              <a16:creationId xmlns:a16="http://schemas.microsoft.com/office/drawing/2014/main" id="{0617AB62-F0FA-40F8-B342-68BE6533EB2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4" name="Text Box 12">
          <a:extLst>
            <a:ext uri="{FF2B5EF4-FFF2-40B4-BE49-F238E27FC236}">
              <a16:creationId xmlns:a16="http://schemas.microsoft.com/office/drawing/2014/main" id="{BD2D296F-4D70-426B-B463-C5B79F397C89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5" name="Text Box 13">
          <a:extLst>
            <a:ext uri="{FF2B5EF4-FFF2-40B4-BE49-F238E27FC236}">
              <a16:creationId xmlns:a16="http://schemas.microsoft.com/office/drawing/2014/main" id="{EF533B78-F8EF-465B-AE56-C7F35691B370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6" name="Text Box 14">
          <a:extLst>
            <a:ext uri="{FF2B5EF4-FFF2-40B4-BE49-F238E27FC236}">
              <a16:creationId xmlns:a16="http://schemas.microsoft.com/office/drawing/2014/main" id="{5666650A-C17F-4C19-BD6A-5730A5813D7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7" name="Text Box 15">
          <a:extLst>
            <a:ext uri="{FF2B5EF4-FFF2-40B4-BE49-F238E27FC236}">
              <a16:creationId xmlns:a16="http://schemas.microsoft.com/office/drawing/2014/main" id="{3BA09126-A0ED-4E6A-A45E-54C31F6C05E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8" name="Text Box 16">
          <a:extLst>
            <a:ext uri="{FF2B5EF4-FFF2-40B4-BE49-F238E27FC236}">
              <a16:creationId xmlns:a16="http://schemas.microsoft.com/office/drawing/2014/main" id="{7079B572-84CF-4BF3-A8C2-A70495C65292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09" name="Text Box 17">
          <a:extLst>
            <a:ext uri="{FF2B5EF4-FFF2-40B4-BE49-F238E27FC236}">
              <a16:creationId xmlns:a16="http://schemas.microsoft.com/office/drawing/2014/main" id="{E12D6CFC-D732-4F6A-8BBA-C7B06A801A3E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0" name="Text Box 6">
          <a:extLst>
            <a:ext uri="{FF2B5EF4-FFF2-40B4-BE49-F238E27FC236}">
              <a16:creationId xmlns:a16="http://schemas.microsoft.com/office/drawing/2014/main" id="{1DF37DF5-55F6-4C84-9841-6F4C64C212CF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1" name="Text Box 7">
          <a:extLst>
            <a:ext uri="{FF2B5EF4-FFF2-40B4-BE49-F238E27FC236}">
              <a16:creationId xmlns:a16="http://schemas.microsoft.com/office/drawing/2014/main" id="{63F9D2F8-2EFC-4040-8400-FFB63A9045F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2" name="Text Box 8">
          <a:extLst>
            <a:ext uri="{FF2B5EF4-FFF2-40B4-BE49-F238E27FC236}">
              <a16:creationId xmlns:a16="http://schemas.microsoft.com/office/drawing/2014/main" id="{978EE340-109E-4533-A816-F1739BA291FC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3" name="Text Box 9">
          <a:extLst>
            <a:ext uri="{FF2B5EF4-FFF2-40B4-BE49-F238E27FC236}">
              <a16:creationId xmlns:a16="http://schemas.microsoft.com/office/drawing/2014/main" id="{1985ECD0-9E19-4D1E-B89D-295B0CF13CB4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4" name="Text Box 10">
          <a:extLst>
            <a:ext uri="{FF2B5EF4-FFF2-40B4-BE49-F238E27FC236}">
              <a16:creationId xmlns:a16="http://schemas.microsoft.com/office/drawing/2014/main" id="{74882945-D643-42F8-A579-D3030184321A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5" name="Text Box 11">
          <a:extLst>
            <a:ext uri="{FF2B5EF4-FFF2-40B4-BE49-F238E27FC236}">
              <a16:creationId xmlns:a16="http://schemas.microsoft.com/office/drawing/2014/main" id="{52BF86AF-9B4E-4D9C-97F6-25B72B8D4558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6" name="Text Box 12">
          <a:extLst>
            <a:ext uri="{FF2B5EF4-FFF2-40B4-BE49-F238E27FC236}">
              <a16:creationId xmlns:a16="http://schemas.microsoft.com/office/drawing/2014/main" id="{68395B83-06F3-4A2D-A997-181E3D6D484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7" name="Text Box 13">
          <a:extLst>
            <a:ext uri="{FF2B5EF4-FFF2-40B4-BE49-F238E27FC236}">
              <a16:creationId xmlns:a16="http://schemas.microsoft.com/office/drawing/2014/main" id="{3F82C254-3108-4D09-B03A-E45E5D549247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0</xdr:colOff>
      <xdr:row>25</xdr:row>
      <xdr:rowOff>0</xdr:rowOff>
    </xdr:from>
    <xdr:ext cx="85725" cy="1411821"/>
    <xdr:sp macro="" textlink="">
      <xdr:nvSpPr>
        <xdr:cNvPr id="2618" name="Text Box 14">
          <a:extLst>
            <a:ext uri="{FF2B5EF4-FFF2-40B4-BE49-F238E27FC236}">
              <a16:creationId xmlns:a16="http://schemas.microsoft.com/office/drawing/2014/main" id="{E45F0D5D-F55D-4B2C-94C9-3CC0161365E5}"/>
            </a:ext>
          </a:extLst>
        </xdr:cNvPr>
        <xdr:cNvSpPr txBox="1">
          <a:spLocks noChangeArrowheads="1"/>
        </xdr:cNvSpPr>
      </xdr:nvSpPr>
      <xdr:spPr bwMode="auto">
        <a:xfrm>
          <a:off x="3898669" y="7406640"/>
          <a:ext cx="85725" cy="1411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me2\c\Tames&amp;Tames\Formati\kop-tamem-3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t,rād."/>
      <sheetName val="KOPRĀME-1"/>
      <sheetName val=" veids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00"/>
      <sheetName val="Sat,rād_"/>
      <sheetName val="_veids2"/>
      <sheetName val="Sat,rād_1"/>
      <sheetName val="_veids21"/>
      <sheetName val="Sat,rād_2"/>
      <sheetName val="_veids22"/>
      <sheetName val="Sat,rād_3"/>
      <sheetName val="_veids23"/>
      <sheetName val="Sat,rād_4"/>
      <sheetName val="Sat,rād_5"/>
      <sheetName val="_veids24"/>
      <sheetName val="Sat,rād_6"/>
      <sheetName val="_veids25"/>
      <sheetName val="Sat,rād_7"/>
      <sheetName val="_veids26"/>
      <sheetName val="Sat,rād_8"/>
      <sheetName val="_veids27"/>
      <sheetName val="Sat,rād_9"/>
      <sheetName val="_veids28"/>
      <sheetName val="Sat,rād_10"/>
      <sheetName val="_veids29"/>
      <sheetName val="Sat,rād_11"/>
      <sheetName val="_veids210"/>
      <sheetName val="Taul4"/>
      <sheetName val="Sat,rād_12"/>
      <sheetName val="_veids211"/>
      <sheetName val="kops2"/>
      <sheetName val="2,2"/>
      <sheetName val="Sat,rād_13"/>
      <sheetName val="_veids212"/>
      <sheetName val="Sat,rād_14"/>
      <sheetName val="_veids213"/>
      <sheetName val="Sat,rād_16"/>
      <sheetName val="_veids215"/>
      <sheetName val="Sat,rād_15"/>
      <sheetName val="_veids214"/>
      <sheetName val="Sat,rād_17"/>
      <sheetName val="_veids216"/>
      <sheetName val="Sat,rād_18"/>
      <sheetName val="_veids217"/>
      <sheetName val="Sat,rād_19"/>
      <sheetName val="_veids218"/>
      <sheetName val="Sat,rād_20"/>
      <sheetName val="_veids219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5-1"/>
      <sheetName val="5-5"/>
      <sheetName val="2k.1-1"/>
      <sheetName val="2k.1-2"/>
      <sheetName val="Sat,rād_22"/>
      <sheetName val="_veids221"/>
      <sheetName val="Sat,rād_21"/>
      <sheetName val="_veids220"/>
      <sheetName val="Sat,rād_23"/>
      <sheetName val="_veids222"/>
      <sheetName val="Sat,rād_24"/>
      <sheetName val="_veids223"/>
      <sheetName val="Sat,rād_25"/>
      <sheetName val="_veids224"/>
      <sheetName val="Sat,rād_32"/>
      <sheetName val="_veids231"/>
      <sheetName val="Sat,rād_27"/>
      <sheetName val="_veids226"/>
      <sheetName val="Sat,rād_26"/>
      <sheetName val="_veids225"/>
      <sheetName val="Sat,rād_30"/>
      <sheetName val="_veids229"/>
      <sheetName val="Sat,rād_29"/>
      <sheetName val="_veids228"/>
      <sheetName val="Sat,rād_28"/>
      <sheetName val="_veids227"/>
      <sheetName val="Sat,rād_31"/>
      <sheetName val="_veids230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>
            <v>1.5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B1:E44"/>
  <sheetViews>
    <sheetView showZeros="0" tabSelected="1" view="pageBreakPreview" zoomScaleNormal="100" zoomScaleSheetLayoutView="100" workbookViewId="0">
      <selection activeCell="C7" sqref="C7"/>
    </sheetView>
  </sheetViews>
  <sheetFormatPr defaultColWidth="9.08984375" defaultRowHeight="14.5" x14ac:dyDescent="0.35"/>
  <cols>
    <col min="1" max="1" width="2.26953125" style="11" customWidth="1"/>
    <col min="2" max="2" width="26.08984375" style="5" customWidth="1"/>
    <col min="3" max="3" width="44" style="5" customWidth="1"/>
    <col min="4" max="4" width="23.08984375" style="5" customWidth="1"/>
    <col min="5" max="5" width="9.08984375" style="5"/>
    <col min="6" max="16384" width="9.08984375" style="11"/>
  </cols>
  <sheetData>
    <row r="1" spans="2:4" x14ac:dyDescent="0.35">
      <c r="D1" s="6"/>
    </row>
    <row r="2" spans="2:4" ht="15.5" x14ac:dyDescent="0.35">
      <c r="D2" s="7" t="s">
        <v>0</v>
      </c>
    </row>
    <row r="3" spans="2:4" ht="15.5" x14ac:dyDescent="0.35">
      <c r="D3" s="7" t="s">
        <v>1</v>
      </c>
    </row>
    <row r="4" spans="2:4" x14ac:dyDescent="0.35">
      <c r="D4" s="6" t="s">
        <v>2</v>
      </c>
    </row>
    <row r="5" spans="2:4" ht="15.5" x14ac:dyDescent="0.35">
      <c r="D5" s="7"/>
    </row>
    <row r="6" spans="2:4" ht="15.5" x14ac:dyDescent="0.35">
      <c r="D6" s="7" t="s">
        <v>3</v>
      </c>
    </row>
    <row r="7" spans="2:4" ht="15.5" x14ac:dyDescent="0.35">
      <c r="D7" s="7" t="s">
        <v>4</v>
      </c>
    </row>
    <row r="8" spans="2:4" ht="15.5" x14ac:dyDescent="0.35">
      <c r="B8" s="8"/>
    </row>
    <row r="9" spans="2:4" ht="20" x14ac:dyDescent="0.4">
      <c r="B9" s="194" t="s">
        <v>5</v>
      </c>
      <c r="C9" s="195"/>
      <c r="D9" s="196"/>
    </row>
    <row r="10" spans="2:4" ht="15.5" x14ac:dyDescent="0.35">
      <c r="D10" s="7"/>
    </row>
    <row r="11" spans="2:4" ht="15.5" x14ac:dyDescent="0.35">
      <c r="B11" s="9" t="s">
        <v>9</v>
      </c>
      <c r="C11" s="201" t="s">
        <v>79</v>
      </c>
      <c r="D11" s="201"/>
    </row>
    <row r="12" spans="2:4" ht="51" customHeight="1" x14ac:dyDescent="0.35">
      <c r="B12" s="9" t="s">
        <v>27</v>
      </c>
      <c r="C12" s="197" t="s">
        <v>125</v>
      </c>
      <c r="D12" s="197"/>
    </row>
    <row r="13" spans="2:4" ht="15.5" x14ac:dyDescent="0.35">
      <c r="B13" s="9" t="s">
        <v>10</v>
      </c>
      <c r="C13" s="197" t="s">
        <v>80</v>
      </c>
      <c r="D13" s="197"/>
    </row>
    <row r="14" spans="2:4" ht="15.5" x14ac:dyDescent="0.35">
      <c r="B14" s="62" t="s">
        <v>30</v>
      </c>
      <c r="C14" s="202" t="s">
        <v>57</v>
      </c>
      <c r="D14" s="202"/>
    </row>
    <row r="15" spans="2:4" ht="15.5" x14ac:dyDescent="0.35">
      <c r="D15" s="7"/>
    </row>
    <row r="16" spans="2:4" x14ac:dyDescent="0.35">
      <c r="D16" s="10" t="s">
        <v>96</v>
      </c>
    </row>
    <row r="17" spans="2:5" ht="15.5" x14ac:dyDescent="0.35">
      <c r="B17" s="106" t="s">
        <v>81</v>
      </c>
    </row>
    <row r="18" spans="2:5" s="87" customFormat="1" x14ac:dyDescent="0.35">
      <c r="B18" s="198" t="s">
        <v>34</v>
      </c>
      <c r="C18" s="200" t="s">
        <v>6</v>
      </c>
      <c r="D18" s="198" t="s">
        <v>48</v>
      </c>
      <c r="E18" s="71"/>
    </row>
    <row r="19" spans="2:5" s="87" customFormat="1" ht="19.649999999999999" customHeight="1" x14ac:dyDescent="0.35">
      <c r="B19" s="199"/>
      <c r="C19" s="200"/>
      <c r="D19" s="199"/>
      <c r="E19" s="71"/>
    </row>
    <row r="20" spans="2:5" s="87" customFormat="1" x14ac:dyDescent="0.35">
      <c r="B20" s="73"/>
      <c r="C20" s="74"/>
      <c r="D20" s="75"/>
      <c r="E20" s="71"/>
    </row>
    <row r="21" spans="2:5" s="87" customFormat="1" x14ac:dyDescent="0.35">
      <c r="B21" s="76">
        <v>1</v>
      </c>
      <c r="C21" s="77" t="s">
        <v>38</v>
      </c>
      <c r="D21" s="151">
        <f>kops1!E27</f>
        <v>0</v>
      </c>
      <c r="E21" s="71"/>
    </row>
    <row r="22" spans="2:5" s="87" customFormat="1" x14ac:dyDescent="0.35">
      <c r="B22" s="78"/>
      <c r="C22" s="79"/>
      <c r="D22" s="152"/>
      <c r="E22" s="71"/>
    </row>
    <row r="23" spans="2:5" s="1" customFormat="1" ht="15.5" x14ac:dyDescent="0.25">
      <c r="B23" s="80"/>
      <c r="C23" s="81" t="s">
        <v>7</v>
      </c>
      <c r="D23" s="82">
        <f>SUM(D20:D22)</f>
        <v>0</v>
      </c>
    </row>
    <row r="24" spans="2:5" s="1" customFormat="1" ht="15.5" x14ac:dyDescent="0.25">
      <c r="B24" s="80"/>
      <c r="C24" s="81" t="s">
        <v>19</v>
      </c>
      <c r="D24" s="82">
        <f>SUM(D23:D23)</f>
        <v>0</v>
      </c>
    </row>
    <row r="25" spans="2:5" s="87" customFormat="1" ht="16.5" x14ac:dyDescent="0.35">
      <c r="B25" s="84"/>
      <c r="C25" s="84"/>
      <c r="D25" s="85"/>
      <c r="E25" s="86"/>
    </row>
    <row r="26" spans="2:5" s="87" customFormat="1" ht="16.5" x14ac:dyDescent="0.35">
      <c r="B26" s="84"/>
      <c r="C26" s="84"/>
      <c r="D26" s="85"/>
      <c r="E26" s="86"/>
    </row>
    <row r="27" spans="2:5" s="1" customFormat="1" ht="15.5" x14ac:dyDescent="0.25">
      <c r="B27" s="80"/>
      <c r="C27" s="83" t="s">
        <v>35</v>
      </c>
      <c r="D27" s="82">
        <f>0.21*D24</f>
        <v>0</v>
      </c>
    </row>
    <row r="28" spans="2:5" s="87" customFormat="1" ht="16.5" x14ac:dyDescent="0.35">
      <c r="B28" s="84"/>
      <c r="C28" s="84"/>
      <c r="D28" s="85"/>
      <c r="E28" s="86"/>
    </row>
    <row r="29" spans="2:5" s="87" customFormat="1" ht="16.5" x14ac:dyDescent="0.35">
      <c r="B29" s="84"/>
      <c r="C29" s="84"/>
      <c r="D29" s="85"/>
      <c r="E29" s="86"/>
    </row>
    <row r="30" spans="2:5" s="87" customFormat="1" ht="16.5" x14ac:dyDescent="0.35">
      <c r="B30" s="84"/>
      <c r="C30" s="84"/>
      <c r="D30" s="85"/>
      <c r="E30" s="86"/>
    </row>
    <row r="31" spans="2:5" s="87" customFormat="1" x14ac:dyDescent="0.35">
      <c r="B31" s="88"/>
      <c r="C31" s="71"/>
      <c r="D31" s="89"/>
      <c r="E31" s="71"/>
    </row>
    <row r="32" spans="2:5" s="1" customFormat="1" ht="14" x14ac:dyDescent="0.3">
      <c r="B32" s="2" t="s">
        <v>8</v>
      </c>
      <c r="C32" s="3"/>
      <c r="D32" s="70"/>
    </row>
    <row r="33" spans="2:5" s="1" customFormat="1" ht="14" x14ac:dyDescent="0.3">
      <c r="B33" s="3"/>
      <c r="C33" s="92"/>
      <c r="D33" s="92"/>
      <c r="E33" s="92"/>
    </row>
    <row r="34" spans="2:5" s="1" customFormat="1" ht="14" x14ac:dyDescent="0.3">
      <c r="B34" s="2"/>
      <c r="C34" s="91"/>
      <c r="D34" s="61"/>
      <c r="E34" s="61"/>
    </row>
    <row r="35" spans="2:5" s="1" customFormat="1" ht="14" x14ac:dyDescent="0.3">
      <c r="B35" s="2"/>
      <c r="C35" s="91"/>
      <c r="D35" s="61"/>
      <c r="E35" s="61"/>
    </row>
    <row r="36" spans="2:5" s="1" customFormat="1" ht="14" x14ac:dyDescent="0.3">
      <c r="B36" s="2"/>
      <c r="C36" s="91"/>
      <c r="D36" s="61"/>
      <c r="E36" s="61"/>
    </row>
    <row r="37" spans="2:5" s="1" customFormat="1" ht="14" x14ac:dyDescent="0.3">
      <c r="B37" s="4"/>
      <c r="D37" s="91"/>
      <c r="E37" s="91"/>
    </row>
    <row r="38" spans="2:5" s="87" customFormat="1" x14ac:dyDescent="0.35">
      <c r="B38" s="2" t="s">
        <v>33</v>
      </c>
      <c r="C38" s="99"/>
      <c r="D38" s="71"/>
      <c r="E38" s="71"/>
    </row>
    <row r="39" spans="2:5" s="1" customFormat="1" ht="14" x14ac:dyDescent="0.3">
      <c r="B39" s="3"/>
      <c r="C39" s="92"/>
      <c r="D39" s="92"/>
      <c r="E39" s="92"/>
    </row>
    <row r="40" spans="2:5" s="1" customFormat="1" ht="14" x14ac:dyDescent="0.3">
      <c r="B40" s="2"/>
      <c r="C40" s="91"/>
      <c r="D40" s="61"/>
      <c r="E40" s="61"/>
    </row>
    <row r="41" spans="2:5" s="87" customFormat="1" x14ac:dyDescent="0.35">
      <c r="B41" s="98"/>
      <c r="C41" s="71"/>
      <c r="D41" s="71"/>
      <c r="E41" s="71"/>
    </row>
    <row r="42" spans="2:5" x14ac:dyDescent="0.35">
      <c r="B42" s="2"/>
      <c r="C42" s="99"/>
    </row>
    <row r="43" spans="2:5" x14ac:dyDescent="0.35">
      <c r="B43" s="3"/>
      <c r="C43" s="96"/>
    </row>
    <row r="44" spans="2:5" x14ac:dyDescent="0.35">
      <c r="C44" s="97"/>
    </row>
  </sheetData>
  <mergeCells count="8">
    <mergeCell ref="B9:D9"/>
    <mergeCell ref="C12:D12"/>
    <mergeCell ref="B18:B19"/>
    <mergeCell ref="C18:C19"/>
    <mergeCell ref="D18:D19"/>
    <mergeCell ref="C11:D11"/>
    <mergeCell ref="C13:D13"/>
    <mergeCell ref="C14:D14"/>
  </mergeCells>
  <pageMargins left="0.52" right="0.56999999999999995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I38"/>
  <sheetViews>
    <sheetView showZeros="0" view="pageBreakPreview" zoomScale="90" zoomScaleNormal="100" zoomScaleSheetLayoutView="90" workbookViewId="0">
      <selection activeCell="G28" sqref="G28"/>
    </sheetView>
  </sheetViews>
  <sheetFormatPr defaultColWidth="9.08984375" defaultRowHeight="12.5" x14ac:dyDescent="0.25"/>
  <cols>
    <col min="1" max="1" width="10.26953125" style="32" customWidth="1"/>
    <col min="2" max="2" width="12.7265625" style="32" customWidth="1"/>
    <col min="3" max="3" width="32.7265625" style="32" customWidth="1"/>
    <col min="4" max="4" width="10" style="32" customWidth="1"/>
    <col min="5" max="5" width="13.26953125" style="32" customWidth="1"/>
    <col min="6" max="6" width="13.7265625" style="32" customWidth="1"/>
    <col min="7" max="7" width="17.6328125" style="32" customWidth="1"/>
    <col min="8" max="8" width="12.90625" style="32" customWidth="1"/>
    <col min="9" max="9" width="16" style="32" customWidth="1"/>
    <col min="10" max="16384" width="9.08984375" style="32"/>
  </cols>
  <sheetData>
    <row r="1" spans="1:9" ht="18" x14ac:dyDescent="0.4">
      <c r="A1" s="31"/>
    </row>
    <row r="2" spans="1:9" ht="18" customHeight="1" x14ac:dyDescent="0.4">
      <c r="A2" s="208" t="s">
        <v>55</v>
      </c>
      <c r="B2" s="208"/>
      <c r="C2" s="208"/>
      <c r="D2" s="208"/>
      <c r="E2" s="208"/>
      <c r="F2" s="208"/>
      <c r="G2" s="208"/>
      <c r="H2" s="208"/>
      <c r="I2" s="208"/>
    </row>
    <row r="3" spans="1:9" ht="18" x14ac:dyDescent="0.25">
      <c r="C3" s="33"/>
      <c r="D3" s="34"/>
      <c r="F3" s="38"/>
      <c r="G3" s="38"/>
      <c r="H3" s="38"/>
      <c r="I3" s="38"/>
    </row>
    <row r="4" spans="1:9" ht="18" x14ac:dyDescent="0.25">
      <c r="C4" s="33"/>
      <c r="D4" s="34"/>
      <c r="F4" s="38"/>
      <c r="G4" s="38"/>
      <c r="H4" s="38"/>
      <c r="I4" s="38"/>
    </row>
    <row r="5" spans="1:9" x14ac:dyDescent="0.25">
      <c r="A5" s="37"/>
    </row>
    <row r="6" spans="1:9" ht="18" x14ac:dyDescent="0.4">
      <c r="A6" s="217" t="str">
        <f>Koptame!C21</f>
        <v>Specializētie darbi-ārējie tīkli, sistēmas</v>
      </c>
      <c r="B6" s="218"/>
      <c r="C6" s="218"/>
      <c r="D6" s="218"/>
      <c r="E6" s="218"/>
      <c r="F6" s="218"/>
      <c r="G6" s="218"/>
      <c r="H6" s="218"/>
      <c r="I6" s="219"/>
    </row>
    <row r="7" spans="1:9" x14ac:dyDescent="0.25">
      <c r="A7" s="37"/>
    </row>
    <row r="8" spans="1:9" ht="15.5" x14ac:dyDescent="0.25">
      <c r="A8" s="220" t="s">
        <v>9</v>
      </c>
      <c r="B8" s="220"/>
      <c r="C8" s="204" t="str">
        <f>Koptame!C11</f>
        <v>Ēkas pārbūve un teritorijas labiekārtošana</v>
      </c>
      <c r="D8" s="204"/>
      <c r="E8" s="204"/>
      <c r="F8" s="204"/>
      <c r="G8" s="204"/>
      <c r="H8" s="204"/>
      <c r="I8" s="204"/>
    </row>
    <row r="9" spans="1:9" ht="30.15" customHeight="1" x14ac:dyDescent="0.25">
      <c r="A9" s="220" t="s">
        <v>27</v>
      </c>
      <c r="B9" s="220"/>
      <c r="C9" s="205" t="str">
        <f>Koptame!C12</f>
        <v>Elektroapgāde (ārējā). Lietotāja 0,4kV barojošā kabeļu 
līnija no TP2017 objektam Citadeles iela 7, Rīga</v>
      </c>
      <c r="D9" s="205"/>
      <c r="E9" s="205"/>
      <c r="F9" s="205"/>
      <c r="G9" s="205"/>
      <c r="H9" s="205"/>
      <c r="I9" s="205"/>
    </row>
    <row r="10" spans="1:9" ht="15.5" x14ac:dyDescent="0.25">
      <c r="A10" s="221" t="s">
        <v>10</v>
      </c>
      <c r="B10" s="221"/>
      <c r="C10" s="204" t="str">
        <f>Koptame!C13</f>
        <v>Citadeles iela 7, Rīga</v>
      </c>
      <c r="D10" s="204"/>
      <c r="E10" s="204"/>
      <c r="F10" s="204"/>
      <c r="G10" s="204"/>
      <c r="H10" s="204"/>
      <c r="I10" s="204"/>
    </row>
    <row r="11" spans="1:9" ht="15.5" x14ac:dyDescent="0.3">
      <c r="A11" s="221" t="str">
        <f>Koptame!B14</f>
        <v>Pasūtījuma Nr.</v>
      </c>
      <c r="B11" s="221"/>
      <c r="C11" s="60" t="str">
        <f>Koptame!C14</f>
        <v>n</v>
      </c>
      <c r="D11" s="38"/>
      <c r="F11" s="39"/>
      <c r="G11" s="39"/>
      <c r="H11" s="39"/>
      <c r="I11" s="39"/>
    </row>
    <row r="12" spans="1:9" ht="15.25" customHeight="1" x14ac:dyDescent="0.3">
      <c r="A12" s="59"/>
      <c r="B12" s="59"/>
      <c r="C12" s="38"/>
      <c r="D12" s="38"/>
      <c r="F12" s="39"/>
      <c r="G12" s="39"/>
      <c r="H12" s="39"/>
      <c r="I12" s="39"/>
    </row>
    <row r="13" spans="1:9" ht="18" customHeight="1" x14ac:dyDescent="0.25">
      <c r="A13" s="40"/>
      <c r="F13" s="211" t="s">
        <v>44</v>
      </c>
      <c r="G13" s="212"/>
      <c r="H13" s="35">
        <f>E27</f>
        <v>0</v>
      </c>
      <c r="I13" s="36"/>
    </row>
    <row r="14" spans="1:9" ht="17.5" x14ac:dyDescent="0.25">
      <c r="A14" s="40"/>
      <c r="F14" s="211" t="s">
        <v>14</v>
      </c>
      <c r="G14" s="212"/>
      <c r="H14" s="35">
        <f>I23</f>
        <v>0</v>
      </c>
      <c r="I14" s="36"/>
    </row>
    <row r="15" spans="1:9" x14ac:dyDescent="0.25">
      <c r="H15" s="177" t="e">
        <f>H14+#REF!+#REF!+#REF!</f>
        <v>#REF!</v>
      </c>
    </row>
    <row r="16" spans="1:9" ht="14" x14ac:dyDescent="0.3">
      <c r="G16" s="12"/>
      <c r="H16" s="12" t="str">
        <f>Koptame!D16</f>
        <v xml:space="preserve">Tāme sastādīta:  </v>
      </c>
    </row>
    <row r="17" spans="1:9" ht="15.5" x14ac:dyDescent="0.35">
      <c r="A17" s="41"/>
    </row>
    <row r="18" spans="1:9" ht="51.25" customHeight="1" x14ac:dyDescent="0.25">
      <c r="A18" s="206" t="s">
        <v>15</v>
      </c>
      <c r="B18" s="206" t="s">
        <v>16</v>
      </c>
      <c r="C18" s="222" t="s">
        <v>53</v>
      </c>
      <c r="D18" s="223"/>
      <c r="E18" s="206" t="s">
        <v>45</v>
      </c>
      <c r="F18" s="206" t="s">
        <v>17</v>
      </c>
      <c r="G18" s="206"/>
      <c r="H18" s="206"/>
      <c r="I18" s="206" t="s">
        <v>18</v>
      </c>
    </row>
    <row r="19" spans="1:9" ht="40.65" customHeight="1" x14ac:dyDescent="0.25">
      <c r="A19" s="206"/>
      <c r="B19" s="206"/>
      <c r="C19" s="224"/>
      <c r="D19" s="225"/>
      <c r="E19" s="206"/>
      <c r="F19" s="101" t="s">
        <v>46</v>
      </c>
      <c r="G19" s="101" t="s">
        <v>51</v>
      </c>
      <c r="H19" s="101" t="s">
        <v>47</v>
      </c>
      <c r="I19" s="206"/>
    </row>
    <row r="20" spans="1:9" ht="17.5" x14ac:dyDescent="0.25">
      <c r="A20" s="42"/>
      <c r="B20" s="43"/>
      <c r="C20" s="213"/>
      <c r="D20" s="214"/>
      <c r="E20" s="43"/>
      <c r="F20" s="43"/>
      <c r="G20" s="43"/>
      <c r="H20" s="43"/>
      <c r="I20" s="44"/>
    </row>
    <row r="21" spans="1:9" ht="13" x14ac:dyDescent="0.25">
      <c r="A21" s="45">
        <v>1</v>
      </c>
      <c r="B21" s="46" t="s">
        <v>31</v>
      </c>
      <c r="C21" s="215" t="s">
        <v>94</v>
      </c>
      <c r="D21" s="216"/>
      <c r="E21" s="29">
        <f>'1,1'!P52</f>
        <v>0</v>
      </c>
      <c r="F21" s="29">
        <f>'1,1'!M52</f>
        <v>0</v>
      </c>
      <c r="G21" s="29">
        <f>'1,1'!N52</f>
        <v>0</v>
      </c>
      <c r="H21" s="29">
        <f>'1,1'!O52</f>
        <v>0</v>
      </c>
      <c r="I21" s="30">
        <f>'1,1'!L52</f>
        <v>0</v>
      </c>
    </row>
    <row r="22" spans="1:9" ht="13" x14ac:dyDescent="0.25">
      <c r="A22" s="48"/>
      <c r="B22" s="49"/>
      <c r="C22" s="209"/>
      <c r="D22" s="210"/>
      <c r="E22" s="47"/>
      <c r="F22" s="104"/>
      <c r="G22" s="104"/>
      <c r="H22" s="104"/>
      <c r="I22" s="105"/>
    </row>
    <row r="23" spans="1:9" ht="16.5" customHeight="1" x14ac:dyDescent="0.25">
      <c r="A23" s="68"/>
      <c r="B23" s="68"/>
      <c r="C23" s="50" t="s">
        <v>19</v>
      </c>
      <c r="D23" s="50"/>
      <c r="E23" s="51">
        <f>SUM(E21:E22)</f>
        <v>0</v>
      </c>
      <c r="F23" s="51">
        <f>SUM(F21:F22)</f>
        <v>0</v>
      </c>
      <c r="G23" s="51">
        <f>SUM(G21:G22)</f>
        <v>0</v>
      </c>
      <c r="H23" s="51">
        <f>SUM(H21:H22)</f>
        <v>0</v>
      </c>
      <c r="I23" s="51">
        <f>SUM(I21:I22)</f>
        <v>0</v>
      </c>
    </row>
    <row r="24" spans="1:9" ht="15.5" x14ac:dyDescent="0.3">
      <c r="A24" s="207" t="s">
        <v>32</v>
      </c>
      <c r="B24" s="207"/>
      <c r="C24" s="207"/>
      <c r="D24" s="52" t="s">
        <v>95</v>
      </c>
      <c r="E24" s="53"/>
      <c r="F24" s="39"/>
    </row>
    <row r="25" spans="1:9" ht="15.5" x14ac:dyDescent="0.35">
      <c r="A25" s="67"/>
      <c r="B25" s="67"/>
      <c r="C25" s="90" t="s">
        <v>36</v>
      </c>
      <c r="D25" s="52"/>
      <c r="E25" s="53"/>
      <c r="F25" s="39"/>
    </row>
    <row r="26" spans="1:9" ht="15.5" x14ac:dyDescent="0.3">
      <c r="A26" s="207" t="s">
        <v>28</v>
      </c>
      <c r="B26" s="207"/>
      <c r="C26" s="207"/>
      <c r="D26" s="52" t="s">
        <v>95</v>
      </c>
      <c r="E26" s="53"/>
      <c r="F26" s="39"/>
    </row>
    <row r="27" spans="1:9" ht="18" customHeight="1" x14ac:dyDescent="0.3">
      <c r="A27" s="203"/>
      <c r="B27" s="203"/>
      <c r="C27" s="50" t="s">
        <v>20</v>
      </c>
      <c r="D27" s="50"/>
      <c r="E27" s="54">
        <f>E26+E24+E23</f>
        <v>0</v>
      </c>
      <c r="F27" s="39"/>
    </row>
    <row r="28" spans="1:9" ht="17.5" x14ac:dyDescent="0.35">
      <c r="A28" s="55"/>
    </row>
    <row r="29" spans="1:9" ht="17.5" x14ac:dyDescent="0.35">
      <c r="A29" s="55"/>
    </row>
    <row r="30" spans="1:9" ht="14" x14ac:dyDescent="0.3">
      <c r="A30" s="56"/>
      <c r="B30" s="2" t="s">
        <v>8</v>
      </c>
      <c r="C30" s="3"/>
      <c r="F30" s="39"/>
    </row>
    <row r="31" spans="1:9" ht="14" x14ac:dyDescent="0.3">
      <c r="A31" s="39"/>
      <c r="B31" s="3"/>
      <c r="C31" s="92">
        <f>Koptame!C33</f>
        <v>0</v>
      </c>
      <c r="D31" s="57"/>
      <c r="E31" s="57"/>
      <c r="F31" s="39"/>
    </row>
    <row r="32" spans="1:9" ht="14" x14ac:dyDescent="0.3">
      <c r="A32" s="58"/>
      <c r="B32" s="2"/>
      <c r="C32" s="91">
        <f>Koptame!C34</f>
        <v>0</v>
      </c>
      <c r="D32" s="39"/>
      <c r="E32" s="39"/>
      <c r="F32" s="39"/>
    </row>
    <row r="33" spans="2:3" ht="14" x14ac:dyDescent="0.3">
      <c r="B33" s="2"/>
      <c r="C33" s="91"/>
    </row>
    <row r="34" spans="2:3" ht="14" x14ac:dyDescent="0.25">
      <c r="B34" s="2"/>
    </row>
    <row r="35" spans="2:3" ht="14" x14ac:dyDescent="0.3">
      <c r="B35" s="4"/>
      <c r="C35" s="1"/>
    </row>
    <row r="36" spans="2:3" ht="14" x14ac:dyDescent="0.25">
      <c r="B36" s="2" t="str">
        <f>Koptame!B38</f>
        <v>Pārbaudīja:</v>
      </c>
      <c r="C36" s="71"/>
    </row>
    <row r="37" spans="2:3" ht="14" x14ac:dyDescent="0.3">
      <c r="B37" s="3"/>
      <c r="C37" s="92">
        <f>Koptame!C39</f>
        <v>0</v>
      </c>
    </row>
    <row r="38" spans="2:3" ht="14" x14ac:dyDescent="0.3">
      <c r="B38" s="2"/>
      <c r="C38" s="91">
        <f>Koptame!C40</f>
        <v>0</v>
      </c>
    </row>
  </sheetData>
  <mergeCells count="23">
    <mergeCell ref="A2:I2"/>
    <mergeCell ref="C22:D22"/>
    <mergeCell ref="F13:G13"/>
    <mergeCell ref="F14:G14"/>
    <mergeCell ref="C20:D20"/>
    <mergeCell ref="C21:D21"/>
    <mergeCell ref="A18:A19"/>
    <mergeCell ref="A6:I6"/>
    <mergeCell ref="A8:B8"/>
    <mergeCell ref="I18:I19"/>
    <mergeCell ref="A9:B9"/>
    <mergeCell ref="A10:B10"/>
    <mergeCell ref="A11:B11"/>
    <mergeCell ref="B18:B19"/>
    <mergeCell ref="C18:D19"/>
    <mergeCell ref="A27:B27"/>
    <mergeCell ref="C8:I8"/>
    <mergeCell ref="C9:I9"/>
    <mergeCell ref="C10:I10"/>
    <mergeCell ref="E18:E19"/>
    <mergeCell ref="F18:H18"/>
    <mergeCell ref="A24:C24"/>
    <mergeCell ref="A26:C26"/>
  </mergeCells>
  <printOptions horizontalCentered="1"/>
  <pageMargins left="0.15748031496062992" right="0.23622047244094491" top="0.23622047244094491" bottom="0.39370078740157483" header="0.15748031496062992" footer="0.27559055118110237"/>
  <pageSetup paperSize="9" scale="70" orientation="portrait" horizontalDpi="4294967295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P62"/>
  <sheetViews>
    <sheetView showZeros="0" view="pageBreakPreview" topLeftCell="B1" zoomScale="90" zoomScaleNormal="80" zoomScaleSheetLayoutView="90" workbookViewId="0">
      <selection activeCell="D4" sqref="D4:P4"/>
    </sheetView>
  </sheetViews>
  <sheetFormatPr defaultColWidth="9.08984375" defaultRowHeight="14" x14ac:dyDescent="0.3"/>
  <cols>
    <col min="1" max="1" width="5.08984375" style="13" customWidth="1"/>
    <col min="2" max="2" width="6.36328125" style="28" customWidth="1"/>
    <col min="3" max="3" width="40.26953125" style="13" customWidth="1"/>
    <col min="4" max="4" width="8.08984375" style="13" customWidth="1"/>
    <col min="5" max="5" width="9.08984375" style="13"/>
    <col min="6" max="7" width="9.08984375" style="28"/>
    <col min="8" max="11" width="9.08984375" style="13"/>
    <col min="12" max="12" width="14.36328125" style="13" customWidth="1"/>
    <col min="13" max="13" width="13.08984375" style="13" customWidth="1"/>
    <col min="14" max="14" width="12.7265625" style="13" customWidth="1"/>
    <col min="15" max="15" width="11.6328125" style="13" customWidth="1"/>
    <col min="16" max="16" width="12.90625" style="13" customWidth="1"/>
    <col min="17" max="16384" width="9.08984375" style="13"/>
  </cols>
  <sheetData>
    <row r="1" spans="1:16" s="18" customFormat="1" x14ac:dyDescent="0.3">
      <c r="B1" s="25"/>
      <c r="E1" s="15"/>
      <c r="F1" s="66"/>
      <c r="G1" s="103" t="s">
        <v>50</v>
      </c>
      <c r="H1" s="69" t="str">
        <f>kops1!B21</f>
        <v>1,1</v>
      </c>
    </row>
    <row r="2" spans="1:16" s="18" customFormat="1" x14ac:dyDescent="0.3">
      <c r="A2" s="237" t="str">
        <f>C13</f>
        <v>Ārējā elektroapgāde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</row>
    <row r="3" spans="1:16" x14ac:dyDescent="0.3">
      <c r="A3" s="14"/>
      <c r="B3" s="63"/>
      <c r="C3" s="14" t="s">
        <v>11</v>
      </c>
      <c r="D3" s="239" t="str">
        <f>Koptame!C11</f>
        <v>Ēkas pārbūve un teritorijas labiekārtošana</v>
      </c>
      <c r="E3" s="239"/>
      <c r="F3" s="239"/>
      <c r="G3" s="239"/>
      <c r="H3" s="239"/>
      <c r="I3" s="239"/>
      <c r="J3" s="239"/>
      <c r="K3" s="239"/>
      <c r="L3" s="239"/>
      <c r="M3" s="239"/>
      <c r="N3" s="239"/>
      <c r="O3" s="239"/>
      <c r="P3" s="239"/>
    </row>
    <row r="4" spans="1:16" x14ac:dyDescent="0.3">
      <c r="A4" s="14"/>
      <c r="B4" s="63"/>
      <c r="C4" s="14" t="s">
        <v>12</v>
      </c>
      <c r="D4" s="239" t="str">
        <f>Koptame!C12</f>
        <v>Elektroapgāde (ārējā). Lietotāja 0,4kV barojošā kabeļu 
līnija no TP2017 objektam Citadeles iela 7, Rīga</v>
      </c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</row>
    <row r="5" spans="1:16" x14ac:dyDescent="0.3">
      <c r="A5" s="14"/>
      <c r="B5" s="63"/>
      <c r="C5" s="14" t="s">
        <v>13</v>
      </c>
      <c r="D5" s="239" t="str">
        <f>Koptame!C13</f>
        <v>Citadeles iela 7, Rīga</v>
      </c>
      <c r="E5" s="239"/>
      <c r="F5" s="239"/>
      <c r="G5" s="239"/>
      <c r="H5" s="239"/>
      <c r="I5" s="239"/>
      <c r="J5" s="239"/>
      <c r="K5" s="239"/>
      <c r="L5" s="239"/>
      <c r="M5" s="239"/>
      <c r="N5" s="239"/>
      <c r="O5" s="239"/>
      <c r="P5" s="239"/>
    </row>
    <row r="6" spans="1:16" x14ac:dyDescent="0.3">
      <c r="A6" s="14"/>
      <c r="B6" s="63"/>
      <c r="C6" s="14" t="str">
        <f>Koptame!B14</f>
        <v>Pasūtījuma Nr.</v>
      </c>
      <c r="D6" s="16" t="str">
        <f>Koptame!C14</f>
        <v>n</v>
      </c>
      <c r="E6" s="22"/>
      <c r="F6" s="26"/>
      <c r="G6" s="26"/>
      <c r="H6" s="22"/>
      <c r="I6" s="22"/>
      <c r="J6" s="22"/>
      <c r="K6" s="22"/>
      <c r="L6" s="22"/>
      <c r="M6" s="22"/>
      <c r="N6" s="22"/>
      <c r="O6" s="22"/>
      <c r="P6" s="19"/>
    </row>
    <row r="7" spans="1:16" x14ac:dyDescent="0.3">
      <c r="A7" s="3" t="str">
        <f>Koptame!B17</f>
        <v>Tāme sastādīta 2023.gada tirgus cenās, pamatojoties uz SIA „Baltex Group” būvprojekta rasējumiem un darbu apjomiem</v>
      </c>
      <c r="B7" s="64"/>
      <c r="D7" s="16"/>
      <c r="E7" s="16"/>
      <c r="F7" s="27"/>
      <c r="G7" s="27"/>
      <c r="H7" s="16"/>
      <c r="I7" s="16"/>
      <c r="J7" s="16"/>
      <c r="K7" s="22"/>
      <c r="L7" s="22"/>
      <c r="M7" s="22"/>
      <c r="N7" s="22"/>
      <c r="O7" s="14" t="s">
        <v>49</v>
      </c>
      <c r="P7" s="20">
        <f>P52</f>
        <v>0</v>
      </c>
    </row>
    <row r="8" spans="1:16" x14ac:dyDescent="0.3">
      <c r="A8" s="17"/>
      <c r="B8" s="63"/>
      <c r="D8" s="21"/>
      <c r="E8" s="22"/>
      <c r="F8" s="26"/>
      <c r="G8" s="26"/>
      <c r="H8" s="22"/>
      <c r="I8" s="22"/>
      <c r="J8" s="22"/>
      <c r="K8" s="22"/>
      <c r="N8" s="22"/>
      <c r="O8" s="22"/>
      <c r="P8" s="19"/>
    </row>
    <row r="9" spans="1:16" ht="15.25" customHeight="1" x14ac:dyDescent="0.3">
      <c r="A9" s="24"/>
      <c r="B9" s="65"/>
      <c r="J9" s="23"/>
      <c r="K9" s="23"/>
      <c r="L9" s="238" t="str">
        <f>Koptame!D16</f>
        <v xml:space="preserve">Tāme sastādīta:  </v>
      </c>
      <c r="M9" s="238"/>
      <c r="N9" s="238"/>
      <c r="O9" s="238"/>
      <c r="P9" s="23"/>
    </row>
    <row r="10" spans="1:16" ht="15.5" x14ac:dyDescent="0.3">
      <c r="A10" s="24"/>
      <c r="B10" s="65"/>
    </row>
    <row r="11" spans="1:16" ht="14.25" customHeight="1" x14ac:dyDescent="0.3">
      <c r="A11" s="230" t="s">
        <v>15</v>
      </c>
      <c r="B11" s="231" t="s">
        <v>21</v>
      </c>
      <c r="C11" s="233" t="s">
        <v>54</v>
      </c>
      <c r="D11" s="234" t="s">
        <v>22</v>
      </c>
      <c r="E11" s="230" t="s">
        <v>23</v>
      </c>
      <c r="F11" s="228" t="s">
        <v>24</v>
      </c>
      <c r="G11" s="228"/>
      <c r="H11" s="228"/>
      <c r="I11" s="228"/>
      <c r="J11" s="228"/>
      <c r="K11" s="228"/>
      <c r="L11" s="228" t="s">
        <v>25</v>
      </c>
      <c r="M11" s="228"/>
      <c r="N11" s="228"/>
      <c r="O11" s="228"/>
      <c r="P11" s="228"/>
    </row>
    <row r="12" spans="1:16" ht="73.5" customHeight="1" x14ac:dyDescent="0.3">
      <c r="A12" s="230"/>
      <c r="B12" s="232"/>
      <c r="C12" s="233"/>
      <c r="D12" s="234"/>
      <c r="E12" s="230"/>
      <c r="F12" s="102" t="s">
        <v>26</v>
      </c>
      <c r="G12" s="102" t="s">
        <v>39</v>
      </c>
      <c r="H12" s="102" t="s">
        <v>40</v>
      </c>
      <c r="I12" s="102" t="s">
        <v>52</v>
      </c>
      <c r="J12" s="102" t="s">
        <v>41</v>
      </c>
      <c r="K12" s="102" t="s">
        <v>42</v>
      </c>
      <c r="L12" s="102" t="s">
        <v>18</v>
      </c>
      <c r="M12" s="102" t="s">
        <v>40</v>
      </c>
      <c r="N12" s="102" t="s">
        <v>52</v>
      </c>
      <c r="O12" s="102" t="s">
        <v>41</v>
      </c>
      <c r="P12" s="102" t="s">
        <v>43</v>
      </c>
    </row>
    <row r="13" spans="1:16" ht="15.5" x14ac:dyDescent="0.3">
      <c r="A13" s="115"/>
      <c r="B13" s="116"/>
      <c r="C13" s="117" t="str">
        <f>kops1!C21</f>
        <v>Ārējā elektroapgāde</v>
      </c>
      <c r="D13" s="118"/>
      <c r="E13" s="119"/>
      <c r="F13" s="120"/>
      <c r="G13" s="121"/>
      <c r="H13" s="121"/>
      <c r="I13" s="122"/>
      <c r="J13" s="122"/>
      <c r="K13" s="122">
        <f t="shared" ref="K13" si="0">SUM(H13:J13)</f>
        <v>0</v>
      </c>
      <c r="L13" s="123">
        <f t="shared" ref="L13" si="1">ROUND(F13*E13,2)</f>
        <v>0</v>
      </c>
      <c r="M13" s="122">
        <f t="shared" ref="M13" si="2">ROUND(H13*E13,2)</f>
        <v>0</v>
      </c>
      <c r="N13" s="122">
        <f t="shared" ref="N13" si="3">ROUND(I13*E13,2)</f>
        <v>0</v>
      </c>
      <c r="O13" s="122">
        <f t="shared" ref="O13" si="4">ROUND(J13*E13,2)</f>
        <v>0</v>
      </c>
      <c r="P13" s="124">
        <f t="shared" ref="P13" si="5">SUM(M13:O13)</f>
        <v>0</v>
      </c>
    </row>
    <row r="14" spans="1:16" s="28" customFormat="1" x14ac:dyDescent="0.3">
      <c r="A14" s="125"/>
      <c r="B14" s="172"/>
      <c r="C14" s="182" t="s">
        <v>91</v>
      </c>
      <c r="D14" s="183"/>
      <c r="E14" s="183"/>
      <c r="F14" s="111"/>
      <c r="G14" s="111"/>
      <c r="H14" s="126"/>
      <c r="I14" s="126"/>
      <c r="J14" s="126"/>
      <c r="K14" s="127">
        <f>SUM(H14:J14)</f>
        <v>0</v>
      </c>
      <c r="L14" s="128">
        <f>ROUND(F14*E14,2)</f>
        <v>0</v>
      </c>
      <c r="M14" s="127">
        <f>ROUND(H14*E14,2)</f>
        <v>0</v>
      </c>
      <c r="N14" s="127">
        <f>ROUND(I14*E14,2)</f>
        <v>0</v>
      </c>
      <c r="O14" s="127">
        <f>ROUND(J14*E14,2)</f>
        <v>0</v>
      </c>
      <c r="P14" s="129">
        <f>SUM(M14:O14)</f>
        <v>0</v>
      </c>
    </row>
    <row r="15" spans="1:16" s="146" customFormat="1" ht="27" x14ac:dyDescent="0.3">
      <c r="A15" s="125"/>
      <c r="B15" s="153">
        <v>1</v>
      </c>
      <c r="C15" s="154" t="s">
        <v>82</v>
      </c>
      <c r="D15" s="155"/>
      <c r="E15" s="155"/>
      <c r="F15" s="145"/>
      <c r="G15" s="145"/>
      <c r="H15" s="137"/>
      <c r="I15" s="138"/>
      <c r="J15" s="139"/>
      <c r="K15" s="127">
        <f t="shared" ref="K15:K18" si="6">SUM(H15:J15)</f>
        <v>0</v>
      </c>
      <c r="L15" s="128">
        <f t="shared" ref="L15:L18" si="7">ROUND(F15*E15,2)</f>
        <v>0</v>
      </c>
      <c r="M15" s="127">
        <f t="shared" ref="M15:M18" si="8">ROUND(H15*E15,2)</f>
        <v>0</v>
      </c>
      <c r="N15" s="127">
        <f t="shared" ref="N15:N18" si="9">ROUND(I15*E15,2)</f>
        <v>0</v>
      </c>
      <c r="O15" s="127">
        <f t="shared" ref="O15:O18" si="10">ROUND(J15*E15,2)</f>
        <v>0</v>
      </c>
      <c r="P15" s="129">
        <f t="shared" ref="P15:P18" si="11">SUM(M15:O15)</f>
        <v>0</v>
      </c>
    </row>
    <row r="16" spans="1:16" s="146" customFormat="1" x14ac:dyDescent="0.3">
      <c r="A16" s="125" t="s">
        <v>97</v>
      </c>
      <c r="B16" s="166"/>
      <c r="C16" s="160" t="s">
        <v>83</v>
      </c>
      <c r="D16" s="161" t="s">
        <v>59</v>
      </c>
      <c r="E16" s="162">
        <f>130*2</f>
        <v>260</v>
      </c>
      <c r="F16" s="145"/>
      <c r="G16" s="145"/>
      <c r="H16" s="137"/>
      <c r="I16" s="138"/>
      <c r="J16" s="139"/>
      <c r="K16" s="127">
        <f t="shared" si="6"/>
        <v>0</v>
      </c>
      <c r="L16" s="128">
        <f t="shared" si="7"/>
        <v>0</v>
      </c>
      <c r="M16" s="127">
        <f t="shared" si="8"/>
        <v>0</v>
      </c>
      <c r="N16" s="127">
        <f t="shared" si="9"/>
        <v>0</v>
      </c>
      <c r="O16" s="127">
        <f t="shared" si="10"/>
        <v>0</v>
      </c>
      <c r="P16" s="129">
        <f t="shared" si="11"/>
        <v>0</v>
      </c>
    </row>
    <row r="17" spans="1:16" s="146" customFormat="1" ht="27" x14ac:dyDescent="0.3">
      <c r="A17" s="125" t="s">
        <v>98</v>
      </c>
      <c r="B17" s="166"/>
      <c r="C17" s="160" t="s">
        <v>84</v>
      </c>
      <c r="D17" s="163" t="s">
        <v>58</v>
      </c>
      <c r="E17" s="164">
        <v>4</v>
      </c>
      <c r="F17" s="145"/>
      <c r="G17" s="145"/>
      <c r="H17" s="137"/>
      <c r="I17" s="138"/>
      <c r="J17" s="139"/>
      <c r="K17" s="127">
        <f t="shared" si="6"/>
        <v>0</v>
      </c>
      <c r="L17" s="128">
        <f t="shared" si="7"/>
        <v>0</v>
      </c>
      <c r="M17" s="127">
        <f t="shared" si="8"/>
        <v>0</v>
      </c>
      <c r="N17" s="127">
        <f t="shared" si="9"/>
        <v>0</v>
      </c>
      <c r="O17" s="127">
        <f t="shared" si="10"/>
        <v>0</v>
      </c>
      <c r="P17" s="129">
        <f t="shared" si="11"/>
        <v>0</v>
      </c>
    </row>
    <row r="18" spans="1:16" s="146" customFormat="1" x14ac:dyDescent="0.3">
      <c r="A18" s="125" t="s">
        <v>99</v>
      </c>
      <c r="B18" s="166"/>
      <c r="C18" s="160" t="s">
        <v>60</v>
      </c>
      <c r="D18" s="163" t="s">
        <v>59</v>
      </c>
      <c r="E18" s="162">
        <v>130</v>
      </c>
      <c r="F18" s="145"/>
      <c r="G18" s="145"/>
      <c r="H18" s="137"/>
      <c r="I18" s="138"/>
      <c r="J18" s="139"/>
      <c r="K18" s="127">
        <f t="shared" si="6"/>
        <v>0</v>
      </c>
      <c r="L18" s="128">
        <f t="shared" si="7"/>
        <v>0</v>
      </c>
      <c r="M18" s="127">
        <f t="shared" si="8"/>
        <v>0</v>
      </c>
      <c r="N18" s="127">
        <f t="shared" si="9"/>
        <v>0</v>
      </c>
      <c r="O18" s="127">
        <f t="shared" si="10"/>
        <v>0</v>
      </c>
      <c r="P18" s="129">
        <f t="shared" si="11"/>
        <v>0</v>
      </c>
    </row>
    <row r="19" spans="1:16" s="146" customFormat="1" x14ac:dyDescent="0.3">
      <c r="A19" s="125" t="s">
        <v>100</v>
      </c>
      <c r="B19" s="166"/>
      <c r="C19" s="160" t="s">
        <v>61</v>
      </c>
      <c r="D19" s="163" t="s">
        <v>58</v>
      </c>
      <c r="E19" s="164">
        <v>1</v>
      </c>
      <c r="F19" s="145"/>
      <c r="G19" s="145"/>
      <c r="H19" s="137"/>
      <c r="I19" s="138"/>
      <c r="J19" s="139"/>
      <c r="K19" s="127">
        <f t="shared" ref="K19" si="12">SUM(H19:J19)</f>
        <v>0</v>
      </c>
      <c r="L19" s="128">
        <f t="shared" ref="L19" si="13">ROUND(F19*E19,2)</f>
        <v>0</v>
      </c>
      <c r="M19" s="127">
        <f t="shared" ref="M19" si="14">ROUND(H19*E19,2)</f>
        <v>0</v>
      </c>
      <c r="N19" s="127">
        <f t="shared" ref="N19" si="15">ROUND(I19*E19,2)</f>
        <v>0</v>
      </c>
      <c r="O19" s="127">
        <f t="shared" ref="O19" si="16">ROUND(J19*E19,2)</f>
        <v>0</v>
      </c>
      <c r="P19" s="129">
        <f t="shared" ref="P19" si="17">SUM(M19:O19)</f>
        <v>0</v>
      </c>
    </row>
    <row r="20" spans="1:16" s="28" customFormat="1" x14ac:dyDescent="0.3">
      <c r="A20" s="125" t="s">
        <v>101</v>
      </c>
      <c r="B20" s="166"/>
      <c r="C20" s="156" t="s">
        <v>85</v>
      </c>
      <c r="D20" s="157" t="s">
        <v>59</v>
      </c>
      <c r="E20" s="158">
        <f>80+80+25+25</f>
        <v>210</v>
      </c>
      <c r="F20" s="145"/>
      <c r="G20" s="145"/>
      <c r="H20" s="126"/>
      <c r="I20" s="126"/>
      <c r="J20" s="126"/>
      <c r="K20" s="127">
        <f t="shared" ref="K20:K42" si="18">SUM(H20:J20)</f>
        <v>0</v>
      </c>
      <c r="L20" s="128">
        <f t="shared" ref="L20:L44" si="19">ROUND(F20*E20,2)</f>
        <v>0</v>
      </c>
      <c r="M20" s="127">
        <f t="shared" ref="M20:M44" si="20">ROUND(H20*E20,2)</f>
        <v>0</v>
      </c>
      <c r="N20" s="127">
        <f t="shared" ref="N20:N44" si="21">ROUND(I20*E20,2)</f>
        <v>0</v>
      </c>
      <c r="O20" s="127">
        <f t="shared" ref="O20:O44" si="22">ROUND(J20*E20,2)</f>
        <v>0</v>
      </c>
      <c r="P20" s="129">
        <f t="shared" ref="P20:P44" si="23">SUM(M20:O20)</f>
        <v>0</v>
      </c>
    </row>
    <row r="21" spans="1:16" s="143" customFormat="1" x14ac:dyDescent="0.3">
      <c r="A21" s="125"/>
      <c r="B21" s="167"/>
      <c r="C21" s="168" t="s">
        <v>64</v>
      </c>
      <c r="D21" s="169"/>
      <c r="E21" s="170"/>
      <c r="F21" s="145"/>
      <c r="G21" s="145"/>
      <c r="H21" s="137"/>
      <c r="I21" s="140"/>
      <c r="J21" s="140"/>
      <c r="K21" s="141">
        <f>SUM(H21:J21)</f>
        <v>0</v>
      </c>
      <c r="L21" s="111">
        <f>ROUND(F21*E21,2)</f>
        <v>0</v>
      </c>
      <c r="M21" s="141">
        <f>ROUND(H21*E21,2)</f>
        <v>0</v>
      </c>
      <c r="N21" s="141">
        <f>ROUND(I21*E21,2)</f>
        <v>0</v>
      </c>
      <c r="O21" s="141">
        <f>ROUND(J21*E21,2)</f>
        <v>0</v>
      </c>
      <c r="P21" s="142">
        <f>SUM(M21:O21)</f>
        <v>0</v>
      </c>
    </row>
    <row r="22" spans="1:16" s="143" customFormat="1" x14ac:dyDescent="0.3">
      <c r="A22" s="125" t="s">
        <v>102</v>
      </c>
      <c r="B22" s="166"/>
      <c r="C22" s="156" t="s">
        <v>63</v>
      </c>
      <c r="D22" s="157" t="s">
        <v>59</v>
      </c>
      <c r="E22" s="158">
        <v>22</v>
      </c>
      <c r="F22" s="145"/>
      <c r="G22" s="145"/>
      <c r="H22" s="137"/>
      <c r="I22" s="140"/>
      <c r="J22" s="140"/>
      <c r="K22" s="141">
        <f t="shared" ref="K22:K24" si="24">SUM(H22:J22)</f>
        <v>0</v>
      </c>
      <c r="L22" s="111">
        <f t="shared" ref="L22:L24" si="25">ROUND(F22*E22,2)</f>
        <v>0</v>
      </c>
      <c r="M22" s="141">
        <f t="shared" ref="M22:M24" si="26">ROUND(H22*E22,2)</f>
        <v>0</v>
      </c>
      <c r="N22" s="141">
        <f t="shared" ref="N22:N24" si="27">ROUND(I22*E22,2)</f>
        <v>0</v>
      </c>
      <c r="O22" s="141">
        <f t="shared" ref="O22:O24" si="28">ROUND(J22*E22,2)</f>
        <v>0</v>
      </c>
      <c r="P22" s="142">
        <f t="shared" ref="P22:P24" si="29">SUM(M22:O22)</f>
        <v>0</v>
      </c>
    </row>
    <row r="23" spans="1:16" s="143" customFormat="1" x14ac:dyDescent="0.3">
      <c r="A23" s="125"/>
      <c r="B23" s="184">
        <v>2</v>
      </c>
      <c r="C23" s="175" t="s">
        <v>86</v>
      </c>
      <c r="D23" s="176"/>
      <c r="E23" s="176"/>
      <c r="F23" s="145"/>
      <c r="G23" s="145"/>
      <c r="H23" s="137"/>
      <c r="I23" s="140"/>
      <c r="J23" s="140"/>
      <c r="K23" s="141">
        <f t="shared" si="24"/>
        <v>0</v>
      </c>
      <c r="L23" s="111">
        <f t="shared" si="25"/>
        <v>0</v>
      </c>
      <c r="M23" s="141">
        <f t="shared" si="26"/>
        <v>0</v>
      </c>
      <c r="N23" s="141">
        <f t="shared" si="27"/>
        <v>0</v>
      </c>
      <c r="O23" s="141">
        <f t="shared" si="28"/>
        <v>0</v>
      </c>
      <c r="P23" s="142">
        <f t="shared" si="29"/>
        <v>0</v>
      </c>
    </row>
    <row r="24" spans="1:16" s="143" customFormat="1" ht="27" x14ac:dyDescent="0.3">
      <c r="A24" s="125" t="s">
        <v>103</v>
      </c>
      <c r="B24" s="185"/>
      <c r="C24" s="160" t="s">
        <v>62</v>
      </c>
      <c r="D24" s="161" t="s">
        <v>59</v>
      </c>
      <c r="E24" s="162">
        <v>40</v>
      </c>
      <c r="F24" s="145"/>
      <c r="G24" s="145"/>
      <c r="H24" s="137"/>
      <c r="I24" s="140"/>
      <c r="J24" s="140"/>
      <c r="K24" s="141">
        <f t="shared" si="24"/>
        <v>0</v>
      </c>
      <c r="L24" s="111">
        <f t="shared" si="25"/>
        <v>0</v>
      </c>
      <c r="M24" s="141">
        <f t="shared" si="26"/>
        <v>0</v>
      </c>
      <c r="N24" s="141">
        <f t="shared" si="27"/>
        <v>0</v>
      </c>
      <c r="O24" s="141">
        <f t="shared" si="28"/>
        <v>0</v>
      </c>
      <c r="P24" s="142">
        <f t="shared" si="29"/>
        <v>0</v>
      </c>
    </row>
    <row r="25" spans="1:16" s="28" customFormat="1" x14ac:dyDescent="0.3">
      <c r="A25" s="125"/>
      <c r="B25" s="185"/>
      <c r="C25" s="160" t="s">
        <v>61</v>
      </c>
      <c r="D25" s="163" t="s">
        <v>58</v>
      </c>
      <c r="E25" s="164">
        <v>1</v>
      </c>
      <c r="F25" s="145"/>
      <c r="G25" s="145"/>
      <c r="H25" s="126"/>
      <c r="I25" s="126"/>
      <c r="J25" s="126"/>
      <c r="K25" s="127">
        <f t="shared" si="18"/>
        <v>0</v>
      </c>
      <c r="L25" s="128">
        <f t="shared" si="19"/>
        <v>0</v>
      </c>
      <c r="M25" s="127">
        <f t="shared" si="20"/>
        <v>0</v>
      </c>
      <c r="N25" s="127">
        <f t="shared" si="21"/>
        <v>0</v>
      </c>
      <c r="O25" s="127">
        <f t="shared" si="22"/>
        <v>0</v>
      </c>
      <c r="P25" s="129">
        <f t="shared" si="23"/>
        <v>0</v>
      </c>
    </row>
    <row r="26" spans="1:16" s="143" customFormat="1" x14ac:dyDescent="0.3">
      <c r="A26" s="125"/>
      <c r="B26" s="189"/>
      <c r="C26" s="182" t="s">
        <v>92</v>
      </c>
      <c r="D26" s="183"/>
      <c r="E26" s="183"/>
      <c r="F26" s="145"/>
      <c r="G26" s="145"/>
      <c r="H26" s="137"/>
      <c r="I26" s="109"/>
      <c r="J26" s="109"/>
      <c r="K26" s="141">
        <f>SUM(H26:J26)</f>
        <v>0</v>
      </c>
      <c r="L26" s="111">
        <f t="shared" ref="L26:L27" si="30">ROUND(F26*E26,2)</f>
        <v>0</v>
      </c>
      <c r="M26" s="141">
        <f t="shared" ref="M26:M27" si="31">ROUND(H26*E26,2)</f>
        <v>0</v>
      </c>
      <c r="N26" s="141">
        <f t="shared" ref="N26:N27" si="32">ROUND(I26*E26,2)</f>
        <v>0</v>
      </c>
      <c r="O26" s="141">
        <f t="shared" ref="O26:O27" si="33">ROUND(J26*E26,2)</f>
        <v>0</v>
      </c>
      <c r="P26" s="142">
        <f t="shared" ref="P26:P27" si="34">SUM(M26:O26)</f>
        <v>0</v>
      </c>
    </row>
    <row r="27" spans="1:16" s="28" customFormat="1" ht="27" x14ac:dyDescent="0.3">
      <c r="A27" s="125"/>
      <c r="B27" s="171">
        <v>3</v>
      </c>
      <c r="C27" s="154" t="s">
        <v>82</v>
      </c>
      <c r="D27" s="155"/>
      <c r="E27" s="155"/>
      <c r="F27" s="145"/>
      <c r="G27" s="145"/>
      <c r="H27" s="126"/>
      <c r="I27" s="126"/>
      <c r="J27" s="126"/>
      <c r="K27" s="127">
        <f>SUM(H27:J27)</f>
        <v>0</v>
      </c>
      <c r="L27" s="128">
        <f t="shared" si="30"/>
        <v>0</v>
      </c>
      <c r="M27" s="127">
        <f t="shared" si="31"/>
        <v>0</v>
      </c>
      <c r="N27" s="127">
        <f t="shared" si="32"/>
        <v>0</v>
      </c>
      <c r="O27" s="127">
        <f t="shared" si="33"/>
        <v>0</v>
      </c>
      <c r="P27" s="129">
        <f t="shared" si="34"/>
        <v>0</v>
      </c>
    </row>
    <row r="28" spans="1:16" s="143" customFormat="1" ht="27" x14ac:dyDescent="0.3">
      <c r="A28" s="125" t="s">
        <v>104</v>
      </c>
      <c r="B28" s="190"/>
      <c r="C28" s="156" t="s">
        <v>65</v>
      </c>
      <c r="D28" s="165" t="s">
        <v>75</v>
      </c>
      <c r="E28" s="162">
        <v>25</v>
      </c>
      <c r="F28" s="109"/>
      <c r="G28" s="179"/>
      <c r="H28" s="109"/>
      <c r="I28" s="109"/>
      <c r="J28" s="110"/>
      <c r="K28" s="141">
        <f t="shared" ref="K28" si="35">SUM(H28:J28)</f>
        <v>0</v>
      </c>
      <c r="L28" s="111">
        <f t="shared" ref="L28" si="36">ROUND(F28*E28,2)</f>
        <v>0</v>
      </c>
      <c r="M28" s="141">
        <f t="shared" ref="M28" si="37">ROUND(H28*E28,2)</f>
        <v>0</v>
      </c>
      <c r="N28" s="141">
        <f t="shared" ref="N28" si="38">ROUND(I28*E28,2)</f>
        <v>0</v>
      </c>
      <c r="O28" s="141">
        <f t="shared" ref="O28" si="39">ROUND(J28*E28,2)</f>
        <v>0</v>
      </c>
      <c r="P28" s="142">
        <f t="shared" ref="P28" si="40">SUM(M28:O28)</f>
        <v>0</v>
      </c>
    </row>
    <row r="29" spans="1:16" s="28" customFormat="1" ht="40.5" x14ac:dyDescent="0.3">
      <c r="A29" s="125" t="s">
        <v>105</v>
      </c>
      <c r="B29" s="190"/>
      <c r="C29" s="160" t="s">
        <v>66</v>
      </c>
      <c r="D29" s="165" t="s">
        <v>59</v>
      </c>
      <c r="E29" s="162">
        <f>3+10+4+5+3</f>
        <v>25</v>
      </c>
      <c r="F29" s="109"/>
      <c r="G29" s="179"/>
      <c r="H29" s="109"/>
      <c r="I29" s="109"/>
      <c r="J29" s="110"/>
      <c r="K29" s="141">
        <f t="shared" ref="K29" si="41">SUM(H29:J29)</f>
        <v>0</v>
      </c>
      <c r="L29" s="111">
        <f t="shared" si="19"/>
        <v>0</v>
      </c>
      <c r="M29" s="141">
        <f t="shared" si="20"/>
        <v>0</v>
      </c>
      <c r="N29" s="141">
        <f t="shared" si="21"/>
        <v>0</v>
      </c>
      <c r="O29" s="141">
        <f t="shared" si="22"/>
        <v>0</v>
      </c>
      <c r="P29" s="142">
        <f t="shared" si="23"/>
        <v>0</v>
      </c>
    </row>
    <row r="30" spans="1:16" s="143" customFormat="1" ht="40.5" x14ac:dyDescent="0.3">
      <c r="A30" s="125" t="s">
        <v>106</v>
      </c>
      <c r="B30" s="190"/>
      <c r="C30" s="160" t="s">
        <v>70</v>
      </c>
      <c r="D30" s="165" t="s">
        <v>59</v>
      </c>
      <c r="E30" s="162">
        <f>22+11+30+7+5</f>
        <v>75</v>
      </c>
      <c r="F30" s="109"/>
      <c r="G30" s="179"/>
      <c r="H30" s="109"/>
      <c r="I30" s="109"/>
      <c r="J30" s="110"/>
      <c r="K30" s="141">
        <f t="shared" ref="K30:K31" si="42">SUM(H30:J30)</f>
        <v>0</v>
      </c>
      <c r="L30" s="111">
        <f t="shared" si="19"/>
        <v>0</v>
      </c>
      <c r="M30" s="141">
        <f t="shared" si="20"/>
        <v>0</v>
      </c>
      <c r="N30" s="141">
        <f t="shared" si="21"/>
        <v>0</v>
      </c>
      <c r="O30" s="141">
        <f t="shared" si="22"/>
        <v>0</v>
      </c>
      <c r="P30" s="142">
        <f t="shared" si="23"/>
        <v>0</v>
      </c>
    </row>
    <row r="31" spans="1:16" s="143" customFormat="1" ht="40" customHeight="1" x14ac:dyDescent="0.3">
      <c r="A31" s="125" t="s">
        <v>107</v>
      </c>
      <c r="B31" s="190"/>
      <c r="C31" s="160" t="s">
        <v>67</v>
      </c>
      <c r="D31" s="165" t="s">
        <v>59</v>
      </c>
      <c r="E31" s="162">
        <f>130+130-19</f>
        <v>241</v>
      </c>
      <c r="F31" s="109"/>
      <c r="G31" s="179"/>
      <c r="H31" s="109"/>
      <c r="I31" s="126"/>
      <c r="J31" s="110">
        <f t="shared" ref="J31" si="43">0.15*H31</f>
        <v>0</v>
      </c>
      <c r="K31" s="141">
        <f t="shared" si="42"/>
        <v>0</v>
      </c>
      <c r="L31" s="111">
        <f t="shared" ref="L31:L32" si="44">ROUND(F31*E31,2)</f>
        <v>0</v>
      </c>
      <c r="M31" s="141">
        <f t="shared" ref="M31:M32" si="45">ROUND(H31*E31,2)</f>
        <v>0</v>
      </c>
      <c r="N31" s="141">
        <f t="shared" ref="N31:N32" si="46">ROUND(I31*E31,2)</f>
        <v>0</v>
      </c>
      <c r="O31" s="141">
        <f t="shared" ref="O31:O32" si="47">ROUND(J31*E31,2)</f>
        <v>0</v>
      </c>
      <c r="P31" s="142">
        <f t="shared" ref="P31:P32" si="48">SUM(M31:O31)</f>
        <v>0</v>
      </c>
    </row>
    <row r="32" spans="1:16" s="143" customFormat="1" x14ac:dyDescent="0.3">
      <c r="A32" s="125" t="s">
        <v>108</v>
      </c>
      <c r="B32" s="190"/>
      <c r="C32" s="160" t="s">
        <v>68</v>
      </c>
      <c r="D32" s="165" t="s">
        <v>59</v>
      </c>
      <c r="E32" s="162">
        <f>E31</f>
        <v>241</v>
      </c>
      <c r="F32" s="109"/>
      <c r="G32" s="179"/>
      <c r="H32" s="109"/>
      <c r="I32" s="126"/>
      <c r="J32" s="110">
        <f t="shared" ref="J32:J33" si="49">0.15*H32</f>
        <v>0</v>
      </c>
      <c r="K32" s="141">
        <f t="shared" ref="K32" si="50">SUM(H32:J32)</f>
        <v>0</v>
      </c>
      <c r="L32" s="111">
        <f t="shared" si="44"/>
        <v>0</v>
      </c>
      <c r="M32" s="141">
        <f t="shared" si="45"/>
        <v>0</v>
      </c>
      <c r="N32" s="141">
        <f t="shared" si="46"/>
        <v>0</v>
      </c>
      <c r="O32" s="141">
        <f t="shared" si="47"/>
        <v>0</v>
      </c>
      <c r="P32" s="142">
        <f t="shared" si="48"/>
        <v>0</v>
      </c>
    </row>
    <row r="33" spans="1:16" s="143" customFormat="1" ht="27" x14ac:dyDescent="0.3">
      <c r="A33" s="125" t="s">
        <v>109</v>
      </c>
      <c r="B33" s="190"/>
      <c r="C33" s="160" t="s">
        <v>69</v>
      </c>
      <c r="D33" s="165" t="s">
        <v>58</v>
      </c>
      <c r="E33" s="162">
        <v>4</v>
      </c>
      <c r="F33" s="110"/>
      <c r="G33" s="179"/>
      <c r="H33" s="109"/>
      <c r="I33" s="109"/>
      <c r="J33" s="110">
        <f t="shared" si="49"/>
        <v>0</v>
      </c>
      <c r="K33" s="141">
        <f t="shared" ref="K33" si="51">SUM(H33:J33)</f>
        <v>0</v>
      </c>
      <c r="L33" s="111">
        <f t="shared" ref="L33" si="52">ROUND(F33*E33,2)</f>
        <v>0</v>
      </c>
      <c r="M33" s="141">
        <f t="shared" ref="M33" si="53">ROUND(H33*E33,2)</f>
        <v>0</v>
      </c>
      <c r="N33" s="141">
        <f t="shared" ref="N33" si="54">ROUND(I33*E33,2)</f>
        <v>0</v>
      </c>
      <c r="O33" s="141">
        <f t="shared" ref="O33" si="55">ROUND(J33*E33,2)</f>
        <v>0</v>
      </c>
      <c r="P33" s="142">
        <f t="shared" ref="P33" si="56">SUM(M33:O33)</f>
        <v>0</v>
      </c>
    </row>
    <row r="34" spans="1:16" s="143" customFormat="1" x14ac:dyDescent="0.3">
      <c r="A34" s="125"/>
      <c r="B34" s="166"/>
      <c r="C34" s="174" t="s">
        <v>73</v>
      </c>
      <c r="D34" s="169"/>
      <c r="E34" s="170"/>
      <c r="F34" s="145"/>
      <c r="G34" s="145"/>
      <c r="H34" s="137"/>
      <c r="I34" s="144"/>
      <c r="J34" s="144"/>
      <c r="K34" s="141">
        <f t="shared" ref="K34" si="57">SUM(H34:J34)</f>
        <v>0</v>
      </c>
      <c r="L34" s="111">
        <f t="shared" ref="L34:L39" si="58">ROUND(F34*E34,2)</f>
        <v>0</v>
      </c>
      <c r="M34" s="141">
        <f t="shared" ref="M34:M39" si="59">ROUND(H34*E34,2)</f>
        <v>0</v>
      </c>
      <c r="N34" s="141">
        <f t="shared" ref="N34:N39" si="60">ROUND(I34*E34,2)</f>
        <v>0</v>
      </c>
      <c r="O34" s="141">
        <f t="shared" ref="O34:O39" si="61">ROUND(J34*E34,2)</f>
        <v>0</v>
      </c>
      <c r="P34" s="142">
        <f t="shared" ref="P34:P39" si="62">SUM(M34:O34)</f>
        <v>0</v>
      </c>
    </row>
    <row r="35" spans="1:16" s="28" customFormat="1" ht="40.5" x14ac:dyDescent="0.3">
      <c r="A35" s="125" t="s">
        <v>110</v>
      </c>
      <c r="B35" s="166"/>
      <c r="C35" s="156" t="s">
        <v>71</v>
      </c>
      <c r="D35" s="173" t="s">
        <v>59</v>
      </c>
      <c r="E35" s="191">
        <f>4.3+4</f>
        <v>8.3000000000000007</v>
      </c>
      <c r="F35" s="109"/>
      <c r="G35" s="179"/>
      <c r="H35" s="109"/>
      <c r="I35" s="109"/>
      <c r="J35" s="110"/>
      <c r="K35" s="127">
        <f t="shared" ref="K35:K39" si="63">SUM(H35:J35)</f>
        <v>0</v>
      </c>
      <c r="L35" s="128">
        <f t="shared" si="58"/>
        <v>0</v>
      </c>
      <c r="M35" s="127">
        <f t="shared" si="59"/>
        <v>0</v>
      </c>
      <c r="N35" s="127">
        <f t="shared" si="60"/>
        <v>0</v>
      </c>
      <c r="O35" s="127">
        <f t="shared" si="61"/>
        <v>0</v>
      </c>
      <c r="P35" s="129">
        <f t="shared" si="62"/>
        <v>0</v>
      </c>
    </row>
    <row r="36" spans="1:16" s="28" customFormat="1" x14ac:dyDescent="0.3">
      <c r="A36" s="125" t="s">
        <v>111</v>
      </c>
      <c r="B36" s="166"/>
      <c r="C36" s="156" t="s">
        <v>72</v>
      </c>
      <c r="D36" s="173" t="s">
        <v>59</v>
      </c>
      <c r="E36" s="158">
        <f>(4*4.3)+4</f>
        <v>21.2</v>
      </c>
      <c r="F36" s="109"/>
      <c r="G36" s="179"/>
      <c r="H36" s="109"/>
      <c r="I36" s="126"/>
      <c r="J36" s="110">
        <f t="shared" ref="J36" si="64">0.15*H36</f>
        <v>0</v>
      </c>
      <c r="K36" s="127">
        <f t="shared" si="63"/>
        <v>0</v>
      </c>
      <c r="L36" s="128">
        <f t="shared" si="58"/>
        <v>0</v>
      </c>
      <c r="M36" s="127">
        <f t="shared" si="59"/>
        <v>0</v>
      </c>
      <c r="N36" s="127">
        <f t="shared" si="60"/>
        <v>0</v>
      </c>
      <c r="O36" s="127">
        <f t="shared" si="61"/>
        <v>0</v>
      </c>
      <c r="P36" s="129">
        <f t="shared" si="62"/>
        <v>0</v>
      </c>
    </row>
    <row r="37" spans="1:16" s="28" customFormat="1" ht="27" x14ac:dyDescent="0.3">
      <c r="A37" s="125" t="s">
        <v>112</v>
      </c>
      <c r="B37" s="166"/>
      <c r="C37" s="156" t="s">
        <v>74</v>
      </c>
      <c r="D37" s="173" t="s">
        <v>59</v>
      </c>
      <c r="E37" s="158">
        <f>E36</f>
        <v>21.2</v>
      </c>
      <c r="F37" s="109"/>
      <c r="G37" s="179"/>
      <c r="H37" s="109"/>
      <c r="I37" s="126"/>
      <c r="J37" s="110">
        <f t="shared" ref="J37" si="65">0.15*H37</f>
        <v>0</v>
      </c>
      <c r="K37" s="127">
        <f t="shared" si="63"/>
        <v>0</v>
      </c>
      <c r="L37" s="128">
        <f t="shared" si="58"/>
        <v>0</v>
      </c>
      <c r="M37" s="127">
        <f t="shared" si="59"/>
        <v>0</v>
      </c>
      <c r="N37" s="127">
        <f t="shared" si="60"/>
        <v>0</v>
      </c>
      <c r="O37" s="127">
        <f t="shared" si="61"/>
        <v>0</v>
      </c>
      <c r="P37" s="129">
        <f t="shared" si="62"/>
        <v>0</v>
      </c>
    </row>
    <row r="38" spans="1:16" s="28" customFormat="1" x14ac:dyDescent="0.3">
      <c r="A38" s="125"/>
      <c r="B38" s="166"/>
      <c r="C38" s="160"/>
      <c r="D38" s="163"/>
      <c r="E38" s="164"/>
      <c r="F38" s="145"/>
      <c r="G38" s="145"/>
      <c r="H38" s="137"/>
      <c r="I38" s="140"/>
      <c r="J38" s="140"/>
      <c r="K38" s="127">
        <f t="shared" si="63"/>
        <v>0</v>
      </c>
      <c r="L38" s="128">
        <f t="shared" si="58"/>
        <v>0</v>
      </c>
      <c r="M38" s="127">
        <f t="shared" si="59"/>
        <v>0</v>
      </c>
      <c r="N38" s="127">
        <f t="shared" si="60"/>
        <v>0</v>
      </c>
      <c r="O38" s="127">
        <f t="shared" si="61"/>
        <v>0</v>
      </c>
      <c r="P38" s="129">
        <f t="shared" si="62"/>
        <v>0</v>
      </c>
    </row>
    <row r="39" spans="1:16" s="28" customFormat="1" x14ac:dyDescent="0.3">
      <c r="A39" s="125"/>
      <c r="B39" s="171">
        <v>4</v>
      </c>
      <c r="C39" s="154" t="s">
        <v>89</v>
      </c>
      <c r="D39" s="155"/>
      <c r="E39" s="155"/>
      <c r="F39" s="145"/>
      <c r="G39" s="145"/>
      <c r="H39" s="137"/>
      <c r="I39" s="140"/>
      <c r="J39" s="140"/>
      <c r="K39" s="127">
        <f t="shared" si="63"/>
        <v>0</v>
      </c>
      <c r="L39" s="128">
        <f t="shared" si="58"/>
        <v>0</v>
      </c>
      <c r="M39" s="127">
        <f t="shared" si="59"/>
        <v>0</v>
      </c>
      <c r="N39" s="127">
        <f t="shared" si="60"/>
        <v>0</v>
      </c>
      <c r="O39" s="127">
        <f t="shared" si="61"/>
        <v>0</v>
      </c>
      <c r="P39" s="129">
        <f t="shared" si="62"/>
        <v>0</v>
      </c>
    </row>
    <row r="40" spans="1:16" s="28" customFormat="1" ht="27" x14ac:dyDescent="0.3">
      <c r="A40" s="125" t="s">
        <v>113</v>
      </c>
      <c r="B40" s="190"/>
      <c r="C40" s="160" t="s">
        <v>65</v>
      </c>
      <c r="D40" s="165" t="s">
        <v>75</v>
      </c>
      <c r="E40" s="162">
        <v>10</v>
      </c>
      <c r="F40" s="109"/>
      <c r="G40" s="179"/>
      <c r="H40" s="109"/>
      <c r="I40" s="109"/>
      <c r="J40" s="110"/>
      <c r="K40" s="127">
        <f>SUM(H40:J40)</f>
        <v>0</v>
      </c>
      <c r="L40" s="128">
        <f>ROUND(F40*E40,2)</f>
        <v>0</v>
      </c>
      <c r="M40" s="127">
        <f>ROUND(H40*E40,2)</f>
        <v>0</v>
      </c>
      <c r="N40" s="127">
        <f>ROUND(I40*E40,2)</f>
        <v>0</v>
      </c>
      <c r="O40" s="127">
        <f>ROUND(J40*E40,2)</f>
        <v>0</v>
      </c>
      <c r="P40" s="129">
        <f>SUM(M40:O40)</f>
        <v>0</v>
      </c>
    </row>
    <row r="41" spans="1:16" s="143" customFormat="1" ht="27" x14ac:dyDescent="0.3">
      <c r="A41" s="125" t="s">
        <v>114</v>
      </c>
      <c r="B41" s="159"/>
      <c r="C41" s="156" t="s">
        <v>123</v>
      </c>
      <c r="D41" s="165" t="s">
        <v>75</v>
      </c>
      <c r="E41" s="162">
        <v>1</v>
      </c>
      <c r="F41" s="109"/>
      <c r="G41" s="179"/>
      <c r="H41" s="109"/>
      <c r="I41" s="109"/>
      <c r="J41" s="110"/>
      <c r="K41" s="141">
        <f t="shared" si="18"/>
        <v>0</v>
      </c>
      <c r="L41" s="111">
        <f t="shared" si="19"/>
        <v>0</v>
      </c>
      <c r="M41" s="141">
        <f t="shared" si="20"/>
        <v>0</v>
      </c>
      <c r="N41" s="141">
        <f t="shared" si="21"/>
        <v>0</v>
      </c>
      <c r="O41" s="141">
        <f t="shared" si="22"/>
        <v>0</v>
      </c>
      <c r="P41" s="142">
        <f t="shared" si="23"/>
        <v>0</v>
      </c>
    </row>
    <row r="42" spans="1:16" s="143" customFormat="1" ht="27" x14ac:dyDescent="0.3">
      <c r="A42" s="125" t="s">
        <v>115</v>
      </c>
      <c r="B42" s="159"/>
      <c r="C42" s="156" t="s">
        <v>124</v>
      </c>
      <c r="D42" s="165" t="s">
        <v>75</v>
      </c>
      <c r="E42" s="162">
        <v>1</v>
      </c>
      <c r="F42" s="109"/>
      <c r="G42" s="179"/>
      <c r="H42" s="109"/>
      <c r="I42" s="109"/>
      <c r="J42" s="110"/>
      <c r="K42" s="141">
        <f t="shared" si="18"/>
        <v>0</v>
      </c>
      <c r="L42" s="111">
        <f t="shared" si="19"/>
        <v>0</v>
      </c>
      <c r="M42" s="141">
        <f t="shared" si="20"/>
        <v>0</v>
      </c>
      <c r="N42" s="141">
        <f t="shared" si="21"/>
        <v>0</v>
      </c>
      <c r="O42" s="141">
        <f t="shared" si="22"/>
        <v>0</v>
      </c>
      <c r="P42" s="142">
        <f t="shared" si="23"/>
        <v>0</v>
      </c>
    </row>
    <row r="43" spans="1:16" s="143" customFormat="1" ht="35.25" customHeight="1" x14ac:dyDescent="0.3">
      <c r="A43" s="125" t="s">
        <v>116</v>
      </c>
      <c r="B43" s="159"/>
      <c r="C43" s="156" t="s">
        <v>90</v>
      </c>
      <c r="D43" s="165" t="s">
        <v>59</v>
      </c>
      <c r="E43" s="158">
        <v>18.8</v>
      </c>
      <c r="F43" s="181"/>
      <c r="G43" s="107"/>
      <c r="H43" s="181"/>
      <c r="I43" s="179"/>
      <c r="J43" s="181"/>
      <c r="K43" s="141">
        <f t="shared" ref="K43" si="66">SUM(H43:J43)</f>
        <v>0</v>
      </c>
      <c r="L43" s="111">
        <f t="shared" si="19"/>
        <v>0</v>
      </c>
      <c r="M43" s="141">
        <f t="shared" si="20"/>
        <v>0</v>
      </c>
      <c r="N43" s="141">
        <f t="shared" si="21"/>
        <v>0</v>
      </c>
      <c r="O43" s="141">
        <f t="shared" si="22"/>
        <v>0</v>
      </c>
      <c r="P43" s="142">
        <f t="shared" si="23"/>
        <v>0</v>
      </c>
    </row>
    <row r="44" spans="1:16" s="143" customFormat="1" ht="47.75" customHeight="1" x14ac:dyDescent="0.3">
      <c r="A44" s="125"/>
      <c r="B44" s="171">
        <v>5</v>
      </c>
      <c r="C44" s="175" t="s">
        <v>122</v>
      </c>
      <c r="D44" s="176"/>
      <c r="E44" s="176"/>
      <c r="F44" s="145"/>
      <c r="G44" s="145"/>
      <c r="H44" s="137"/>
      <c r="I44" s="109"/>
      <c r="J44" s="109"/>
      <c r="K44" s="141">
        <f t="shared" ref="K44" si="67">SUM(H44:J44)</f>
        <v>0</v>
      </c>
      <c r="L44" s="111">
        <f t="shared" si="19"/>
        <v>0</v>
      </c>
      <c r="M44" s="141">
        <f t="shared" si="20"/>
        <v>0</v>
      </c>
      <c r="N44" s="141">
        <f t="shared" si="21"/>
        <v>0</v>
      </c>
      <c r="O44" s="141">
        <f t="shared" si="22"/>
        <v>0</v>
      </c>
      <c r="P44" s="142">
        <f t="shared" si="23"/>
        <v>0</v>
      </c>
    </row>
    <row r="45" spans="1:16" s="143" customFormat="1" ht="27" x14ac:dyDescent="0.3">
      <c r="A45" s="125" t="s">
        <v>117</v>
      </c>
      <c r="B45" s="192"/>
      <c r="C45" s="160" t="s">
        <v>76</v>
      </c>
      <c r="D45" s="163" t="s">
        <v>29</v>
      </c>
      <c r="E45" s="178">
        <v>23.9</v>
      </c>
      <c r="F45" s="109"/>
      <c r="G45" s="107"/>
      <c r="H45" s="148"/>
      <c r="I45" s="109"/>
      <c r="J45" s="110"/>
      <c r="K45" s="141">
        <f t="shared" ref="K45:K46" si="68">SUM(H45:J45)</f>
        <v>0</v>
      </c>
      <c r="L45" s="111">
        <f t="shared" ref="L45:L46" si="69">ROUND(F45*E45,2)</f>
        <v>0</v>
      </c>
      <c r="M45" s="141">
        <f t="shared" ref="M45:M46" si="70">ROUND(H45*E45,2)</f>
        <v>0</v>
      </c>
      <c r="N45" s="141">
        <f t="shared" ref="N45:N46" si="71">ROUND(I45*E45,2)</f>
        <v>0</v>
      </c>
      <c r="O45" s="141">
        <f t="shared" ref="O45:O46" si="72">ROUND(J45*E45,2)</f>
        <v>0</v>
      </c>
      <c r="P45" s="142">
        <f t="shared" ref="P45:P46" si="73">SUM(M45:O45)</f>
        <v>0</v>
      </c>
    </row>
    <row r="46" spans="1:16" s="28" customFormat="1" ht="63.5" customHeight="1" x14ac:dyDescent="0.3">
      <c r="A46" s="125" t="s">
        <v>118</v>
      </c>
      <c r="B46" s="192"/>
      <c r="C46" s="186" t="s">
        <v>78</v>
      </c>
      <c r="D46" s="187" t="s">
        <v>29</v>
      </c>
      <c r="E46" s="188">
        <v>23.9</v>
      </c>
      <c r="F46" s="180"/>
      <c r="G46" s="107"/>
      <c r="H46" s="148"/>
      <c r="I46" s="148"/>
      <c r="J46" s="148"/>
      <c r="K46" s="127">
        <f t="shared" si="68"/>
        <v>0</v>
      </c>
      <c r="L46" s="128">
        <f t="shared" si="69"/>
        <v>0</v>
      </c>
      <c r="M46" s="127">
        <f t="shared" si="70"/>
        <v>0</v>
      </c>
      <c r="N46" s="127">
        <f t="shared" si="71"/>
        <v>0</v>
      </c>
      <c r="O46" s="127">
        <f t="shared" si="72"/>
        <v>0</v>
      </c>
      <c r="P46" s="129">
        <f t="shared" si="73"/>
        <v>0</v>
      </c>
    </row>
    <row r="47" spans="1:16" s="28" customFormat="1" ht="27" x14ac:dyDescent="0.3">
      <c r="A47" s="125" t="s">
        <v>119</v>
      </c>
      <c r="B47" s="192"/>
      <c r="C47" s="186" t="s">
        <v>87</v>
      </c>
      <c r="D47" s="187" t="s">
        <v>29</v>
      </c>
      <c r="E47" s="188">
        <v>23.9</v>
      </c>
      <c r="F47" s="109"/>
      <c r="G47" s="107"/>
      <c r="H47" s="147"/>
      <c r="I47" s="147"/>
      <c r="J47" s="147"/>
      <c r="K47" s="127">
        <f t="shared" ref="K47:K48" si="74">SUM(H47:J47)</f>
        <v>0</v>
      </c>
      <c r="L47" s="128">
        <f t="shared" ref="L47:L50" si="75">ROUND(F47*E47,2)</f>
        <v>0</v>
      </c>
      <c r="M47" s="127">
        <f t="shared" ref="M47:M50" si="76">ROUND(H47*E47,2)</f>
        <v>0</v>
      </c>
      <c r="N47" s="127">
        <f t="shared" ref="N47:N50" si="77">ROUND(I47*E47,2)</f>
        <v>0</v>
      </c>
      <c r="O47" s="127">
        <f t="shared" ref="O47:O50" si="78">ROUND(J47*E47,2)</f>
        <v>0</v>
      </c>
      <c r="P47" s="129">
        <f t="shared" ref="P47:P50" si="79">SUM(M47:O47)</f>
        <v>0</v>
      </c>
    </row>
    <row r="48" spans="1:16" s="146" customFormat="1" x14ac:dyDescent="0.3">
      <c r="A48" s="125" t="s">
        <v>120</v>
      </c>
      <c r="B48" s="192"/>
      <c r="C48" s="186" t="s">
        <v>88</v>
      </c>
      <c r="D48" s="187" t="s">
        <v>29</v>
      </c>
      <c r="E48" s="188">
        <v>23.9</v>
      </c>
      <c r="F48" s="108"/>
      <c r="G48" s="107"/>
      <c r="H48" s="140"/>
      <c r="I48" s="147"/>
      <c r="J48" s="147"/>
      <c r="K48" s="141">
        <f t="shared" si="74"/>
        <v>0</v>
      </c>
      <c r="L48" s="111">
        <f t="shared" si="75"/>
        <v>0</v>
      </c>
      <c r="M48" s="141">
        <f t="shared" si="76"/>
        <v>0</v>
      </c>
      <c r="N48" s="141">
        <f t="shared" si="77"/>
        <v>0</v>
      </c>
      <c r="O48" s="141">
        <f t="shared" si="78"/>
        <v>0</v>
      </c>
      <c r="P48" s="142">
        <f t="shared" si="79"/>
        <v>0</v>
      </c>
    </row>
    <row r="49" spans="1:16" s="28" customFormat="1" x14ac:dyDescent="0.3">
      <c r="A49" s="125" t="s">
        <v>121</v>
      </c>
      <c r="B49" s="192"/>
      <c r="C49" s="160" t="s">
        <v>77</v>
      </c>
      <c r="D49" s="163" t="s">
        <v>29</v>
      </c>
      <c r="E49" s="178">
        <v>19.3</v>
      </c>
      <c r="F49" s="108"/>
      <c r="G49" s="107"/>
      <c r="H49" s="149"/>
      <c r="I49" s="147"/>
      <c r="J49" s="147"/>
      <c r="K49" s="127">
        <f t="shared" ref="K49" si="80">SUM(H49:J49)</f>
        <v>0</v>
      </c>
      <c r="L49" s="128">
        <f t="shared" si="75"/>
        <v>0</v>
      </c>
      <c r="M49" s="127">
        <f t="shared" si="76"/>
        <v>0</v>
      </c>
      <c r="N49" s="127">
        <f t="shared" si="77"/>
        <v>0</v>
      </c>
      <c r="O49" s="127">
        <f t="shared" si="78"/>
        <v>0</v>
      </c>
      <c r="P49" s="129">
        <f t="shared" si="79"/>
        <v>0</v>
      </c>
    </row>
    <row r="50" spans="1:16" s="146" customFormat="1" x14ac:dyDescent="0.3">
      <c r="A50" s="125"/>
      <c r="B50" s="192"/>
      <c r="C50" s="160"/>
      <c r="D50" s="163"/>
      <c r="E50" s="193"/>
      <c r="F50" s="145"/>
      <c r="G50" s="145"/>
      <c r="H50" s="137"/>
      <c r="I50" s="150"/>
      <c r="J50" s="150"/>
      <c r="K50" s="141">
        <f t="shared" ref="K50" si="81">SUM(H50:J50)</f>
        <v>0</v>
      </c>
      <c r="L50" s="111">
        <f t="shared" si="75"/>
        <v>0</v>
      </c>
      <c r="M50" s="141">
        <f t="shared" si="76"/>
        <v>0</v>
      </c>
      <c r="N50" s="141">
        <f t="shared" si="77"/>
        <v>0</v>
      </c>
      <c r="O50" s="141">
        <f t="shared" si="78"/>
        <v>0</v>
      </c>
      <c r="P50" s="142">
        <f t="shared" si="79"/>
        <v>0</v>
      </c>
    </row>
    <row r="51" spans="1:16" x14ac:dyDescent="0.3">
      <c r="A51" s="130"/>
      <c r="B51" s="131"/>
      <c r="C51" s="132"/>
      <c r="D51" s="133"/>
      <c r="E51" s="134"/>
      <c r="F51" s="135">
        <v>0</v>
      </c>
      <c r="G51" s="135">
        <v>0</v>
      </c>
      <c r="H51" s="135"/>
      <c r="I51" s="134"/>
      <c r="J51" s="134"/>
      <c r="K51" s="134"/>
      <c r="L51" s="134"/>
      <c r="M51" s="134"/>
      <c r="N51" s="134"/>
      <c r="O51" s="134"/>
      <c r="P51" s="136"/>
    </row>
    <row r="52" spans="1:16" ht="15.25" customHeight="1" x14ac:dyDescent="0.3">
      <c r="A52" s="112"/>
      <c r="B52" s="113"/>
      <c r="C52" s="235" t="s">
        <v>56</v>
      </c>
      <c r="D52" s="236"/>
      <c r="E52" s="236"/>
      <c r="F52" s="236"/>
      <c r="G52" s="236"/>
      <c r="H52" s="236"/>
      <c r="I52" s="236"/>
      <c r="J52" s="236"/>
      <c r="K52" s="236"/>
      <c r="L52" s="114">
        <f>SUM(L13:L51)</f>
        <v>0</v>
      </c>
      <c r="M52" s="114">
        <f>SUM(M13:M51)</f>
        <v>0</v>
      </c>
      <c r="N52" s="114">
        <f>SUM(N13:N51)</f>
        <v>0</v>
      </c>
      <c r="O52" s="114">
        <f>SUM(O13:O51)</f>
        <v>0</v>
      </c>
      <c r="P52" s="114">
        <f>SUM(P13:P51)</f>
        <v>0</v>
      </c>
    </row>
    <row r="53" spans="1:16" s="72" customFormat="1" x14ac:dyDescent="0.3">
      <c r="I53" s="93"/>
    </row>
    <row r="54" spans="1:16" customFormat="1" ht="12.75" customHeight="1" x14ac:dyDescent="0.3">
      <c r="B54" s="28"/>
      <c r="C54" s="94" t="s">
        <v>37</v>
      </c>
    </row>
    <row r="55" spans="1:16" customFormat="1" ht="45" customHeight="1" x14ac:dyDescent="0.25">
      <c r="A55" s="229" t="s">
        <v>93</v>
      </c>
      <c r="B55" s="229"/>
      <c r="C55" s="229"/>
      <c r="D55" s="229"/>
      <c r="E55" s="229"/>
      <c r="F55" s="229"/>
      <c r="G55" s="229"/>
      <c r="H55" s="229"/>
      <c r="I55" s="229"/>
      <c r="J55" s="229"/>
      <c r="K55" s="229"/>
      <c r="L55" s="229"/>
      <c r="M55" s="229"/>
      <c r="N55" s="229"/>
      <c r="O55" s="229"/>
      <c r="P55" s="229"/>
    </row>
    <row r="56" spans="1:16" customFormat="1" ht="90.9" customHeight="1" x14ac:dyDescent="0.25">
      <c r="A56" s="229"/>
      <c r="B56" s="229"/>
      <c r="C56" s="229"/>
      <c r="D56" s="229"/>
      <c r="E56" s="229"/>
      <c r="F56" s="229"/>
      <c r="G56" s="229"/>
      <c r="H56" s="229"/>
      <c r="I56" s="229"/>
      <c r="J56" s="229"/>
      <c r="K56" s="229"/>
      <c r="L56" s="229"/>
      <c r="M56" s="229"/>
      <c r="N56" s="229"/>
      <c r="O56" s="229"/>
      <c r="P56" s="229"/>
    </row>
    <row r="57" spans="1:16" customFormat="1" ht="12.75" customHeight="1" x14ac:dyDescent="0.25">
      <c r="B57" s="95"/>
    </row>
    <row r="58" spans="1:16" customFormat="1" ht="12.75" customHeight="1" x14ac:dyDescent="0.25">
      <c r="B58" s="95"/>
    </row>
    <row r="59" spans="1:16" s="72" customFormat="1" x14ac:dyDescent="0.3">
      <c r="B59" s="72" t="s">
        <v>8</v>
      </c>
      <c r="L59" s="100" t="str">
        <f>Koptame!B38</f>
        <v>Pārbaudīja:</v>
      </c>
      <c r="M59" s="100"/>
      <c r="N59" s="100"/>
      <c r="O59" s="100"/>
      <c r="P59" s="100"/>
    </row>
    <row r="60" spans="1:16" s="72" customFormat="1" ht="14.25" customHeight="1" x14ac:dyDescent="0.3">
      <c r="C60" s="92"/>
      <c r="L60" s="92"/>
      <c r="M60" s="226"/>
      <c r="N60" s="226"/>
      <c r="O60" s="100"/>
      <c r="P60" s="100"/>
    </row>
    <row r="61" spans="1:16" s="72" customFormat="1" x14ac:dyDescent="0.3">
      <c r="C61" s="91"/>
      <c r="L61" s="91"/>
      <c r="M61" s="227"/>
      <c r="N61" s="227"/>
      <c r="O61" s="100"/>
      <c r="P61" s="100"/>
    </row>
    <row r="62" spans="1:16" s="72" customFormat="1" collapsed="1" x14ac:dyDescent="0.3">
      <c r="B62" s="93"/>
      <c r="F62" s="93"/>
      <c r="G62" s="93"/>
    </row>
  </sheetData>
  <autoFilter ref="D1:D62" xr:uid="{00000000-0001-0000-0200-000000000000}"/>
  <mergeCells count="17">
    <mergeCell ref="A2:P2"/>
    <mergeCell ref="L9:O9"/>
    <mergeCell ref="D3:P3"/>
    <mergeCell ref="D4:P4"/>
    <mergeCell ref="D5:P5"/>
    <mergeCell ref="M60:N60"/>
    <mergeCell ref="M61:N61"/>
    <mergeCell ref="L11:P11"/>
    <mergeCell ref="A56:P56"/>
    <mergeCell ref="A55:P55"/>
    <mergeCell ref="A11:A12"/>
    <mergeCell ref="B11:B12"/>
    <mergeCell ref="C11:C12"/>
    <mergeCell ref="D11:D12"/>
    <mergeCell ref="C52:K52"/>
    <mergeCell ref="E11:E12"/>
    <mergeCell ref="F11:K11"/>
  </mergeCells>
  <phoneticPr fontId="21" type="noConversion"/>
  <conditionalFormatting sqref="I15:I19">
    <cfRule type="expression" dxfId="9" priority="201">
      <formula>#REF!&gt;0</formula>
    </cfRule>
    <cfRule type="expression" dxfId="8" priority="202">
      <formula>#REF!=3</formula>
    </cfRule>
    <cfRule type="expression" dxfId="7" priority="203">
      <formula>#REF!=2</formula>
    </cfRule>
    <cfRule type="expression" dxfId="6" priority="204">
      <formula>#REF!=1</formula>
    </cfRule>
    <cfRule type="expression" dxfId="5" priority="205" stopIfTrue="1">
      <formula>I15=#REF!=FALSE</formula>
    </cfRule>
  </conditionalFormatting>
  <conditionalFormatting sqref="I29">
    <cfRule type="expression" dxfId="4" priority="12">
      <formula>#REF!&gt;0</formula>
    </cfRule>
    <cfRule type="expression" dxfId="3" priority="13">
      <formula>#REF!=3</formula>
    </cfRule>
    <cfRule type="expression" dxfId="2" priority="14">
      <formula>#REF!=2</formula>
    </cfRule>
    <cfRule type="expression" dxfId="1" priority="15">
      <formula>#REF!=1</formula>
    </cfRule>
    <cfRule type="expression" dxfId="0" priority="16" stopIfTrue="1">
      <formula>I29=#REF!=FALSE</formula>
    </cfRule>
  </conditionalFormatting>
  <printOptions horizontalCentered="1"/>
  <pageMargins left="0.27559055118110237" right="0.27559055118110237" top="0.74803149606299213" bottom="0.74803149606299213" header="0.31496062992125984" footer="0.31496062992125984"/>
  <pageSetup paperSize="9" scale="72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a72c474514cd036bc220308759356b5c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23346ab09e0829fceac0c9d1351b554e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464EA7-7CDA-4322-B3E2-AB23456C6C35}"/>
</file>

<file path=customXml/itemProps2.xml><?xml version="1.0" encoding="utf-8"?>
<ds:datastoreItem xmlns:ds="http://schemas.openxmlformats.org/officeDocument/2006/customXml" ds:itemID="{42231FAE-46E3-4718-AF68-0D32553F334E}">
  <ds:schemaRefs>
    <ds:schemaRef ds:uri="http://schemas.microsoft.com/office/2006/metadata/properties"/>
    <ds:schemaRef ds:uri="http://schemas.microsoft.com/office/infopath/2007/PartnerControls"/>
    <ds:schemaRef ds:uri="520dbaf5-aacb-4fa5-a9f5-32ab6e55aaf4"/>
    <ds:schemaRef ds:uri="d73c6baf-9cf2-4cf2-a117-76c67141543a"/>
  </ds:schemaRefs>
</ds:datastoreItem>
</file>

<file path=customXml/itemProps3.xml><?xml version="1.0" encoding="utf-8"?>
<ds:datastoreItem xmlns:ds="http://schemas.openxmlformats.org/officeDocument/2006/customXml" ds:itemID="{E500600D-D7AB-4CDB-8A0B-3E8205E4739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Koptame</vt:lpstr>
      <vt:lpstr>kops1</vt:lpstr>
      <vt:lpstr>1,1</vt:lpstr>
      <vt:lpstr>Koptame!Print_Area</vt:lpstr>
      <vt:lpstr>'1,1'!Print_Titles</vt:lpstr>
      <vt:lpstr>kops1!Print_Titles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DATORS</dc:creator>
  <cp:lastModifiedBy>Ieva Petruse</cp:lastModifiedBy>
  <cp:lastPrinted>2022-11-07T17:53:08Z</cp:lastPrinted>
  <dcterms:created xsi:type="dcterms:W3CDTF">2011-09-07T11:49:58Z</dcterms:created>
  <dcterms:modified xsi:type="dcterms:W3CDTF">2024-02-29T07:13:48Z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