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https://vasvni.sharepoint.com/sites/G001/Shared Documents/Darba dokumenti/4_UPPVD/I_Citadeles 7/3.Iepirkumi/3.2.Būvdarbi/Jautājumi_14.03/"/>
    </mc:Choice>
  </mc:AlternateContent>
  <xr:revisionPtr revIDLastSave="44" documentId="13_ncr:1_{C3092EF2-EE2C-4B1A-A99D-3A73E7B77CEA}" xr6:coauthVersionLast="47" xr6:coauthVersionMax="47" xr10:uidLastSave="{F99EDEC9-F271-4A42-9979-8B80D0ACEC96}"/>
  <bookViews>
    <workbookView xWindow="-110" yWindow="-110" windowWidth="19420" windowHeight="10300" tabRatio="766" activeTab="5" xr2:uid="{00000000-000D-0000-FFFF-FFFF00000000}"/>
  </bookViews>
  <sheets>
    <sheet name="1,1" sheetId="26" r:id="rId1"/>
    <sheet name="1,4" sheetId="128" r:id="rId2"/>
    <sheet name="1,8" sheetId="85" r:id="rId3"/>
    <sheet name="1,9" sheetId="86" r:id="rId4"/>
    <sheet name="1,10" sheetId="87" r:id="rId5"/>
    <sheet name="1,12" sheetId="89" r:id="rId6"/>
    <sheet name="1,13" sheetId="90" r:id="rId7"/>
    <sheet name="2,7" sheetId="104" r:id="rId8"/>
    <sheet name="2,9" sheetId="129" r:id="rId9"/>
    <sheet name="2,11" sheetId="130" r:id="rId10"/>
    <sheet name="2,13" sheetId="112" r:id="rId11"/>
    <sheet name="4,1" sheetId="127" r:id="rId12"/>
  </sheets>
  <externalReferences>
    <externalReference r:id="rId13"/>
  </externalReferences>
  <definedNames>
    <definedName name="A">'[1]2'!$A$1</definedName>
    <definedName name="P" localSheetId="0">#REF!</definedName>
    <definedName name="P" localSheetId="4">#REF!</definedName>
    <definedName name="P" localSheetId="5">#REF!</definedName>
    <definedName name="P" localSheetId="6">#REF!</definedName>
    <definedName name="P" localSheetId="1">#REF!</definedName>
    <definedName name="P" localSheetId="2">#REF!</definedName>
    <definedName name="P" localSheetId="3">#REF!</definedName>
    <definedName name="P" localSheetId="9">#REF!</definedName>
    <definedName name="P" localSheetId="10">#REF!</definedName>
    <definedName name="P" localSheetId="7">#REF!</definedName>
    <definedName name="P" localSheetId="8">#REF!</definedName>
    <definedName name="P" localSheetId="11">#REF!</definedName>
    <definedName name="P">#REF!</definedName>
    <definedName name="_xlnm.Print_Area" localSheetId="0">'1,1'!$A$1:$H$42</definedName>
    <definedName name="_xlnm.Print_Area" localSheetId="4">'1,10'!$A$1:$H$44</definedName>
    <definedName name="_xlnm.Print_Area" localSheetId="5">'1,12'!$A$1:$H$36</definedName>
    <definedName name="_xlnm.Print_Area" localSheetId="6">'1,13'!$A$1:$H$35</definedName>
    <definedName name="_xlnm.Print_Area" localSheetId="1">'1,4'!$A$1:$H$40</definedName>
    <definedName name="_xlnm.Print_Area" localSheetId="2">'1,8'!$A$1:$H$64</definedName>
    <definedName name="_xlnm.Print_Area" localSheetId="3">'1,9'!$A$1:$H$75</definedName>
    <definedName name="_xlnm.Print_Area" localSheetId="9">'2,11'!$A$1:$I$63</definedName>
    <definedName name="_xlnm.Print_Area" localSheetId="10">'2,13'!$A$1:$H$33</definedName>
    <definedName name="_xlnm.Print_Area" localSheetId="7">'2,7'!$A$1:$I$42</definedName>
    <definedName name="_xlnm.Print_Area" localSheetId="8">'2,9'!$A$1:$I$51</definedName>
    <definedName name="_xlnm.Print_Area" localSheetId="11">'4,1'!$A$1:$H$109</definedName>
    <definedName name="_xlnm.Print_Titles" localSheetId="0">'1,1'!$11:$12</definedName>
    <definedName name="_xlnm.Print_Titles" localSheetId="4">'1,10'!$11:$12</definedName>
    <definedName name="_xlnm.Print_Titles" localSheetId="5">'1,12'!$11:$12</definedName>
    <definedName name="_xlnm.Print_Titles" localSheetId="6">'1,13'!$11:$12</definedName>
    <definedName name="_xlnm.Print_Titles" localSheetId="1">'1,4'!$11:$12</definedName>
    <definedName name="_xlnm.Print_Titles" localSheetId="2">'1,8'!$11:$12</definedName>
    <definedName name="_xlnm.Print_Titles" localSheetId="3">'1,9'!$11:$12</definedName>
    <definedName name="_xlnm.Print_Titles" localSheetId="9">'2,11'!$11:$12</definedName>
    <definedName name="_xlnm.Print_Titles" localSheetId="10">'2,13'!$11:$12</definedName>
    <definedName name="_xlnm.Print_Titles" localSheetId="7">'2,7'!$11:$12</definedName>
    <definedName name="_xlnm.Print_Titles" localSheetId="8">'2,9'!$11:$12</definedName>
    <definedName name="_xlnm.Print_Titles" localSheetId="11">'4,1'!$11:$12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104" l="1"/>
  <c r="G18" i="104"/>
  <c r="G17" i="104"/>
  <c r="F21" i="128"/>
  <c r="F17" i="128"/>
  <c r="F28" i="87"/>
  <c r="F29" i="87" s="1"/>
  <c r="F27" i="87"/>
  <c r="F26" i="87"/>
  <c r="F25" i="87" s="1"/>
  <c r="F24" i="87" s="1"/>
  <c r="F23" i="87" s="1"/>
  <c r="F21" i="87"/>
  <c r="F16" i="87"/>
  <c r="F18" i="87" s="1"/>
  <c r="F19" i="87" s="1"/>
  <c r="F20" i="87" s="1"/>
  <c r="F15" i="87"/>
  <c r="F49" i="85"/>
  <c r="F48" i="85"/>
  <c r="F47" i="85"/>
  <c r="B2" i="129"/>
  <c r="D63" i="130"/>
  <c r="D62" i="130"/>
  <c r="B61" i="130"/>
  <c r="B53" i="130"/>
  <c r="C52" i="130"/>
  <c r="D9" i="130"/>
  <c r="B7" i="130"/>
  <c r="D6" i="130"/>
  <c r="D5" i="130"/>
  <c r="D4" i="130"/>
  <c r="D3" i="130"/>
  <c r="B2" i="130"/>
  <c r="F1" i="130"/>
  <c r="D51" i="129"/>
  <c r="D50" i="129"/>
  <c r="B49" i="129"/>
  <c r="B41" i="129"/>
  <c r="C40" i="129"/>
  <c r="D9" i="129"/>
  <c r="B7" i="129"/>
  <c r="D6" i="129"/>
  <c r="D5" i="129"/>
  <c r="D4" i="129"/>
  <c r="D3" i="129"/>
  <c r="F1" i="129"/>
  <c r="C33" i="87"/>
  <c r="F42" i="85"/>
  <c r="F41" i="85"/>
  <c r="F40" i="85"/>
  <c r="F38" i="85"/>
  <c r="F37" i="85"/>
  <c r="F35" i="85" s="1"/>
  <c r="F21" i="85"/>
  <c r="F20" i="85"/>
  <c r="B2" i="128"/>
  <c r="D40" i="128"/>
  <c r="D39" i="128"/>
  <c r="B38" i="128"/>
  <c r="B30" i="128"/>
  <c r="C29" i="128"/>
  <c r="D9" i="128"/>
  <c r="B7" i="128"/>
  <c r="D6" i="128"/>
  <c r="D5" i="128"/>
  <c r="D4" i="128"/>
  <c r="D3" i="128"/>
  <c r="E1" i="128"/>
  <c r="F16" i="26"/>
  <c r="F14" i="26"/>
  <c r="F39" i="85" l="1"/>
  <c r="D9" i="85"/>
  <c r="D9" i="86"/>
  <c r="D9" i="87"/>
  <c r="D9" i="89"/>
  <c r="D9" i="90"/>
  <c r="D9" i="104"/>
  <c r="D9" i="112"/>
  <c r="D9" i="127"/>
  <c r="D109" i="127"/>
  <c r="D108" i="127"/>
  <c r="B107" i="127"/>
  <c r="B99" i="127"/>
  <c r="C98" i="127"/>
  <c r="B7" i="127"/>
  <c r="D6" i="127"/>
  <c r="D5" i="127"/>
  <c r="D4" i="127"/>
  <c r="D3" i="127"/>
  <c r="B2" i="127"/>
  <c r="E1" i="127"/>
  <c r="D33" i="112"/>
  <c r="D32" i="112"/>
  <c r="B31" i="112"/>
  <c r="B23" i="112"/>
  <c r="C22" i="112"/>
  <c r="B7" i="112"/>
  <c r="D6" i="112"/>
  <c r="D5" i="112"/>
  <c r="D4" i="112"/>
  <c r="D3" i="112"/>
  <c r="B2" i="112"/>
  <c r="E1" i="112"/>
  <c r="D42" i="104"/>
  <c r="D41" i="104"/>
  <c r="B40" i="104"/>
  <c r="B32" i="104"/>
  <c r="C31" i="104"/>
  <c r="B7" i="104"/>
  <c r="D6" i="104"/>
  <c r="D5" i="104"/>
  <c r="D4" i="104"/>
  <c r="D3" i="104"/>
  <c r="B2" i="104"/>
  <c r="F1" i="104"/>
  <c r="D35" i="90"/>
  <c r="D34" i="90"/>
  <c r="B33" i="90"/>
  <c r="B25" i="90"/>
  <c r="C24" i="90"/>
  <c r="B7" i="90"/>
  <c r="D6" i="90"/>
  <c r="D5" i="90"/>
  <c r="D4" i="90"/>
  <c r="D3" i="90"/>
  <c r="B2" i="90"/>
  <c r="E1" i="90"/>
  <c r="D36" i="89"/>
  <c r="D35" i="89"/>
  <c r="B34" i="89"/>
  <c r="B26" i="89"/>
  <c r="C25" i="89"/>
  <c r="B7" i="89"/>
  <c r="D6" i="89"/>
  <c r="D5" i="89"/>
  <c r="D4" i="89"/>
  <c r="D3" i="89"/>
  <c r="B2" i="89"/>
  <c r="E1" i="89"/>
  <c r="D44" i="87"/>
  <c r="D43" i="87"/>
  <c r="B42" i="87"/>
  <c r="B34" i="87"/>
  <c r="B7" i="87"/>
  <c r="D6" i="87"/>
  <c r="D5" i="87"/>
  <c r="D4" i="87"/>
  <c r="D3" i="87"/>
  <c r="B2" i="87"/>
  <c r="E1" i="87"/>
  <c r="D75" i="86"/>
  <c r="D74" i="86"/>
  <c r="B73" i="86"/>
  <c r="B65" i="86"/>
  <c r="C64" i="86"/>
  <c r="B7" i="86"/>
  <c r="D6" i="86"/>
  <c r="D5" i="86"/>
  <c r="D4" i="86"/>
  <c r="D3" i="86"/>
  <c r="B2" i="86"/>
  <c r="E1" i="86"/>
  <c r="D64" i="85"/>
  <c r="D63" i="85"/>
  <c r="B62" i="85"/>
  <c r="B54" i="85"/>
  <c r="C53" i="85"/>
  <c r="B7" i="85"/>
  <c r="D6" i="85"/>
  <c r="D5" i="85"/>
  <c r="D4" i="85"/>
  <c r="D3" i="85"/>
  <c r="B2" i="85"/>
  <c r="E1" i="85"/>
  <c r="E1" i="26"/>
  <c r="B2" i="26"/>
</calcChain>
</file>

<file path=xl/sharedStrings.xml><?xml version="1.0" encoding="utf-8"?>
<sst xmlns="http://schemas.openxmlformats.org/spreadsheetml/2006/main" count="807" uniqueCount="372">
  <si>
    <t>Sastādīja:</t>
  </si>
  <si>
    <t>Arnis Gailītis</t>
  </si>
  <si>
    <t>Būves nosaukums:</t>
  </si>
  <si>
    <t>Objekta nosaukums:</t>
  </si>
  <si>
    <t>Objekta adrese:</t>
  </si>
  <si>
    <t>Nr.p.k.</t>
  </si>
  <si>
    <t>Kopā</t>
  </si>
  <si>
    <t>Darba nosaukums</t>
  </si>
  <si>
    <t>Mērvienība</t>
  </si>
  <si>
    <t>Daudzums</t>
  </si>
  <si>
    <t>Sertifikāta Nr.20-5643</t>
  </si>
  <si>
    <t>Pārbaudīja:</t>
  </si>
  <si>
    <t>Piezīmes:</t>
  </si>
  <si>
    <t>Pasūtījuma Nr.</t>
  </si>
  <si>
    <t>n</t>
  </si>
  <si>
    <t>gb.</t>
  </si>
  <si>
    <t>Būvdarbu apjomu saraksts Nr.</t>
  </si>
  <si>
    <t>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t>
  </si>
  <si>
    <t>Ēkas pārbūve un teritorijas labiekārtošana</t>
  </si>
  <si>
    <t>Citadeles iela 7, Rīga</t>
  </si>
  <si>
    <t>Apjomi sastādīti:  2023.gada 11. maijs</t>
  </si>
  <si>
    <t>Apjomi sastādīti pamatojoties uz SIA „Baltex Group” būvprojekta rasējumiem un specifikācijām</t>
  </si>
  <si>
    <t>Dzintra Cīrule</t>
  </si>
  <si>
    <t>Sertifikāta Nr.10-0363</t>
  </si>
  <si>
    <t>Sienas demontāža t.sk. Būvgružu izvešana , nodošana pārstrādei</t>
  </si>
  <si>
    <t>m3</t>
  </si>
  <si>
    <t>Grīdas(Grīdas izņemšana vestibilā un 1. st WC~ 200mm dziļumā + kāpņu podesta demontāža) demontāža t.sk. Būvgružu izvešana , nodošana pārstrādei</t>
  </si>
  <si>
    <t>Piekārto griesti(Tipveida piekārtie griesti 600x600 paneļi iekārta metāla profilos, ar iebūvētajiem gaismekļiem) demontāža t.sk. Būvgružu izvešana , nodošana pārstrādei</t>
  </si>
  <si>
    <t>m2</t>
  </si>
  <si>
    <t>Grīdas(Grīdas nenesošā slāņa (smiltis, betons), b~ 350mm izņemšana līdz nesošajām betona plātnēm demontāža) t.sk. Būvgružu izvešana , nodošana pārstrādei</t>
  </si>
  <si>
    <t>Grīdas(Koka siju virslatas , grīdas segumu plāksnes,latas 2. stāva melnajiem griestiem, piebērums starp sijām) t.sk. Būvgružu izvešana , nodošana pārstrādei</t>
  </si>
  <si>
    <t>Grīdas(Grīdas nenesošā slāņa (keramzīta piebērums, b~ 300mm+ nenesošā betona grīdasplāksnes, b~100mm) izņemšana.) t.sk. Būvgružu izvešana , nodošana pārstrādei</t>
  </si>
  <si>
    <t>Grīdas(Nesošais dzelzsbetons starp nesošajiem metāla profiliem, b~200 mm) izņemšana.) t.sk. Būvgružu izvešana , nodošana pārstrādei</t>
  </si>
  <si>
    <t>Santehnikas iekārtu(7 izlietnes+7 klozetpodi) demontāža t.sk. Būvgružu izvešana , nodošana pārstrādei</t>
  </si>
  <si>
    <t>gb</t>
  </si>
  <si>
    <t>Visu esošo logu iekšējo palodžu demontāža t.sk. Būvgružu izvešana , nodošana pārstrādei</t>
  </si>
  <si>
    <t>Visu esošo apkures radiatoru demontāža t.sk. Būvgružu izvešana , nodošana pārstrādei</t>
  </si>
  <si>
    <t>Visu esošo durvju demontāža(Vidējais kārbas izmērs ~ 1000x2200 mm) t.sk. Būvgružu izvešana , nodošana pārstrādei</t>
  </si>
  <si>
    <t>Dažādu konstrukciju demontāža t.sk. Būvgružu izvešana , nodošana pārstrādei</t>
  </si>
  <si>
    <t>Apmetuma  demontāža fasādei, fasādes kolonnām t.sk. Būvgružu izvešana , nodošana pārstrādei</t>
  </si>
  <si>
    <t>Esošo inženierkomunikāciju demontāža(Tai skaitā bēniņos esošās, nefunkcionējošās ventiekārtas.
Nav nepieciešams demontēt sienās iebūvētos vadus un cauruļvadus, ja tie netraucē jaunajām inženiertīklu instalācijām.) t.sk. Būvgružu izvešana , nodošana pārstrādei</t>
  </si>
  <si>
    <t>kpl</t>
  </si>
  <si>
    <t>Demontāžas darbi</t>
  </si>
  <si>
    <t>G1.1 Grīda uz grunts</t>
  </si>
  <si>
    <t>Estrich betona klona slāņa ieklāšana 50 mm</t>
  </si>
  <si>
    <t>G1.2 Grīda uz grunts siltināta</t>
  </si>
  <si>
    <t>Siltumizolācijas ierīkošana; Ekstrudētais putupolistirols  100 mm</t>
  </si>
  <si>
    <t>G2.1 1. stāva pārsegums</t>
  </si>
  <si>
    <t>Estrich betona klona slāņa ieklāšana 60 mm</t>
  </si>
  <si>
    <t>ThermoWhite izolācijas ierīkošana; 190 mm</t>
  </si>
  <si>
    <t>G3.1 2. stāva pārsegums</t>
  </si>
  <si>
    <t xml:space="preserve">Karkasu  apšūšana ar ģipškartonu (1kārta). Ģipškartona plātne RED GKF Knauf vai ekvivalents ; Knauf skrūves vai ekvivalents </t>
  </si>
  <si>
    <t>Izolācijas no vates ierīkošana,  piem., Paroc (b=100)vai ekvivalents</t>
  </si>
  <si>
    <t>Nesošo koka konstrukciju-sijas   izgatavošana un montāža sagatavotas atbilstoši BK norādījumiem t.sk. Palīgmateriāli. Kokmateriālu klase Apstrādātas ar antiseptiķi-antipirēnu</t>
  </si>
  <si>
    <t>iekļauts sadaļā "pārsegumi" VNĪ daļā</t>
  </si>
  <si>
    <t>Latojuma ierīkošana. Latojums 45x45mm s.800 mm, stiprinājumi</t>
  </si>
  <si>
    <t>OSB plāksnes apšuvums 15 mm t.sk. Stiprinājumi</t>
  </si>
  <si>
    <t>Tvaika caurlaidīga papīra ieklāšana</t>
  </si>
  <si>
    <t>Ģipškartona plātnes ieklāšana  Knauf Brown vai ekvivalents ; palīgmateriāli</t>
  </si>
  <si>
    <t>G4.1 3. stāva pārsegums</t>
  </si>
  <si>
    <t>Izolācijas no vates ierīkošana,  piem., Paroc (b=200)vai ekvivalents</t>
  </si>
  <si>
    <t>Lewis loksnes ieklāšana 16 mm t.sk. Palīgmateriāli</t>
  </si>
  <si>
    <t>Smalkas frakcijas betona B25 kārtas ierīkošana 64 mm</t>
  </si>
  <si>
    <t>Grīdu apdare</t>
  </si>
  <si>
    <t>Grīdu izlīdzināšana ar pašizlīdzinošo sastāvu  Pašizlīdzinošā masa grīdām (piem., Baumit Nivello 10) ~3mm</t>
  </si>
  <si>
    <t>Vinila seguma ieklāšana t.sk. palīgmateriāl,Homogēns, strāvu izkliedējošs vinila grīdas segums Forbo Sphera SD
- Biezums 2.0mm, 34/43 klase,
- Pretslīde R9, virsmas apstrāde Smart TOP,
- Kopējais svars - 2 900g/m²
- Paliekošais iespiedums: vidējā izmērītā vērtība 0.03mm
- Izmēru stabilitāte 0,20%, Ugunsdrošība Bfl-s1</t>
  </si>
  <si>
    <t>Vinila seguma ieklāšana t.sk. palīgmateriāl,Heterogēns vinila grīdas segums Allura (LVT)
- Flīzes izmērs: 500x500mm
- Biezums 2.50mm, nodiluma slāņa biezums 0.70mm, 34/43 klase
- Kopējais svars - 3600g/m², - Pretslīde R10, izmēru stabilitāte &lt; 0,10%
- PUR aizsargslānis,
- Ugunsdrošība: Bfl-s1,
- Trieciena trokšņa slāpēšana ≤ 6 dB
- Paliekošais iespiedums: vidējā izmērītā vērtība 0.10 mm</t>
  </si>
  <si>
    <t>Paklāja seguma ieklāšana t.sk. palīgmateriāl,Cilpveida Paklājflīžu grīdas segums Modulyss 
- Pamatne: back2back, 100% pārstrādāts bitumens,
- Šķiedras materiāls: 100% PA6
- Šķiedras svars: 605g/m2,
- Kopējais augstums: 6.6mm, šķiedru augstums: 3.1mm,
dūrienu skaits 218000/m2,
- Izmērs 500x500mm, izmēru stabilitāte 0,20%,
- Trieciena trokšņa slāpēšana:23dB
- Nodilumizturības klase: 33-LC1,
- Ugunsdrošība Bfl-s1</t>
  </si>
  <si>
    <t>Hidroizolācija no uzziežamas membrānas Knauf Flachendicht F Kaučuka hidroizolācija vai ekvivalents</t>
  </si>
  <si>
    <t>Flīžu  seguma ierīkošana. akmens masas grīdas flīzes t.sk.palīgmateriāli Pirmās šķiras akmens masas flīze REFIN Foil
- Izmērs 600 x 600mm
- Biezums: 9mm, Pretslīde:R10
- Rektificēta
- Ķīmiskā izturība – Min. A
- Artikuls: NQ40</t>
  </si>
  <si>
    <t>Flīžu  seguma ierīkošana. akmens masas grīdas flīzes t.sk.palīgmateriāli Pirmās šķiras pilnas akmens masas flīze RAKO Taurus Granit
- Izmērs 298 x 298mm
- Biezums: 9mm, Pretslīde:R9/A
- Noturība pret izlieci – Min. 35N/mm2
- Ķīmiskā izturība – Min. A</t>
  </si>
  <si>
    <t>Flīžu  seguma ierīkošana. akmens masas grīdas flīzes t.sk.palīgmateriāli Pirmās šķiras pilnas akmens masas flīze RAKO Taurus color
- Izmērs 198 x 198mm
- Biezums: 9mm,
- Pretslīde:R10/A
- Ūdens absorbcija – E &lt; 2.5%
- Noturība pret izlieci – Min. 35N/mm2
- Izturība pret netīrumiem – Min. Cl. 3
- Ķīmiskā izturība – Min. A</t>
  </si>
  <si>
    <t>Betona grīdas pulēšana un virsmas cietinoša sastāva iestrāde</t>
  </si>
  <si>
    <t>Kājslauķa ierīkošana  t.sk. palīgmateriāl,Iebūvējamais - Forbo Nuway Connect (closed with ultragrip rubber inserts)
- Biezums: 17 mm
- Materiāls: anodēts alumīnijs/ 100% EPDM gumija
- Max stat.slodze: 100 kg/cm2
- Max din.slodze: 100 kg/cm2
- Rāmja materiāls: Alumīnijs</t>
  </si>
  <si>
    <t>Kājslauķa ierīkošana  t.sk. palīgmateriāl,Iebūvējamais - Iebūvējamais - Forbo Nuway Connect (closed with bristle &amp; coral classic inserts)
- Biezums: 17 mm
- Materiāls: anodēts alumīnijs/ 100% BCF poliamīds gan
birstēm, gan paklāja joslām
- Max stat.slodze: 100 kg/cm2
- Max din.slodze: 50 kg/cm2
- Rāmja materiāls: Alumīnijs
- Maks. moduļa platums: 3000mm
- Maks. moduļa svars: 23kg
- Ugunsdrošības klase: Bfls1
- Konstrukcijas materiāls: Rāmja materiāls – Anodēts alumīnija profils ar PVC
savienojumiem un nerūsējošā tērauda stieplēm
- Kājslauķa materiāls: 100% poliamīds</t>
  </si>
  <si>
    <t>Grīdlīstes uzstādīšana. Krāsotas MDF, vienkārša profila, h=90 mm, tonis - tumši pelēks</t>
  </si>
  <si>
    <t>m</t>
  </si>
  <si>
    <t>Grīdas</t>
  </si>
  <si>
    <t>Iekšējo palodžu montāža t.sk. Stiprinājumi Laminēts mitrumizturīgs finieris ar perforējumu siltā gaisa cirkulācijai, 2900x630x24(b)mm</t>
  </si>
  <si>
    <t>Iekšējo palodžu montāža t.sk. Stiprinājumi 
Laminēts mitrumizturīgs finieris,
950x250x24(b) mm</t>
  </si>
  <si>
    <t xml:space="preserve">Iekšējo palodžu montāža t.sk. Stiprinājumi
Dabiska koka palodzes, beicētas,
1300x700x~30(b)mm </t>
  </si>
  <si>
    <t>Iekšējo palodžu montāža t.sk. Stiprinājumi Dabiska koka palodzes, beicētas,
1100x600x~30(b)mm,</t>
  </si>
  <si>
    <t xml:space="preserve">Ārējo skārda palodžu montāža t.sk.  blīvējums , stiprinājumi, palīgmateriāli 
</t>
  </si>
  <si>
    <t>Ārdurvju remonts  saskaņā ar AR-5.1 AD-01 1,1x2,53m t.sk.Montāžas materiāli (blīvējošs materiāls, stiprinājumi u.c.)
Remontēt, atjaunot
krāsojumu. Piekļuves
kontrole. Evakuācijas
durvis - viegli atveramas
no telpas iekšpuses bez
aizkavējuma un
šķēršļiem, aprīkotas ar
pašaizvēršanās
mehānismu. Ne mazākā
kā 4. atkārtotas
atvēršanas/aizvēršanas
izturības klase. Ūdens
necaurlaidības klase ne
zemāka par 7B</t>
  </si>
  <si>
    <t>Ārdurvju montāža  saskaņā ar AR-5.1 AD-02 1,8x3,142m t.sk.Montāžas materiāli (blīvējošs materiāls, stiprinājumi u.c.)
Remontēt, atjaunot
krāsojumu. Evakuācijas
durvis - viegli atveramas
no telpas iekšpuses bez
aizkavējuma un
šķēršļiem, aprīkotas ar
pašaizvēršanās
mehānismu. Ne mazākā
kā 4. atkārtotas
atvēršanas/aizvēršanas
izturības klase. Ūdens
necaurlaidības klase ne
zemāka par 7B</t>
  </si>
  <si>
    <t>Iekšdurvju montāža  saskaņā ar AR-5.2</t>
  </si>
  <si>
    <t>D1-01  ( 1,05x2,3 m)</t>
  </si>
  <si>
    <t>D1-02  ( 1x2,1 m)</t>
  </si>
  <si>
    <t>D1-03  ( 1x2,1 m)</t>
  </si>
  <si>
    <t>D1-04  ( 1x2,1 m)</t>
  </si>
  <si>
    <t>D1-05  ( 0,9x2,09 m)</t>
  </si>
  <si>
    <t>D1-06  ( 1,05x2 m)</t>
  </si>
  <si>
    <t>D1-07  ( 0,8x2 m)</t>
  </si>
  <si>
    <t>D1-08  ( 0,9x2,1 m)</t>
  </si>
  <si>
    <t>D1-09  ( 1x2,1 m)</t>
  </si>
  <si>
    <t>D1-10  ( 0,8x2,1 m)</t>
  </si>
  <si>
    <t>D1-11  ( 0,9x2,1 m)</t>
  </si>
  <si>
    <t>D1-12  ( 0,9x2,1 m)</t>
  </si>
  <si>
    <t>D1-13  ( 0,9x2,13 m)</t>
  </si>
  <si>
    <t>D2-01  ( 1x2,1 m)</t>
  </si>
  <si>
    <t>D2-02  ( 1x2,1 m)</t>
  </si>
  <si>
    <t>D2-03  ( 1x2,1 m)</t>
  </si>
  <si>
    <t>D2-04  ( 1x2,1 m)</t>
  </si>
  <si>
    <t>D2-05  ( 1x2,1 m)</t>
  </si>
  <si>
    <t>D2-06  ( 0,9x2,1 m)</t>
  </si>
  <si>
    <t>D2-07  ( 0,8x2,1 m)</t>
  </si>
  <si>
    <t>D2-08  ( 0,8x2,1 m)</t>
  </si>
  <si>
    <t>D2-09  ( 0,8x2,1 m)</t>
  </si>
  <si>
    <t>D2-10  ( 1x2,1 m)</t>
  </si>
  <si>
    <t>D2-11  ( 1x2,1 m)</t>
  </si>
  <si>
    <t>D3-01  ( 1x2,1 m)</t>
  </si>
  <si>
    <t>D3-02  ( 1x2,1 m)</t>
  </si>
  <si>
    <t>D3-03  ( 1x2,1 m)</t>
  </si>
  <si>
    <t>D3-04  ( 1x2,1 m)</t>
  </si>
  <si>
    <t>D3-05  ( 1x2,1 m)</t>
  </si>
  <si>
    <t>D3-06  ( 1x2,1 m)</t>
  </si>
  <si>
    <t>D3-07  ( 1x2,1 m)</t>
  </si>
  <si>
    <t>D3-08  ( 1x2,1 m)</t>
  </si>
  <si>
    <t>D3-09  ( 0,9x2,1 m)</t>
  </si>
  <si>
    <t>D3-10  ( 0,8x2,1 m)</t>
  </si>
  <si>
    <t>D3-11  ( 0,8x2,1 m)</t>
  </si>
  <si>
    <t>D3-12  ( 1x2,1 m)</t>
  </si>
  <si>
    <t>Montāžas materiāli (blīvējošs materiāls, stiprinājumi u.c.)</t>
  </si>
  <si>
    <t>Bēniņu lūka ar izvelkamām kāpnēm.   t.sk. Palīgmateriāli, stiprinājumi  Firmas FARKO
salokāmās kāpnes
LML Lux ar metāla
pakāpieniem un
lūku 0,7x1,3 m saskaņā ar AR 5.1</t>
  </si>
  <si>
    <t>Esošās bēniņu lūkas remonts
Vērtnēm un kārbai
notīrama esošā krāsa un
atjaunojams krāsojums.
Tonis RAL 7037
Precizēt autoruzraudzības
stadijā veicot
paraugkrāsojumu uz
vietas.</t>
  </si>
  <si>
    <t>Ailu aizpildījuma elementi</t>
  </si>
  <si>
    <t xml:space="preserve">Griesti  </t>
  </si>
  <si>
    <t>Piekārto griestu ierīkošana.
Balti akustisko griestu paneļi Rockfon® Eclipse,
1160x1160x40mm; t.sk. Stiprinājumi, palīgmateriāli</t>
  </si>
  <si>
    <t>Sienas</t>
  </si>
  <si>
    <t>Sienu apmetuma ierīkošana ar Baumit MPI 25(b=10) (vai ekvivalentu)</t>
  </si>
  <si>
    <t>Sienu špaktelēšana, slīpēšana t.sk. Ailu apmales. , Vetonit vai ekvivalents špaktele, smilšpapīrs</t>
  </si>
  <si>
    <t>Sagatavotu sienu gruntēšana  t.sk. Ailu apmales</t>
  </si>
  <si>
    <t>Sagatavotu sienu krāsošana ar tonētām krāsām 2k. krāsota , Sienu krāsa krāsa pusmatēta (spīduma koeficients 7) ūdens dispersijas akrilāta krāsa, iztur līdz 2000–10000 tīrīšanas ciklus   t.sk. Ailu apmales</t>
  </si>
  <si>
    <t>Sagatavotu sienu krāsošana ar tonētām krāsām 2k. krāsota ,  krāsots, pelēks dekoratīvais krāsojums, visās telpās,
izņemot sanitārajos mezglos, krāsa pusmatēta
(spīduma koeficients 7) ūdens dispersijas akrilāta krāsa, iztur līdz 2000–10000 tīrīšanas ciklus</t>
  </si>
  <si>
    <t>Hidroizolācijas ierīkošana</t>
  </si>
  <si>
    <t>Flīžu seguma ierīkošana saskaņā ar apdares darbu tabulu
Pirmās šķiras keramiskās sienas flīze Rako Color One, krāsainas, precizēt IN daļā
- Izmērs 198 x 198
- Biezums: 6mm
- Ūdens absorbcija – E &lt; 10%
- Noturība pret izlieci – Min. 12N/mm2
- Izturība pret netīrumiem – Min. Cl. 3
- Ķīmiskā izturība – Min. GB
- Virsma: mat
; Flīžu līme, šuvju mastika, palīgmateriāli</t>
  </si>
  <si>
    <t>Iekšējie apdares darbi</t>
  </si>
  <si>
    <t>Jaunā kāpņu posma izbūve saskaņā ar  ARD- 0,1</t>
  </si>
  <si>
    <t>Pilnstikla margas uzstādīšana b=10 mm</t>
  </si>
  <si>
    <t>Vertikālo auduma žalūziju uzstādīšana 2,0x1,3m AR 5.9</t>
  </si>
  <si>
    <t>Vertikālo auduma žalūziju uzstādīšana 1,3x1,13m AR 5.9</t>
  </si>
  <si>
    <t>Dažādi darbi</t>
  </si>
  <si>
    <t>Stiklotas starpsienas  AR 5.3</t>
  </si>
  <si>
    <t>SS 01 stiklotas iekšsienas  montāža  saskaņā ar AR-5.3  t.sk.Montāžas materiāli (blīvējošs materiāls, stiprinājumi u.c.), palīgmateriāli</t>
  </si>
  <si>
    <t>SS 02 stiklotas iekšsienas  montāža  saskaņā ar AR-5.3  t.sk.Montāžas materiāli (blīvējošs materiāls, stiprinājumi u.c.), palīgmateriāli</t>
  </si>
  <si>
    <t>SS 03 stiklotas iekšsienas  montāža  saskaņā ar AR-5.3  t.sk.Montāžas materiāli (blīvējošs materiāls, stiprinājumi u.c.), palīgmateriāli</t>
  </si>
  <si>
    <t>SS 04 stiklotas iekšsienas  montāža  saskaņā ar AR-5.3  t.sk.Montāžas materiāli (blīvējošs materiāls, stiprinājumi u.c.), palīgmateriāli</t>
  </si>
  <si>
    <t>SS 05 stiklotas iekšsienas  montāža  saskaņā ar AR-5.3  t.sk.Montāžas materiāli (blīvējošs materiāls, stiprinājumi u.c.), palīgmateriāli</t>
  </si>
  <si>
    <t>SS 06 stiklotas iekšsienas  montāža  saskaņā ar AR-5.3  t.sk.Montāžas materiāli (blīvējošs materiāls, stiprinājumi u.c.), palīgmateriāli</t>
  </si>
  <si>
    <t>Stiklotas starpsienas</t>
  </si>
  <si>
    <t>Montāžas un palaišanas darbi</t>
  </si>
  <si>
    <t>B</t>
  </si>
  <si>
    <t>Gaismekļi</t>
  </si>
  <si>
    <t>Pirms gaismekļu pasūtīšanas, saskaņot ar  pasūtītāju un arhitektu norādījumiem precizēt - gaismekļu vizuālo skatu</t>
  </si>
  <si>
    <t>G1</t>
  </si>
  <si>
    <t>Ledluks
I500P0P5200E4010</t>
  </si>
  <si>
    <t>gab.</t>
  </si>
  <si>
    <t>G2</t>
  </si>
  <si>
    <t>Virsmas montāžas multijaudas hermētisks gaismeklis, Planox ECO LED, 37W, 3050lm/4950lm,4000K, 173°/111°, ar samazinātu virsmas temperatūru, HCCP, L-1369,B-61,H-50mm, IP66/ vai ekvivalents</t>
  </si>
  <si>
    <t>RZB
451218.009.19</t>
  </si>
  <si>
    <t>G3</t>
  </si>
  <si>
    <t>Virsmas montāžas multijaudas hermētisks gaismeklis, Planox ECO LED, 22W, 3050lm/4950lm,4000K, 173°/111°, ar samazinātu virsmas temperatūru, HCCP, L-1369,B-61,H-50mm, IP66 / vai ekvivalents</t>
  </si>
  <si>
    <t>G4</t>
  </si>
  <si>
    <t>RZB
901452.002.1</t>
  </si>
  <si>
    <t>G5
G6</t>
  </si>
  <si>
    <t>Ledluks
I350P0P4200E4010</t>
  </si>
  <si>
    <t>G7</t>
  </si>
  <si>
    <t>Ledluks
I350C0P3000L4010</t>
  </si>
  <si>
    <t>G8</t>
  </si>
  <si>
    <t>G9</t>
  </si>
  <si>
    <t>Virsmas montāžas gaismeklis ģērboņa apgaismošanai komplektācijā ar LED spuldzēm 2x3W 780Lum, 130Lum/W 4000K, IP20, bronzas metāla korpuss, L-250 x H-100 x P-220 mm/ vai ekvivalents</t>
  </si>
  <si>
    <t>Mirror-20 ap2</t>
  </si>
  <si>
    <t>G10</t>
  </si>
  <si>
    <t>Virsmas montāžas avārijas/evakuācijas izeju izgaismošanas NexiTech LED DOOR CG-S LED 5.5W, 9VA gaismeklis ar virziennorādes piktogrammu, IP40, ar akumulatora bateriju (60 min)</t>
  </si>
  <si>
    <t>EATON
NexiTech LED DOOR</t>
  </si>
  <si>
    <t>G11</t>
  </si>
  <si>
    <t>EATON
GuideLed SL 1302x</t>
  </si>
  <si>
    <t>G12</t>
  </si>
  <si>
    <t>Virsmas montāžas avārijas/evakuācijas apgaismojuma i- P65 Plus H CG-S, LED 10.7W 21.7VA gaismekļi antipanikas zonas, evakuācijas ceļu un augtsa riska zonu izgaismošanai, simetriska vai asimetriska optika, IP65, 
ar akumulatora bateriju (60 min)</t>
  </si>
  <si>
    <t>EATON
 i-P65 Plus H</t>
  </si>
  <si>
    <t>Elektroinstalācija</t>
  </si>
  <si>
    <t>Iebūvēto virtuvju komplekti 1. stāvā AR 5.10</t>
  </si>
  <si>
    <t>Apmeklētāju pieņemšanas lete,
Tumši pelēka necaurredzama pamatne,
caurspīdīga augšas daļa.
Detalizāciju skat. Lapā AR.5.13</t>
  </si>
  <si>
    <t>Noliktavu plaukti, 2500x1065x300mm
Plauktu sistēma MIX
Bāzes sekcija, 2100x1065x300 mm
Art.nr.: 27101
Apskatīt ar papildinātāsrealitātes funkciju
Pret skrāpējumiem izturīga virsma intensīvai lietošanai
Ar pielāgojamiem plauktiem</t>
  </si>
  <si>
    <t>Mēbeles</t>
  </si>
  <si>
    <t>Sagatavošanas darbi</t>
  </si>
  <si>
    <t>Objekta nospraušana un nostiprināšana dabā</t>
  </si>
  <si>
    <t xml:space="preserve">Demontāžas darbi </t>
  </si>
  <si>
    <t>Demontējama, patvaļīgi
uzmontētā automātiskā
barjera  t.sk. Būvgružu izvešana , nodošana pārstrādei</t>
  </si>
  <si>
    <t>Pirms siltumtīklu demontāžas,
noņemama mūra siena un grunts.
Pēc darbu pabeigšanas, atjaunot
sākotnējā vietā un veikt mūra
labošanas darbu.</t>
  </si>
  <si>
    <t>Demontējamie nožogojuma posmi pārvietojami nomainot esošo trošu nožogojuma posmu</t>
  </si>
  <si>
    <t>Pie ēkas fasādes piestiprinātā kondicioniera demontāža  t.sk. Būvgružu izvešana , nodošana pārstrādei</t>
  </si>
  <si>
    <t>Nefunkcionējoši demontējamie siltumtīki  t.sk. Būvgružu izvešana , nodošana pārstrādei</t>
  </si>
  <si>
    <t>Demontējami kanalizācijas tīkli (teritorijā) t.sk. Būvgružu izvešana , nodošana pārstrādei</t>
  </si>
  <si>
    <t>Noņemams esošs betona bruģakmens segums  t.sk. Būvgružu izvešana , nodošana pārstrādei</t>
  </si>
  <si>
    <t>Demontējami betona pakāpieni, mūra elemeti (teritorijā) t.sk. Būvgružu izvešana , nodošana pārstrādei</t>
  </si>
  <si>
    <t>Demontējami nožogojuma posmi  t.sk. Būvgružu izvešana , nodošana pārstrādei</t>
  </si>
  <si>
    <t>Zemes klātne</t>
  </si>
  <si>
    <t xml:space="preserve">Gultnes sagatavošana ceļiem un laukumiem,lieko grunti aizvedot uz atbērtni </t>
  </si>
  <si>
    <t>Laukumu planēšana</t>
  </si>
  <si>
    <t>Ceļi un laukumi</t>
  </si>
  <si>
    <t>Bruģakmens segums - brauktuves</t>
  </si>
  <si>
    <t>Esošā pamatne profilēta, noblīvēta (Ev2≥45MPa)</t>
  </si>
  <si>
    <t>Salturīgā kārta no drenējošas smilts (kf&gt;1m/dn, Ev2≥60MPa) h=30 cm</t>
  </si>
  <si>
    <t>Minerālmat. maisījums (fr.0/45), N-IV klase (Ev2≥80M h=20cm</t>
  </si>
  <si>
    <t xml:space="preserve">Dolomīta izsijas (fr.2/8) izbūve  </t>
  </si>
  <si>
    <t xml:space="preserve">Betona bruģakmens seguma izbūve 8 cm. </t>
  </si>
  <si>
    <t>Bruģakmens segums - Ietves, panduss</t>
  </si>
  <si>
    <t xml:space="preserve">Betona bruģakmens seguma izbūve 6 cm. </t>
  </si>
  <si>
    <t>Bruģakmens segums - brauktuves segums sat, org. vajadzībām</t>
  </si>
  <si>
    <t xml:space="preserve">Apaļakmens bruģa seguma izbūve ~10cm. </t>
  </si>
  <si>
    <t>Apzaļumošana</t>
  </si>
  <si>
    <t xml:space="preserve">Zālāja ar melnzemes kārtu b=20 cm ierīkošana t.sk. pazemināmā līdz asfalta līmenim zālāja daļa </t>
  </si>
  <si>
    <t>Esošās laukakmens mūra atbalsta sienas remonts. sienas biezums ~ 500mm, augstums ~ 700mm</t>
  </si>
  <si>
    <t>Projektējami atjaunojamie pakāpieni</t>
  </si>
  <si>
    <t xml:space="preserve">Betona apmales 1000x300x150mm  uzstādīšana uz betona pamatnes </t>
  </si>
  <si>
    <t>Ietves betona apmaļu 1000x200x80 mm  uzstādīšana uz betona pamatnes</t>
  </si>
  <si>
    <t>Velonojume TS-LB 02 Nojume 1</t>
  </si>
  <si>
    <t>Profilēta metāla jumta loksne T45-30-905 ,t=0,6mm montāža</t>
  </si>
  <si>
    <t>Profilēta metāla  loksne T35,35mm fasādei montāža</t>
  </si>
  <si>
    <t>Lietus ūdens tekņu 50x50 mm montāža</t>
  </si>
  <si>
    <t>t.m.</t>
  </si>
  <si>
    <t>Lietus ūdens noteku elementi (piem. metāla ķēdes) montāža</t>
  </si>
  <si>
    <t>Metāla kvadrātveida cauruļu 60x40x3 mm rāmji,
cinkoti, krāsoti, tonis RAL 7043 montāža</t>
  </si>
  <si>
    <t>Diognāli cirsti stiepts metāla siets, cinkots, krāsots montāža</t>
  </si>
  <si>
    <t>Nerūsējoša tērauda velostatīvi 1000x750(h) d=70 mm</t>
  </si>
  <si>
    <t>BK Velonojume</t>
  </si>
  <si>
    <t>Grunts rakšana mehanizēti, iekraujot grunti automašīnā-pašizgāzējā</t>
  </si>
  <si>
    <t>Grunts rakšana ar rokām</t>
  </si>
  <si>
    <t xml:space="preserve">Būvbedres un tranšejas aizbēršana mehanizēti ar pievesto smilti ar blietēšanu  </t>
  </si>
  <si>
    <t xml:space="preserve">Būvbedres un tranšejas aizbēršana ar rokām ar pievesto smilti ar blietēšanu  t.sk. </t>
  </si>
  <si>
    <t xml:space="preserve">Liekās grunts aizvešana  </t>
  </si>
  <si>
    <t>Inventāro veidņu uzstādīšana,eļļošana  pamatiem un nojaukšana ,noma</t>
  </si>
  <si>
    <t>Šķembu pamatojuma ierīkošana fr.20-40 mm,blīvā veidā</t>
  </si>
  <si>
    <t>Armatūras sietu izgatavošana ,uzstādīšana,fiksatoru uzstādīšana . Armatūra B500B</t>
  </si>
  <si>
    <t>t</t>
  </si>
  <si>
    <t xml:space="preserve">Betona iestrādāšana pamatu konstrukcijās-pamatu pēda C30/37+XC4,XD3,XF4  novibrējot,betonu padod ar sūkni </t>
  </si>
  <si>
    <t>Tērauda konstrukciju izgatavošana,piegāde,montāža t.sk. Palīgmateriāli. Metāla konstrukcijas apstrādātas atbilstoši BK norādījumiem</t>
  </si>
  <si>
    <t>Atkritumu nojume TS-LB 03</t>
  </si>
  <si>
    <t>Profilēta metāla jumta loksne T35,35mm montāža</t>
  </si>
  <si>
    <t>Eņģes vārtiem (2 gab.katrai vērtnei) montāža</t>
  </si>
  <si>
    <t>6</t>
  </si>
  <si>
    <t>Slēdzenes  montāža</t>
  </si>
  <si>
    <t>3</t>
  </si>
  <si>
    <t>Roktura  montāža</t>
  </si>
  <si>
    <t>BK Atkritumu nojume 2</t>
  </si>
  <si>
    <t>Teritorijas labiekārtošana</t>
  </si>
  <si>
    <t>Ēkas pārbūve un teritorijas labiekārtošana(Lietotāja līdzekļi)</t>
  </si>
  <si>
    <t>S 1.1</t>
  </si>
  <si>
    <t xml:space="preserve">Gipškartona starpsienu karkasa (100mm) izbūve Knauf W626 karkasa sistēma. UW,CW profila , Skrūves, stiprinājumi, </t>
  </si>
  <si>
    <t xml:space="preserve">Vates  iestrāde   karkasā skaņas izolācijai.  Skaņas izolācijas plāksnes 100 mm </t>
  </si>
  <si>
    <t>S 1.1a</t>
  </si>
  <si>
    <t>S 1.2</t>
  </si>
  <si>
    <t xml:space="preserve">Gipškartona starpsienu karkasa (75mm) izbūve Knauf W626 karkasa sistēma. UW,CW profila , Skrūves, stiprinājumi, </t>
  </si>
  <si>
    <t xml:space="preserve">Vates  iestrāde   karkasā skaņas izolācijai.  Skaņas izolācijas plāksnes 75 mm </t>
  </si>
  <si>
    <t xml:space="preserve">Griestu metāla karkasa uzstādīšana, Skrūves, stiprinājumi,  Knauf sistēma </t>
  </si>
  <si>
    <t>Griestu apmetuma ierīkošana ar Knauf Vermiplaster</t>
  </si>
  <si>
    <t>Griestu špaktelēšana, slīpēšana  , Vetonit vai ekvivalents špaktele, smilšpapīrs</t>
  </si>
  <si>
    <t xml:space="preserve">Sagatavotu griestu gruntēšana  </t>
  </si>
  <si>
    <t>Sagatavotu griestu krāsošana ar krāsām 2k. Balta, matēta t.sk. Visas inženierkomunikācijas un gala iekārtas (atklātās) krāsošana  baltas,analogā tonī griestu plaknei</t>
  </si>
  <si>
    <t>Poz. NR 1-21 izmaksas sadalītas 50:50 starp VNĪ un Lietotāju</t>
  </si>
  <si>
    <t>Operatora darbu stacija, tastatūra un pēle</t>
  </si>
  <si>
    <t>HP DL20 Gen10+ P44115-421, Intel® Xeon® E-2336, 16 GB</t>
  </si>
  <si>
    <t>kpl.</t>
  </si>
  <si>
    <t>SSD disks</t>
  </si>
  <si>
    <t>512 GB</t>
  </si>
  <si>
    <t>Programmatūra</t>
  </si>
  <si>
    <t>Microsoft® Windows® 10 PRO</t>
  </si>
  <si>
    <t xml:space="preserve">Monitors </t>
  </si>
  <si>
    <t>24'</t>
  </si>
  <si>
    <t>Servera programmatūra</t>
  </si>
  <si>
    <t>Suprema BioStar 2</t>
  </si>
  <si>
    <t>PoE switch</t>
  </si>
  <si>
    <t>CRCRS328-24P-4S+RMS328-24P-4S+RM</t>
  </si>
  <si>
    <t xml:space="preserve">Patch kabelis 1.0m </t>
  </si>
  <si>
    <t>Cat6 UTP 1m</t>
  </si>
  <si>
    <t>Barošanas bloks Rackmount 3U ar vietu akumulatoriem 12VDC/8A</t>
  </si>
  <si>
    <t>Dantech DA457-2</t>
  </si>
  <si>
    <t>Akumulators 12V/12Ah</t>
  </si>
  <si>
    <t>TC12-12</t>
  </si>
  <si>
    <t>UPS sprieguma stabilizators APC 1500VA, 1200 W</t>
  </si>
  <si>
    <t>APC Smart-UPS X 1500VA RM U2</t>
  </si>
  <si>
    <t>Durvju kontrolleris ar karšu nolasītāju</t>
  </si>
  <si>
    <t xml:space="preserve">Suprema  Xpass </t>
  </si>
  <si>
    <t>Bezvadu poga durvju atvēršanai</t>
  </si>
  <si>
    <t>Elektromagnētiskais sprūds NO līdz 230mA</t>
  </si>
  <si>
    <t>ASSA ABLOY E7R--E9139</t>
  </si>
  <si>
    <t>Elektromehāniskais sprūds, 12 V, regulējamā mēlīte, diena/nakts</t>
  </si>
  <si>
    <t>E7E-E4139, EffEff</t>
  </si>
  <si>
    <t>Magnētiskais kontakts</t>
  </si>
  <si>
    <t>Durvju aizvērējs</t>
  </si>
  <si>
    <t>GEZE vai ekvivalents</t>
  </si>
  <si>
    <t xml:space="preserve">Kabelis </t>
  </si>
  <si>
    <t>Cat5e UTP</t>
  </si>
  <si>
    <t>Kabelis mīksts sprūda barošanai 12VDC</t>
  </si>
  <si>
    <t>NYM-J 2x0.75</t>
  </si>
  <si>
    <t>Piekļuves kontroles kartiņa no cieta materiāla</t>
  </si>
  <si>
    <t>Mifare 13.56 MH</t>
  </si>
  <si>
    <t>Durvju kontroliera demontāža un montāža atpakaļ</t>
  </si>
  <si>
    <t xml:space="preserve">Ugunsdrošās blīves kabeļiem </t>
  </si>
  <si>
    <t>Promastop IM CJ21</t>
  </si>
  <si>
    <t>Piekļuves kontroles sistēma</t>
  </si>
  <si>
    <t xml:space="preserve">Grīdlīstes uzstādīšana.100 mm akmens masas grīdas flīzes t.sk.palīgmateriāli </t>
  </si>
  <si>
    <t xml:space="preserve">Grīdlīstes ierīkošana 100 mm t.sk. palīgmateriāli, vinila grīdas segums </t>
  </si>
  <si>
    <t xml:space="preserve">Grīdlīstes ierīkošana 100 mm t.sk. Palīgmateriāli, strāvu izkliedējošs vinila grīdas segums </t>
  </si>
  <si>
    <t>Videonovērošana</t>
  </si>
  <si>
    <t>0.1</t>
  </si>
  <si>
    <t>Videokamera ārtelpu bullet</t>
  </si>
  <si>
    <t>Hanwha QNO-8010R</t>
  </si>
  <si>
    <t xml:space="preserve"> 0.2</t>
  </si>
  <si>
    <t>Videokamera iekštelpu dome</t>
  </si>
  <si>
    <t>Hanwha</t>
  </si>
  <si>
    <t>Poz. NR 1-29 izmaksas sadalītas 38:62 starp VNĪ un Lietotāju</t>
  </si>
  <si>
    <t>Apsardzes sistēma</t>
  </si>
  <si>
    <t xml:space="preserve">Apsardzes panelis </t>
  </si>
  <si>
    <t>DSC PC-1864</t>
  </si>
  <si>
    <t>Paplašinātājs</t>
  </si>
  <si>
    <t>PC5108</t>
  </si>
  <si>
    <t xml:space="preserve">Akumulators </t>
  </si>
  <si>
    <t>7A/h 12V</t>
  </si>
  <si>
    <t>Transformators</t>
  </si>
  <si>
    <t>Kustības detektors</t>
  </si>
  <si>
    <t>LC-100PI</t>
  </si>
  <si>
    <t>Magnēta kontakts metāla durvīm</t>
  </si>
  <si>
    <t>MS-51</t>
  </si>
  <si>
    <t>Stikla plīšanas detektors</t>
  </si>
  <si>
    <t>GBD-PLUS</t>
  </si>
  <si>
    <t>LCD tastatūra</t>
  </si>
  <si>
    <t>PK5500</t>
  </si>
  <si>
    <t>CQR 6x0.22mm2</t>
  </si>
  <si>
    <t xml:space="preserve">Gofrētā caurule </t>
  </si>
  <si>
    <t>d 20mm</t>
  </si>
  <si>
    <t>Sirēna ārtelpu</t>
  </si>
  <si>
    <t>MR-300; 115 dB</t>
  </si>
  <si>
    <t>Sirēna iekštelpu</t>
  </si>
  <si>
    <t>PICCOLO/WH/BL</t>
  </si>
  <si>
    <t>Montāžas materiāli</t>
  </si>
  <si>
    <t>Kabeļu organaizeris horizontālais</t>
  </si>
  <si>
    <t>1U 19'</t>
  </si>
  <si>
    <t>Gigabit switch</t>
  </si>
  <si>
    <t>24 porti Gigabit Ethernet switch , 2 SFP+ ports, PoE, 1U rackmount case</t>
  </si>
  <si>
    <t>Patch panelis Cat6</t>
  </si>
  <si>
    <t xml:space="preserve">24p Cat6 UTP B3 </t>
  </si>
  <si>
    <t>Videoserveris</t>
  </si>
  <si>
    <t xml:space="preserve">Cietie Diski HDD </t>
  </si>
  <si>
    <t>2TB</t>
  </si>
  <si>
    <t xml:space="preserve">Cat6 UTP patch kabelis 1.0m </t>
  </si>
  <si>
    <t>B3 Cat6 4x2x0.5 LSZH (Low Smoke Zero Halogen)</t>
  </si>
  <si>
    <t xml:space="preserve">Gluda plānsienu caurule halogenbrīva  </t>
  </si>
  <si>
    <t>D25mm</t>
  </si>
  <si>
    <t>Montāžas un stiprināšanas materiāli</t>
  </si>
  <si>
    <t>Esošās ārējās videokameras demontāža</t>
  </si>
  <si>
    <t>Esošās iekšējās videokameras demontāža</t>
  </si>
  <si>
    <t>Cat6 UTP kabeļa pārsprieguma aizsardzības ierīce ar POE</t>
  </si>
  <si>
    <t>DT-LAN-CAT.6+</t>
  </si>
  <si>
    <t>Videonovērošanas un apsardzes sistēma</t>
  </si>
  <si>
    <t>Virsmas montāžas avārijas/evakuācijas apgaismojuma GuideLed SL 1302x CG-S LED 3.9W 8VA gaismekļi antipanikas zonas un evakuācijas ceļu izgaismošanai, simetriska vai asimetriska optika, IP40, ar akumulatora bateriju (60 min)</t>
  </si>
  <si>
    <t>Karkasu  apšūšana ar ģipškartonu. Ģipškartona plātne GKB Knauf vai ekvivalents ; Knauf skrūves TN 25, vai ekvivalents</t>
  </si>
  <si>
    <t>Karkasu  apšūšana ar ģipškartonu. Ģipškartona plātne Blue GKFI Knauf vai ekvivalents ; Knauf skrūves TN 25, vai ekvivalents</t>
  </si>
  <si>
    <t>Karkasu  apšūšana ar ģipškartonu. Ģipškartona plātne RED GKF Knauf vai ekvivalents ; Knauf skrūves , vai ekvivalents</t>
  </si>
  <si>
    <t>Iekārts LED ofisa gaismeklis ILO 50-P, 35W 3885Lum, 114Lum/W 4000K, IP20 IK02, 100`000h L80B20, tumši pelēks alumīnija korpuss, L-1546, B-62, W-50mm / vai ekvivalents</t>
  </si>
  <si>
    <t>Iebūves LED gaismeklis Toledo Flat Round, 7.7W, 840Lum 110Lum/W 4000K, IP54 IK06, nedzeltējošs difuzors, tumši pelēks alumīnija korpuss, D-190mm, H-27mm / vai ekvivalents</t>
  </si>
  <si>
    <t>Iekārts LED ofisa gaismeklis ILO 35-P, 28W 3038Lum 108Lum/W 4000K, IP20 IK02, 100`000h L80B20, tumši pelēks alumīnija korpuss, L-1266, B-62, W-35mm / vai ekvivalents</t>
  </si>
  <si>
    <t>Virsmas montāžas LED ofisa gaismeklis ILO 35-C, 14W, 1461Lum, 112Lum/W 4000K, IP20 IK02, 100`000h, L80B20, tumši pelēks alumīnija korpuss, L-846, B-62, W-35mm / vai ekvivalents</t>
  </si>
  <si>
    <t>Iebūves LED gaismeklis Ledona ECO Round, 10W, 780Lum, 78Lum/W, 4000K, IP65, IK07, nedzeltējošs difuzors, tumši pelēks alumīnija korpuss, D-180mm, H-3mm / vai ekvivalents</t>
  </si>
  <si>
    <t>Atsevišķie darbi
Klusuma kabīne Framery O Video Conference Ready. Gatavs, mobils izstrādājums ar elektrības, vājstrāvu un ventilācijas pieslēgumu. Tonis: White Ultramatt&amp;Whiteboard exterior 2210 (h)x1000x1000mm Skaņas izolācija 30dB</t>
  </si>
  <si>
    <t>Poz. NR 1-31 izmaksas sadalītas 50:50 starp VNĪ un Lietotāju (skatīt BA Nr.4.1. VNI)</t>
  </si>
  <si>
    <r>
      <t xml:space="preserve">Vertikālo auduma žalūziju uzstādīšana 2,8x2,9m AR 5.9 </t>
    </r>
    <r>
      <rPr>
        <sz val="10"/>
        <color rgb="FF0070C0"/>
        <rFont val="Arial"/>
        <family val="2"/>
        <charset val="186"/>
      </rPr>
      <t>(atstarojošās)</t>
    </r>
  </si>
  <si>
    <r>
      <t xml:space="preserve">Vertikālo auduma žalūziju uzstādīšana 2,5x0,95m AR 5.9 </t>
    </r>
    <r>
      <rPr>
        <sz val="10"/>
        <color rgb="FF0070C0"/>
        <rFont val="Arial"/>
        <family val="2"/>
        <charset val="186"/>
      </rPr>
      <t>(atstarojošās)</t>
    </r>
  </si>
  <si>
    <t>Vertikālo auduma žalūziju uzstādīšana 1,3x1,13m AR 5.10</t>
  </si>
  <si>
    <t>5.1.</t>
  </si>
  <si>
    <t>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</si>
</sst>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 #,##0.00_-;_-* \-??_-;_-@_-"/>
    <numFmt numFmtId="165" formatCode="m\o\n\th\ d\,\ yyyy"/>
    <numFmt numFmtId="166" formatCode="#.00"/>
    <numFmt numFmtId="167" formatCode="#."/>
    <numFmt numFmtId="168" formatCode="0.0"/>
    <numFmt numFmtId="169" formatCode="0.000"/>
    <numFmt numFmtId="170" formatCode="#,##0.000"/>
  </numFmts>
  <fonts count="59">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b/>
      <sz val="12"/>
      <name val="Arial"/>
      <family val="2"/>
      <charset val="186"/>
    </font>
    <font>
      <sz val="11"/>
      <name val="Arial"/>
      <family val="2"/>
      <charset val="186"/>
    </font>
    <font>
      <b/>
      <sz val="11"/>
      <name val="Arial"/>
      <family val="2"/>
      <charset val="186"/>
    </font>
    <font>
      <sz val="10"/>
      <name val="Helv"/>
      <family val="2"/>
    </font>
    <font>
      <sz val="1"/>
      <color indexed="8"/>
      <name val="Courier"/>
      <family val="1"/>
      <charset val="186"/>
    </font>
    <font>
      <b/>
      <sz val="1"/>
      <color indexed="8"/>
      <name val="Courier"/>
      <family val="1"/>
      <charset val="186"/>
    </font>
    <font>
      <sz val="10"/>
      <name val="Helv"/>
    </font>
    <font>
      <b/>
      <sz val="10"/>
      <name val="Arial"/>
      <family val="2"/>
      <charset val="186"/>
    </font>
    <font>
      <sz val="10"/>
      <name val="Arial"/>
      <family val="2"/>
    </font>
    <font>
      <sz val="10"/>
      <color theme="1"/>
      <name val="Arial"/>
      <family val="2"/>
      <charset val="186"/>
    </font>
    <font>
      <sz val="11"/>
      <color theme="1"/>
      <name val="Arial"/>
      <family val="2"/>
      <charset val="186"/>
    </font>
    <font>
      <b/>
      <sz val="11"/>
      <color theme="1"/>
      <name val="Arial"/>
      <family val="2"/>
      <charset val="186"/>
    </font>
    <font>
      <sz val="12"/>
      <color theme="1"/>
      <name val="Arial"/>
      <family val="2"/>
      <charset val="186"/>
    </font>
    <font>
      <sz val="9"/>
      <name val="Arial"/>
      <family val="2"/>
      <charset val="186"/>
    </font>
    <font>
      <sz val="10"/>
      <color indexed="8"/>
      <name val="Arial"/>
      <family val="2"/>
      <charset val="186"/>
    </font>
    <font>
      <sz val="11"/>
      <name val="Calibri"/>
      <family val="2"/>
      <charset val="186"/>
    </font>
    <font>
      <sz val="11"/>
      <color indexed="8"/>
      <name val="Calibri"/>
      <family val="2"/>
      <charset val="186"/>
    </font>
    <font>
      <b/>
      <sz val="11"/>
      <color theme="1"/>
      <name val="Calibri"/>
      <family val="2"/>
      <scheme val="minor"/>
    </font>
    <font>
      <b/>
      <i/>
      <sz val="10"/>
      <color theme="1"/>
      <name val="Arial"/>
      <family val="2"/>
      <charset val="186"/>
    </font>
    <font>
      <sz val="11"/>
      <name val="Calibri"/>
      <family val="2"/>
      <charset val="186"/>
      <scheme val="minor"/>
    </font>
    <font>
      <sz val="10"/>
      <color theme="5" tint="-0.499984740745262"/>
      <name val="Arial"/>
      <family val="2"/>
      <charset val="186"/>
    </font>
    <font>
      <sz val="11"/>
      <color indexed="8"/>
      <name val="Calibri"/>
      <family val="2"/>
      <charset val="204"/>
    </font>
    <font>
      <sz val="10"/>
      <color indexed="8"/>
      <name val="Arial"/>
      <family val="2"/>
    </font>
    <font>
      <i/>
      <sz val="10"/>
      <color indexed="8"/>
      <name val="Arial"/>
      <family val="2"/>
    </font>
    <font>
      <sz val="10"/>
      <color indexed="64"/>
      <name val="Arial"/>
      <family val="2"/>
      <charset val="186"/>
    </font>
    <font>
      <b/>
      <i/>
      <u/>
      <sz val="10"/>
      <color rgb="FFFF0000"/>
      <name val="Arial"/>
      <family val="2"/>
    </font>
    <font>
      <sz val="10"/>
      <color rgb="FFFF0000"/>
      <name val="Arial"/>
      <family val="2"/>
    </font>
    <font>
      <b/>
      <i/>
      <u/>
      <sz val="10"/>
      <name val="Arial"/>
      <family val="2"/>
      <charset val="186"/>
    </font>
    <font>
      <b/>
      <sz val="10"/>
      <name val="Arial"/>
      <family val="2"/>
    </font>
    <font>
      <sz val="10"/>
      <color theme="1"/>
      <name val="Arial"/>
      <family val="2"/>
    </font>
    <font>
      <b/>
      <i/>
      <u/>
      <sz val="10"/>
      <name val="Arial"/>
      <family val="2"/>
    </font>
    <font>
      <b/>
      <i/>
      <sz val="10"/>
      <name val="Arial"/>
      <family val="2"/>
    </font>
    <font>
      <b/>
      <sz val="11"/>
      <name val="Arial"/>
      <family val="2"/>
    </font>
    <font>
      <sz val="11"/>
      <name val="Arial"/>
      <family val="2"/>
    </font>
    <font>
      <sz val="12"/>
      <name val="Arial"/>
      <family val="2"/>
    </font>
    <font>
      <b/>
      <sz val="12"/>
      <name val="Arial"/>
      <family val="2"/>
    </font>
    <font>
      <i/>
      <sz val="11"/>
      <name val="Arial"/>
      <family val="2"/>
    </font>
    <font>
      <i/>
      <sz val="10"/>
      <color rgb="FFFF0000"/>
      <name val="Arial"/>
      <family val="2"/>
    </font>
    <font>
      <sz val="10"/>
      <color theme="0" tint="-0.34998626667073579"/>
      <name val="Arial"/>
      <family val="2"/>
      <charset val="186"/>
    </font>
    <font>
      <b/>
      <i/>
      <u/>
      <sz val="10"/>
      <color theme="0" tint="-0.34998626667073579"/>
      <name val="Arial"/>
      <family val="2"/>
      <charset val="186"/>
    </font>
    <font>
      <sz val="10"/>
      <color theme="0" tint="-0.34998626667073579"/>
      <name val="Arial"/>
      <family val="2"/>
    </font>
    <font>
      <sz val="9"/>
      <color theme="0" tint="-0.34998626667073579"/>
      <name val="Arial"/>
      <family val="2"/>
      <charset val="186"/>
    </font>
    <font>
      <sz val="11"/>
      <color theme="0" tint="-0.34998626667073579"/>
      <name val="Calibri"/>
      <family val="2"/>
      <charset val="186"/>
      <scheme val="minor"/>
    </font>
    <font>
      <sz val="10"/>
      <color theme="0" tint="-0.34998626667073579"/>
      <name val="ArialMT"/>
      <charset val="186"/>
    </font>
    <font>
      <sz val="10"/>
      <color theme="0" tint="-0.34998626667073579"/>
      <name val="ArialMT"/>
    </font>
    <font>
      <b/>
      <i/>
      <sz val="10"/>
      <color theme="0" tint="-0.34998626667073579"/>
      <name val="Arial"/>
      <family val="2"/>
      <charset val="186"/>
    </font>
    <font>
      <sz val="11"/>
      <color theme="0" tint="-0.34998626667073579"/>
      <name val="Calibri"/>
      <family val="2"/>
      <charset val="186"/>
    </font>
    <font>
      <sz val="10"/>
      <color rgb="FF0070C0"/>
      <name val="Arial"/>
      <family val="2"/>
      <charset val="186"/>
    </font>
    <font>
      <sz val="11"/>
      <color rgb="FF0070C0"/>
      <name val="Calibri"/>
      <family val="2"/>
      <charset val="186"/>
      <scheme val="minor"/>
    </font>
  </fonts>
  <fills count="12">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FF"/>
        <bgColor indexed="64"/>
      </patternFill>
    </fill>
    <fill>
      <patternFill patternType="solid">
        <fgColor indexed="9"/>
        <bgColor indexed="64"/>
      </patternFill>
    </fill>
    <fill>
      <patternFill patternType="solid">
        <fgColor theme="0"/>
        <bgColor indexed="26"/>
      </patternFill>
    </fill>
    <fill>
      <patternFill patternType="solid">
        <fgColor theme="9"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6" tint="0.79998168889431442"/>
        <bgColor indexed="64"/>
      </patternFill>
    </fill>
  </fills>
  <borders count="2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indexed="55"/>
      </left>
      <right style="thin">
        <color indexed="55"/>
      </right>
      <top style="thin">
        <color indexed="55"/>
      </top>
      <bottom style="thin">
        <color indexed="55"/>
      </bottom>
      <diagonal/>
    </border>
    <border>
      <left style="thin">
        <color indexed="64"/>
      </left>
      <right style="thin">
        <color indexed="55"/>
      </right>
      <top style="thin">
        <color indexed="55"/>
      </top>
      <bottom style="thin">
        <color indexed="55"/>
      </bottom>
      <diagonal/>
    </border>
    <border>
      <left style="thin">
        <color indexed="64"/>
      </left>
      <right/>
      <top/>
      <bottom/>
      <diagonal/>
    </border>
    <border>
      <left style="thin">
        <color indexed="64"/>
      </left>
      <right/>
      <top style="thin">
        <color indexed="64"/>
      </top>
      <bottom style="thin">
        <color indexed="64"/>
      </bottom>
      <diagonal/>
    </border>
    <border>
      <left style="thin">
        <color indexed="55"/>
      </left>
      <right/>
      <top style="thin">
        <color indexed="55"/>
      </top>
      <bottom style="thin">
        <color indexed="55"/>
      </bottom>
      <diagonal/>
    </border>
    <border>
      <left style="thin">
        <color theme="0" tint="-0.34998626667073579"/>
      </left>
      <right/>
      <top style="thin">
        <color theme="0" tint="-0.34998626667073579"/>
      </top>
      <bottom style="thin">
        <color indexed="64"/>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24994659260841701"/>
      </left>
      <right style="thin">
        <color theme="0" tint="-0.24994659260841701"/>
      </right>
      <top/>
      <bottom/>
      <diagonal/>
    </border>
    <border>
      <left style="thin">
        <color indexed="64"/>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55">
    <xf numFmtId="0" fontId="0" fillId="0" borderId="0"/>
    <xf numFmtId="0" fontId="8"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4" fontId="13" fillId="0" borderId="0" applyFill="0" applyBorder="0" applyAlignment="0" applyProtection="0"/>
    <xf numFmtId="165" fontId="14" fillId="0" borderId="0">
      <protection locked="0"/>
    </xf>
    <xf numFmtId="166" fontId="14" fillId="0" borderId="0">
      <protection locked="0"/>
    </xf>
    <xf numFmtId="167" fontId="15" fillId="0" borderId="0">
      <protection locked="0"/>
    </xf>
    <xf numFmtId="167" fontId="15" fillId="0" borderId="0">
      <protection locked="0"/>
    </xf>
    <xf numFmtId="0" fontId="7" fillId="0" borderId="0"/>
    <xf numFmtId="0" fontId="7" fillId="0" borderId="0"/>
    <xf numFmtId="0" fontId="7" fillId="0" borderId="0"/>
    <xf numFmtId="0" fontId="7" fillId="0" borderId="0"/>
    <xf numFmtId="0" fontId="7" fillId="0" borderId="0"/>
    <xf numFmtId="0" fontId="7"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6" fillId="0" borderId="0"/>
    <xf numFmtId="0" fontId="16" fillId="0" borderId="0"/>
    <xf numFmtId="0" fontId="13" fillId="0" borderId="0"/>
    <xf numFmtId="0" fontId="6" fillId="0" borderId="0"/>
    <xf numFmtId="43" fontId="6" fillId="0" borderId="0" applyFont="0" applyFill="0" applyBorder="0" applyAlignment="0" applyProtection="0"/>
    <xf numFmtId="0" fontId="5" fillId="0" borderId="0"/>
    <xf numFmtId="0" fontId="9" fillId="0" borderId="0"/>
    <xf numFmtId="0" fontId="4" fillId="0" borderId="0"/>
    <xf numFmtId="0" fontId="3" fillId="0" borderId="0"/>
    <xf numFmtId="0" fontId="2" fillId="0" borderId="0"/>
    <xf numFmtId="0" fontId="2"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34" fillId="0" borderId="0"/>
    <xf numFmtId="0" fontId="1" fillId="0" borderId="0"/>
    <xf numFmtId="0" fontId="9" fillId="0" borderId="0"/>
  </cellStyleXfs>
  <cellXfs count="292">
    <xf numFmtId="0" fontId="0" fillId="0" borderId="0" xfId="0"/>
    <xf numFmtId="0" fontId="11" fillId="0" borderId="0" xfId="27" applyFont="1" applyAlignment="1">
      <alignment horizontal="right"/>
    </xf>
    <xf numFmtId="0" fontId="20" fillId="0" borderId="0" xfId="36" applyFont="1"/>
    <xf numFmtId="0" fontId="20" fillId="0" borderId="0" xfId="36" applyFont="1" applyAlignment="1">
      <alignment horizontal="right" vertical="center"/>
    </xf>
    <xf numFmtId="0" fontId="20" fillId="0" borderId="0" xfId="36" applyFont="1" applyAlignment="1">
      <alignment vertical="center"/>
    </xf>
    <xf numFmtId="0" fontId="20" fillId="4" borderId="0" xfId="36" applyFont="1" applyFill="1" applyAlignment="1">
      <alignment horizontal="right" vertical="center"/>
    </xf>
    <xf numFmtId="0" fontId="21" fillId="0" borderId="0" xfId="36" applyFont="1"/>
    <xf numFmtId="0" fontId="19" fillId="0" borderId="0" xfId="36" applyFont="1"/>
    <xf numFmtId="0" fontId="20" fillId="4" borderId="0" xfId="36" applyFont="1" applyFill="1" applyAlignment="1">
      <alignment vertical="center"/>
    </xf>
    <xf numFmtId="0" fontId="21" fillId="0" borderId="2" xfId="36" applyFont="1" applyBorder="1" applyAlignment="1">
      <alignment horizontal="center" vertical="center"/>
    </xf>
    <xf numFmtId="0" fontId="19" fillId="0" borderId="0" xfId="36" applyFont="1" applyAlignment="1">
      <alignment vertical="top"/>
    </xf>
    <xf numFmtId="0" fontId="19" fillId="0" borderId="0" xfId="36" applyFont="1" applyAlignment="1">
      <alignment vertical="center" wrapText="1"/>
    </xf>
    <xf numFmtId="0" fontId="22" fillId="0" borderId="0" xfId="36" applyFont="1" applyAlignment="1">
      <alignment vertical="center"/>
    </xf>
    <xf numFmtId="0" fontId="20" fillId="3" borderId="0" xfId="36" applyFont="1" applyFill="1"/>
    <xf numFmtId="0" fontId="12" fillId="0" borderId="2" xfId="36" applyFont="1" applyBorder="1" applyAlignment="1">
      <alignment horizontal="right" vertical="center" wrapText="1"/>
    </xf>
    <xf numFmtId="0" fontId="17" fillId="0" borderId="0" xfId="12" applyFont="1" applyAlignment="1">
      <alignment horizontal="left" vertical="center" wrapText="1"/>
    </xf>
    <xf numFmtId="0" fontId="0" fillId="0" borderId="0" xfId="12" applyFont="1" applyAlignment="1">
      <alignment vertical="center"/>
    </xf>
    <xf numFmtId="0" fontId="19" fillId="3" borderId="4" xfId="36" applyFont="1" applyFill="1" applyBorder="1" applyAlignment="1">
      <alignment horizontal="center" vertical="center"/>
    </xf>
    <xf numFmtId="0" fontId="19" fillId="3" borderId="5" xfId="36" applyFont="1" applyFill="1" applyBorder="1" applyAlignment="1">
      <alignment horizontal="center" vertical="center"/>
    </xf>
    <xf numFmtId="0" fontId="18" fillId="3" borderId="5" xfId="34" applyFont="1" applyFill="1" applyBorder="1" applyAlignment="1" applyProtection="1">
      <alignment horizontal="left" vertical="center" wrapText="1" indent="1"/>
      <protection locked="0"/>
    </xf>
    <xf numFmtId="0" fontId="18" fillId="3" borderId="5" xfId="34" applyFont="1" applyFill="1" applyBorder="1" applyAlignment="1" applyProtection="1">
      <alignment horizontal="center" vertical="center"/>
      <protection locked="0"/>
    </xf>
    <xf numFmtId="0" fontId="11" fillId="0" borderId="0" xfId="0" applyFont="1" applyAlignment="1">
      <alignment horizontal="center" vertical="top" wrapText="1"/>
    </xf>
    <xf numFmtId="0" fontId="11" fillId="0" borderId="0" xfId="0" applyFont="1" applyAlignment="1">
      <alignment horizontal="center"/>
    </xf>
    <xf numFmtId="164" fontId="20" fillId="0" borderId="0" xfId="36" applyNumberFormat="1" applyFont="1"/>
    <xf numFmtId="0" fontId="19" fillId="3" borderId="0" xfId="36" applyFont="1" applyFill="1" applyAlignment="1">
      <alignment vertical="top"/>
    </xf>
    <xf numFmtId="0" fontId="23" fillId="5" borderId="6" xfId="34" applyFont="1" applyFill="1" applyBorder="1" applyAlignment="1">
      <alignment horizontal="center" vertical="center" wrapText="1"/>
    </xf>
    <xf numFmtId="4" fontId="0" fillId="0" borderId="6" xfId="0" applyNumberFormat="1" applyBorder="1" applyAlignment="1">
      <alignment horizontal="left" vertical="center" wrapText="1"/>
    </xf>
    <xf numFmtId="4" fontId="0" fillId="0" borderId="6" xfId="0" applyNumberFormat="1" applyBorder="1" applyAlignment="1">
      <alignment horizontal="center" vertical="center" wrapText="1"/>
    </xf>
    <xf numFmtId="4" fontId="25" fillId="0" borderId="10" xfId="0" applyNumberFormat="1" applyFont="1" applyBorder="1" applyAlignment="1">
      <alignment horizontal="center" vertical="center" wrapText="1"/>
    </xf>
    <xf numFmtId="2" fontId="19" fillId="3" borderId="11" xfId="36" applyNumberFormat="1" applyFont="1" applyFill="1" applyBorder="1" applyAlignment="1">
      <alignment horizontal="center" vertical="center"/>
    </xf>
    <xf numFmtId="0" fontId="12" fillId="0" borderId="9" xfId="36" applyFont="1" applyBorder="1" applyAlignment="1">
      <alignment horizontal="right" vertical="center" wrapText="1"/>
    </xf>
    <xf numFmtId="0" fontId="20" fillId="0" borderId="8" xfId="36" applyFont="1" applyBorder="1"/>
    <xf numFmtId="0" fontId="20" fillId="3" borderId="8" xfId="36" applyFont="1" applyFill="1" applyBorder="1"/>
    <xf numFmtId="0" fontId="11" fillId="0" borderId="0" xfId="0" applyFont="1" applyAlignment="1">
      <alignment horizontal="left" vertical="top" wrapText="1"/>
    </xf>
    <xf numFmtId="0" fontId="11" fillId="0" borderId="0" xfId="36" applyFont="1"/>
    <xf numFmtId="0" fontId="0" fillId="0" borderId="0" xfId="27" applyFont="1"/>
    <xf numFmtId="0" fontId="11" fillId="0" borderId="0" xfId="0" applyFont="1"/>
    <xf numFmtId="0" fontId="11" fillId="0" borderId="0" xfId="0" applyFont="1" applyAlignment="1">
      <alignment horizontal="right" vertical="top" wrapText="1"/>
    </xf>
    <xf numFmtId="3" fontId="0" fillId="0" borderId="7" xfId="0" applyNumberFormat="1" applyBorder="1" applyAlignment="1">
      <alignment horizontal="center" vertical="center" wrapText="1"/>
    </xf>
    <xf numFmtId="0" fontId="21" fillId="0" borderId="0" xfId="36" applyFont="1" applyAlignment="1">
      <alignment horizontal="right"/>
    </xf>
    <xf numFmtId="0" fontId="0" fillId="0" borderId="0" xfId="0" applyAlignment="1">
      <alignment vertical="center" wrapText="1"/>
    </xf>
    <xf numFmtId="0" fontId="19" fillId="0" borderId="12" xfId="36" applyFont="1" applyBorder="1" applyAlignment="1">
      <alignment horizontal="center" vertical="center"/>
    </xf>
    <xf numFmtId="0" fontId="19" fillId="3" borderId="13" xfId="36" applyFont="1" applyFill="1" applyBorder="1" applyAlignment="1">
      <alignment horizontal="center" vertical="center"/>
    </xf>
    <xf numFmtId="0" fontId="10" fillId="2" borderId="13" xfId="33" applyFont="1" applyFill="1" applyBorder="1" applyAlignment="1" applyProtection="1">
      <alignment vertical="center" wrapText="1"/>
      <protection locked="0"/>
    </xf>
    <xf numFmtId="0" fontId="18" fillId="0" borderId="13" xfId="34" applyFont="1" applyBorder="1" applyAlignment="1" applyProtection="1">
      <alignment horizontal="center" vertical="center"/>
      <protection locked="0"/>
    </xf>
    <xf numFmtId="0" fontId="18" fillId="3" borderId="13" xfId="34" applyFont="1" applyFill="1" applyBorder="1" applyAlignment="1" applyProtection="1">
      <alignment horizontal="center" vertical="center"/>
      <protection locked="0"/>
    </xf>
    <xf numFmtId="3" fontId="0" fillId="0" borderId="14" xfId="0" applyNumberFormat="1" applyBorder="1" applyAlignment="1">
      <alignment horizontal="center" vertical="center" wrapText="1"/>
    </xf>
    <xf numFmtId="0" fontId="23" fillId="3" borderId="15" xfId="34" applyFont="1" applyFill="1" applyBorder="1" applyAlignment="1">
      <alignment horizontal="center" vertical="center" wrapText="1"/>
    </xf>
    <xf numFmtId="4" fontId="0" fillId="0" borderId="15" xfId="0" applyNumberFormat="1" applyBorder="1" applyAlignment="1">
      <alignment horizontal="left" vertical="center" wrapText="1"/>
    </xf>
    <xf numFmtId="4" fontId="0" fillId="3" borderId="15" xfId="0" applyNumberFormat="1" applyFill="1" applyBorder="1" applyAlignment="1">
      <alignment horizontal="center" vertical="center" wrapText="1"/>
    </xf>
    <xf numFmtId="2" fontId="0" fillId="3" borderId="15" xfId="44" applyNumberFormat="1" applyFont="1" applyFill="1" applyBorder="1" applyAlignment="1">
      <alignment horizontal="center" vertical="center" wrapText="1"/>
    </xf>
    <xf numFmtId="0" fontId="19" fillId="0" borderId="16" xfId="36" applyFont="1" applyBorder="1" applyAlignment="1">
      <alignment horizontal="center" vertical="center"/>
    </xf>
    <xf numFmtId="0" fontId="23" fillId="0" borderId="17" xfId="0" applyFont="1" applyBorder="1" applyAlignment="1">
      <alignment horizontal="center" vertical="center" wrapText="1"/>
    </xf>
    <xf numFmtId="0" fontId="10" fillId="2" borderId="18" xfId="33" applyFont="1" applyFill="1" applyBorder="1" applyAlignment="1" applyProtection="1">
      <alignment vertical="center" wrapText="1"/>
      <protection locked="0"/>
    </xf>
    <xf numFmtId="0" fontId="18" fillId="0" borderId="15" xfId="34" applyFont="1" applyBorder="1" applyAlignment="1" applyProtection="1">
      <alignment horizontal="center" vertical="center"/>
      <protection locked="0"/>
    </xf>
    <xf numFmtId="0" fontId="18" fillId="3" borderId="15" xfId="34" applyFont="1" applyFill="1" applyBorder="1" applyAlignment="1" applyProtection="1">
      <alignment horizontal="center" vertical="center"/>
      <protection locked="0"/>
    </xf>
    <xf numFmtId="4" fontId="0" fillId="0" borderId="15" xfId="0" applyNumberFormat="1" applyBorder="1" applyAlignment="1">
      <alignment horizontal="center" vertical="center" wrapText="1"/>
    </xf>
    <xf numFmtId="0" fontId="17" fillId="0" borderId="15" xfId="0" applyFont="1" applyBorder="1"/>
    <xf numFmtId="0" fontId="0" fillId="5" borderId="14" xfId="34" applyFont="1" applyFill="1" applyBorder="1" applyAlignment="1">
      <alignment horizontal="center" vertical="center" wrapText="1"/>
    </xf>
    <xf numFmtId="4" fontId="19" fillId="3" borderId="15" xfId="45" applyNumberFormat="1" applyFont="1" applyFill="1" applyBorder="1" applyAlignment="1">
      <alignment horizontal="left" vertical="center" wrapText="1"/>
    </xf>
    <xf numFmtId="4" fontId="19" fillId="3" borderId="15" xfId="45" applyNumberFormat="1" applyFont="1" applyFill="1" applyBorder="1" applyAlignment="1">
      <alignment horizontal="center" vertical="center" wrapText="1"/>
    </xf>
    <xf numFmtId="0" fontId="0" fillId="3" borderId="14" xfId="34" applyFont="1" applyFill="1" applyBorder="1" applyAlignment="1">
      <alignment horizontal="center" vertical="center" wrapText="1"/>
    </xf>
    <xf numFmtId="0" fontId="23" fillId="3" borderId="15" xfId="46" applyFont="1" applyFill="1" applyBorder="1" applyAlignment="1">
      <alignment horizontal="center" vertical="center" wrapText="1"/>
    </xf>
    <xf numFmtId="0" fontId="0" fillId="3" borderId="15" xfId="34" applyFont="1" applyFill="1" applyBorder="1" applyAlignment="1" applyProtection="1">
      <alignment vertical="center" wrapText="1"/>
      <protection locked="0"/>
    </xf>
    <xf numFmtId="0" fontId="9" fillId="3" borderId="15" xfId="34" applyFont="1" applyFill="1" applyBorder="1" applyAlignment="1" applyProtection="1">
      <alignment horizontal="center" vertical="center"/>
      <protection locked="0"/>
    </xf>
    <xf numFmtId="2" fontId="9" fillId="3" borderId="15" xfId="43" applyNumberFormat="1" applyFont="1" applyFill="1" applyBorder="1" applyAlignment="1">
      <alignment horizontal="center" vertical="center"/>
    </xf>
    <xf numFmtId="0" fontId="0" fillId="3" borderId="15" xfId="34" applyFont="1" applyFill="1" applyBorder="1" applyAlignment="1" applyProtection="1">
      <alignment horizontal="center" vertical="center"/>
      <protection locked="0"/>
    </xf>
    <xf numFmtId="4" fontId="1" fillId="3" borderId="15" xfId="45" applyNumberFormat="1" applyFill="1" applyBorder="1" applyAlignment="1">
      <alignment horizontal="center" vertical="center" wrapText="1"/>
    </xf>
    <xf numFmtId="0" fontId="0" fillId="3" borderId="15" xfId="44" applyFont="1" applyFill="1" applyBorder="1" applyAlignment="1">
      <alignment horizontal="left" vertical="center" wrapText="1"/>
    </xf>
    <xf numFmtId="3" fontId="1" fillId="3" borderId="14" xfId="45" applyNumberFormat="1" applyFill="1" applyBorder="1" applyAlignment="1">
      <alignment horizontal="center" vertical="center" wrapText="1"/>
    </xf>
    <xf numFmtId="3" fontId="9" fillId="0" borderId="14" xfId="0" applyNumberFormat="1" applyFont="1" applyBorder="1" applyAlignment="1">
      <alignment horizontal="center" vertical="center" wrapText="1"/>
    </xf>
    <xf numFmtId="4" fontId="9" fillId="0" borderId="15" xfId="0" applyNumberFormat="1" applyFont="1" applyBorder="1" applyAlignment="1">
      <alignment horizontal="center" vertical="center" wrapText="1"/>
    </xf>
    <xf numFmtId="4" fontId="9" fillId="3" borderId="15" xfId="0" applyNumberFormat="1" applyFont="1" applyFill="1" applyBorder="1" applyAlignment="1">
      <alignment horizontal="center" vertical="center" wrapText="1"/>
    </xf>
    <xf numFmtId="2" fontId="24" fillId="3" borderId="15" xfId="0" applyNumberFormat="1" applyFont="1" applyFill="1" applyBorder="1" applyAlignment="1">
      <alignment horizontal="center" vertical="center"/>
    </xf>
    <xf numFmtId="0" fontId="9" fillId="3" borderId="14" xfId="34" applyFont="1" applyFill="1" applyBorder="1" applyAlignment="1">
      <alignment horizontal="center" vertical="center" wrapText="1"/>
    </xf>
    <xf numFmtId="0" fontId="9" fillId="3" borderId="15" xfId="47" applyFont="1" applyFill="1" applyBorder="1" applyAlignment="1">
      <alignment horizontal="center" vertical="center" wrapText="1"/>
    </xf>
    <xf numFmtId="0" fontId="23" fillId="5" borderId="15" xfId="47" applyFont="1" applyFill="1" applyBorder="1" applyAlignment="1">
      <alignment horizontal="center" vertical="center" wrapText="1"/>
    </xf>
    <xf numFmtId="2" fontId="0" fillId="3" borderId="15" xfId="34" applyNumberFormat="1" applyFont="1" applyFill="1" applyBorder="1" applyAlignment="1" applyProtection="1">
      <alignment horizontal="center" vertical="center"/>
      <protection locked="0"/>
    </xf>
    <xf numFmtId="2" fontId="9" fillId="3" borderId="15" xfId="34" applyNumberFormat="1" applyFont="1" applyFill="1" applyBorder="1" applyAlignment="1" applyProtection="1">
      <alignment horizontal="center" vertical="center"/>
      <protection locked="0"/>
    </xf>
    <xf numFmtId="0" fontId="23" fillId="3" borderId="15" xfId="47" applyFont="1" applyFill="1" applyBorder="1" applyAlignment="1">
      <alignment horizontal="center" vertical="center" wrapText="1"/>
    </xf>
    <xf numFmtId="0" fontId="24" fillId="3" borderId="14" xfId="43" applyFont="1" applyFill="1" applyBorder="1" applyAlignment="1">
      <alignment horizontal="center" vertical="center"/>
    </xf>
    <xf numFmtId="0" fontId="9" fillId="6" borderId="15" xfId="0" applyFont="1" applyFill="1" applyBorder="1" applyAlignment="1">
      <alignment horizontal="center" vertical="center" wrapText="1"/>
    </xf>
    <xf numFmtId="0" fontId="0" fillId="3" borderId="15" xfId="23" applyFont="1" applyFill="1" applyBorder="1" applyAlignment="1">
      <alignment horizontal="center" vertical="center" shrinkToFit="1"/>
    </xf>
    <xf numFmtId="168" fontId="9" fillId="3" borderId="15" xfId="43" applyNumberFormat="1" applyFont="1" applyFill="1" applyBorder="1" applyAlignment="1">
      <alignment horizontal="center" vertical="center"/>
    </xf>
    <xf numFmtId="0" fontId="9" fillId="3" borderId="15" xfId="23" applyFill="1" applyBorder="1" applyAlignment="1">
      <alignment horizontal="center" vertical="center" shrinkToFit="1"/>
    </xf>
    <xf numFmtId="0" fontId="24" fillId="0" borderId="14" xfId="43" applyFont="1" applyBorder="1" applyAlignment="1">
      <alignment horizontal="center" vertical="center"/>
    </xf>
    <xf numFmtId="0" fontId="0" fillId="0" borderId="15" xfId="34" applyFont="1" applyBorder="1" applyAlignment="1" applyProtection="1">
      <alignment vertical="center" wrapText="1"/>
      <protection locked="0"/>
    </xf>
    <xf numFmtId="1" fontId="9" fillId="3" borderId="15" xfId="43" applyNumberFormat="1" applyFont="1" applyFill="1" applyBorder="1" applyAlignment="1">
      <alignment horizontal="center" vertical="center"/>
    </xf>
    <xf numFmtId="0" fontId="0" fillId="3" borderId="15" xfId="0" applyFill="1" applyBorder="1" applyAlignment="1">
      <alignment horizontal="left" vertical="center" wrapText="1" indent="1"/>
    </xf>
    <xf numFmtId="0" fontId="9" fillId="3" borderId="15" xfId="43" applyFont="1" applyFill="1" applyBorder="1" applyAlignment="1">
      <alignment horizontal="center" vertical="center"/>
    </xf>
    <xf numFmtId="0" fontId="9" fillId="3" borderId="15" xfId="0" applyFont="1" applyFill="1" applyBorder="1" applyAlignment="1">
      <alignment horizontal="left" vertical="center" wrapText="1" indent="1"/>
    </xf>
    <xf numFmtId="0" fontId="9" fillId="5" borderId="14" xfId="34" applyFont="1" applyFill="1" applyBorder="1" applyAlignment="1">
      <alignment horizontal="center" vertical="center" wrapText="1"/>
    </xf>
    <xf numFmtId="0" fontId="9" fillId="3" borderId="15" xfId="0" applyFont="1" applyFill="1" applyBorder="1" applyAlignment="1">
      <alignment horizontal="center"/>
    </xf>
    <xf numFmtId="0" fontId="0" fillId="3" borderId="15" xfId="0" applyFill="1" applyBorder="1" applyAlignment="1">
      <alignment vertical="center" wrapText="1"/>
    </xf>
    <xf numFmtId="0" fontId="0" fillId="3" borderId="15" xfId="0" applyFill="1" applyBorder="1" applyAlignment="1">
      <alignment horizontal="center" vertical="center" wrapText="1"/>
    </xf>
    <xf numFmtId="0" fontId="9" fillId="5" borderId="15" xfId="47" applyFont="1" applyFill="1" applyBorder="1" applyAlignment="1">
      <alignment horizontal="center" vertical="center" wrapText="1"/>
    </xf>
    <xf numFmtId="4" fontId="28" fillId="7" borderId="15" xfId="48" applyNumberFormat="1" applyFont="1" applyFill="1" applyBorder="1" applyAlignment="1">
      <alignment horizontal="center" vertical="center" wrapText="1"/>
    </xf>
    <xf numFmtId="0" fontId="23" fillId="5" borderId="15" xfId="49" applyFont="1" applyFill="1" applyBorder="1" applyAlignment="1">
      <alignment horizontal="center" vertical="center" wrapText="1"/>
    </xf>
    <xf numFmtId="0" fontId="0" fillId="5" borderId="15" xfId="34" applyFont="1" applyFill="1" applyBorder="1" applyAlignment="1" applyProtection="1">
      <alignment vertical="center" wrapText="1"/>
      <protection locked="0"/>
    </xf>
    <xf numFmtId="168" fontId="0" fillId="3" borderId="15" xfId="34" applyNumberFormat="1" applyFont="1" applyFill="1" applyBorder="1" applyAlignment="1" applyProtection="1">
      <alignment horizontal="center" vertical="center"/>
      <protection locked="0"/>
    </xf>
    <xf numFmtId="168" fontId="9" fillId="3" borderId="15" xfId="34" applyNumberFormat="1" applyFont="1" applyFill="1" applyBorder="1" applyAlignment="1" applyProtection="1">
      <alignment horizontal="center" vertical="center"/>
      <protection locked="0"/>
    </xf>
    <xf numFmtId="4" fontId="0" fillId="3" borderId="15" xfId="0" applyNumberFormat="1" applyFill="1" applyBorder="1" applyAlignment="1">
      <alignment horizontal="left" vertical="center" wrapText="1"/>
    </xf>
    <xf numFmtId="4" fontId="18" fillId="3" borderId="15" xfId="34" applyNumberFormat="1" applyFont="1" applyFill="1" applyBorder="1" applyAlignment="1" applyProtection="1">
      <alignment horizontal="center" vertical="center"/>
      <protection locked="0"/>
    </xf>
    <xf numFmtId="0" fontId="24" fillId="3" borderId="15" xfId="0" applyFont="1" applyFill="1" applyBorder="1" applyAlignment="1">
      <alignment wrapText="1"/>
    </xf>
    <xf numFmtId="0" fontId="19" fillId="3" borderId="15" xfId="34" applyFont="1" applyFill="1" applyBorder="1" applyAlignment="1" applyProtection="1">
      <alignment vertical="center" wrapText="1"/>
      <protection locked="0"/>
    </xf>
    <xf numFmtId="4" fontId="29" fillId="3" borderId="15" xfId="0" applyNumberFormat="1" applyFont="1" applyFill="1" applyBorder="1" applyAlignment="1">
      <alignment horizontal="center" vertical="center" wrapText="1"/>
    </xf>
    <xf numFmtId="3" fontId="29" fillId="3" borderId="15" xfId="0" applyNumberFormat="1" applyFont="1" applyFill="1" applyBorder="1" applyAlignment="1">
      <alignment horizontal="center" vertical="center" wrapText="1"/>
    </xf>
    <xf numFmtId="0" fontId="19" fillId="3" borderId="14" xfId="50" applyFont="1" applyFill="1" applyBorder="1" applyAlignment="1">
      <alignment horizontal="center" vertical="center"/>
    </xf>
    <xf numFmtId="0" fontId="23" fillId="3" borderId="15" xfId="0" applyFont="1" applyFill="1" applyBorder="1" applyAlignment="1">
      <alignment horizontal="center" vertical="center" wrapText="1"/>
    </xf>
    <xf numFmtId="4" fontId="17" fillId="3" borderId="15" xfId="0" applyNumberFormat="1" applyFont="1" applyFill="1" applyBorder="1" applyAlignment="1">
      <alignment vertical="center" wrapText="1"/>
    </xf>
    <xf numFmtId="0" fontId="19" fillId="0" borderId="14" xfId="50" applyFont="1" applyBorder="1" applyAlignment="1">
      <alignment horizontal="center" vertical="center"/>
    </xf>
    <xf numFmtId="0" fontId="10" fillId="3" borderId="15" xfId="33" applyFont="1" applyFill="1" applyBorder="1" applyAlignment="1" applyProtection="1">
      <alignment vertical="center" wrapText="1"/>
      <protection locked="0"/>
    </xf>
    <xf numFmtId="0" fontId="32" fillId="0" borderId="15" xfId="51" applyFont="1" applyBorder="1" applyAlignment="1">
      <alignment horizontal="center" vertical="center" wrapText="1"/>
    </xf>
    <xf numFmtId="0" fontId="32" fillId="0" borderId="14" xfId="51" applyFont="1" applyBorder="1" applyAlignment="1">
      <alignment horizontal="center" vertical="center" wrapText="1"/>
    </xf>
    <xf numFmtId="0" fontId="32" fillId="0" borderId="15" xfId="51" applyFont="1" applyBorder="1" applyAlignment="1">
      <alignment horizontal="left" vertical="center" wrapText="1"/>
    </xf>
    <xf numFmtId="0" fontId="33" fillId="0" borderId="15" xfId="51" applyFont="1" applyBorder="1" applyAlignment="1">
      <alignment horizontal="center" vertical="center" wrapText="1"/>
    </xf>
    <xf numFmtId="3" fontId="18" fillId="3" borderId="14" xfId="20" applyNumberFormat="1" applyFont="1" applyFill="1" applyBorder="1" applyAlignment="1">
      <alignment horizontal="center" vertical="center" wrapText="1"/>
    </xf>
    <xf numFmtId="0" fontId="18" fillId="3" borderId="15" xfId="34" applyFont="1" applyFill="1" applyBorder="1" applyAlignment="1">
      <alignment horizontal="center" vertical="center" wrapText="1"/>
    </xf>
    <xf numFmtId="4" fontId="35" fillId="3" borderId="15" xfId="52" applyNumberFormat="1" applyFont="1" applyFill="1" applyBorder="1" applyAlignment="1">
      <alignment horizontal="left" vertical="center" wrapText="1"/>
    </xf>
    <xf numFmtId="4" fontId="18" fillId="3" borderId="15" xfId="20" applyNumberFormat="1" applyFont="1" applyFill="1" applyBorder="1" applyAlignment="1">
      <alignment horizontal="center" vertical="center" wrapText="1"/>
    </xf>
    <xf numFmtId="4" fontId="18" fillId="3" borderId="15" xfId="0" applyNumberFormat="1" applyFont="1" applyFill="1" applyBorder="1" applyAlignment="1">
      <alignment horizontal="left" vertical="center" wrapText="1"/>
    </xf>
    <xf numFmtId="4" fontId="37" fillId="3" borderId="15" xfId="52" applyNumberFormat="1" applyFont="1" applyFill="1" applyBorder="1" applyAlignment="1">
      <alignment horizontal="left" vertical="center" wrapText="1"/>
    </xf>
    <xf numFmtId="4" fontId="25" fillId="3" borderId="15" xfId="0" applyNumberFormat="1" applyFont="1" applyFill="1" applyBorder="1" applyAlignment="1">
      <alignment horizontal="center" vertical="center" wrapText="1"/>
    </xf>
    <xf numFmtId="4" fontId="0" fillId="3" borderId="23" xfId="0" applyNumberFormat="1" applyFill="1" applyBorder="1" applyAlignment="1">
      <alignment horizontal="center" vertical="center" wrapText="1"/>
    </xf>
    <xf numFmtId="4" fontId="38" fillId="3" borderId="15" xfId="0" applyNumberFormat="1" applyFont="1" applyFill="1" applyBorder="1" applyAlignment="1">
      <alignment horizontal="left" vertical="center" wrapText="1"/>
    </xf>
    <xf numFmtId="0" fontId="0" fillId="3" borderId="15" xfId="54" applyFont="1" applyFill="1" applyBorder="1" applyAlignment="1">
      <alignment horizontal="left" vertical="center" wrapText="1"/>
    </xf>
    <xf numFmtId="0" fontId="0" fillId="3" borderId="15" xfId="44" applyFont="1" applyFill="1" applyBorder="1" applyAlignment="1">
      <alignment horizontal="center" vertical="center" wrapText="1"/>
    </xf>
    <xf numFmtId="0" fontId="0" fillId="3" borderId="15" xfId="54" applyFont="1" applyFill="1" applyBorder="1" applyAlignment="1">
      <alignment horizontal="left" vertical="top" wrapText="1"/>
    </xf>
    <xf numFmtId="0" fontId="9" fillId="3" borderId="15" xfId="44" applyFont="1" applyFill="1" applyBorder="1" applyAlignment="1">
      <alignment horizontal="center" vertical="center"/>
    </xf>
    <xf numFmtId="0" fontId="9" fillId="6" borderId="15" xfId="44" applyFont="1" applyFill="1" applyBorder="1" applyAlignment="1">
      <alignment horizontal="left" vertical="center" wrapText="1"/>
    </xf>
    <xf numFmtId="0" fontId="9" fillId="3" borderId="15" xfId="44" applyFont="1" applyFill="1" applyBorder="1" applyAlignment="1">
      <alignment horizontal="center" vertical="center" wrapText="1"/>
    </xf>
    <xf numFmtId="2" fontId="9" fillId="3" borderId="15" xfId="44" applyNumberFormat="1" applyFont="1" applyFill="1" applyBorder="1" applyAlignment="1">
      <alignment horizontal="center" vertical="center" wrapText="1"/>
    </xf>
    <xf numFmtId="0" fontId="0" fillId="6" borderId="15" xfId="44" quotePrefix="1" applyFont="1" applyFill="1" applyBorder="1" applyAlignment="1">
      <alignment horizontal="left" vertical="center" wrapText="1"/>
    </xf>
    <xf numFmtId="0" fontId="9" fillId="3" borderId="15" xfId="34" applyFont="1" applyFill="1" applyBorder="1" applyAlignment="1">
      <alignment horizontal="center" vertical="center" wrapText="1"/>
    </xf>
    <xf numFmtId="169" fontId="9" fillId="3" borderId="15" xfId="44" applyNumberFormat="1" applyFont="1" applyFill="1" applyBorder="1" applyAlignment="1">
      <alignment horizontal="center" vertical="center" wrapText="1"/>
    </xf>
    <xf numFmtId="0" fontId="24" fillId="3" borderId="15" xfId="50" applyFont="1" applyFill="1" applyBorder="1" applyAlignment="1">
      <alignment horizontal="center"/>
    </xf>
    <xf numFmtId="0" fontId="0" fillId="3" borderId="15" xfId="44" applyFont="1" applyFill="1" applyBorder="1" applyAlignment="1">
      <alignment horizontal="left" wrapText="1"/>
    </xf>
    <xf numFmtId="0" fontId="23" fillId="0" borderId="15" xfId="0" applyFont="1" applyBorder="1" applyAlignment="1">
      <alignment horizontal="center" vertical="center" wrapText="1"/>
    </xf>
    <xf numFmtId="0" fontId="19" fillId="0" borderId="13" xfId="36" applyFont="1" applyBorder="1" applyAlignment="1">
      <alignment horizontal="center" vertical="center"/>
    </xf>
    <xf numFmtId="2" fontId="19" fillId="0" borderId="13" xfId="36" applyNumberFormat="1" applyFont="1" applyBorder="1" applyAlignment="1">
      <alignment horizontal="center" vertical="center"/>
    </xf>
    <xf numFmtId="0" fontId="19" fillId="0" borderId="14" xfId="36" applyFont="1" applyBorder="1" applyAlignment="1">
      <alignment horizontal="center" vertical="center"/>
    </xf>
    <xf numFmtId="0" fontId="19" fillId="3" borderId="15" xfId="36" applyFont="1" applyFill="1" applyBorder="1" applyAlignment="1">
      <alignment horizontal="center" vertical="center"/>
    </xf>
    <xf numFmtId="2" fontId="30" fillId="3" borderId="15" xfId="36" applyNumberFormat="1" applyFont="1" applyFill="1" applyBorder="1" applyAlignment="1">
      <alignment horizontal="center" vertical="center"/>
    </xf>
    <xf numFmtId="0" fontId="36" fillId="3" borderId="15" xfId="34" applyFont="1" applyFill="1" applyBorder="1" applyAlignment="1">
      <alignment horizontal="center" vertical="center" wrapText="1"/>
    </xf>
    <xf numFmtId="0" fontId="36" fillId="3" borderId="15" xfId="36" applyFont="1" applyFill="1" applyBorder="1" applyAlignment="1">
      <alignment horizontal="center" vertical="center"/>
    </xf>
    <xf numFmtId="0" fontId="36" fillId="3" borderId="15" xfId="0" applyFont="1" applyFill="1" applyBorder="1" applyAlignment="1">
      <alignment horizontal="center" vertical="center"/>
    </xf>
    <xf numFmtId="4" fontId="40" fillId="3" borderId="15" xfId="52" applyNumberFormat="1" applyFont="1" applyFill="1" applyBorder="1" applyAlignment="1">
      <alignment horizontal="left" vertical="center" wrapText="1"/>
    </xf>
    <xf numFmtId="4" fontId="18" fillId="0" borderId="15" xfId="0" applyNumberFormat="1" applyFont="1" applyBorder="1" applyAlignment="1">
      <alignment horizontal="left" vertical="center" wrapText="1"/>
    </xf>
    <xf numFmtId="0" fontId="39" fillId="3" borderId="15" xfId="36" applyFont="1" applyFill="1" applyBorder="1" applyAlignment="1">
      <alignment horizontal="center" vertical="center"/>
    </xf>
    <xf numFmtId="0" fontId="38" fillId="3" borderId="15" xfId="33" applyFont="1" applyFill="1" applyBorder="1" applyAlignment="1" applyProtection="1">
      <alignment vertical="center" wrapText="1"/>
      <protection locked="0"/>
    </xf>
    <xf numFmtId="3" fontId="18" fillId="0" borderId="14" xfId="0" applyNumberFormat="1" applyFont="1" applyBorder="1" applyAlignment="1">
      <alignment horizontal="center" vertical="center" wrapText="1"/>
    </xf>
    <xf numFmtId="4" fontId="38" fillId="0" borderId="15" xfId="0" applyNumberFormat="1" applyFont="1" applyBorder="1" applyAlignment="1">
      <alignment horizontal="left" vertical="center" wrapText="1"/>
    </xf>
    <xf numFmtId="3" fontId="18" fillId="0" borderId="24" xfId="0" applyNumberFormat="1" applyFont="1" applyBorder="1" applyAlignment="1">
      <alignment horizontal="center" vertical="center" wrapText="1"/>
    </xf>
    <xf numFmtId="0" fontId="32" fillId="3" borderId="25" xfId="0" applyFont="1" applyFill="1" applyBorder="1" applyAlignment="1">
      <alignment horizontal="center" wrapText="1"/>
    </xf>
    <xf numFmtId="4" fontId="18" fillId="0" borderId="15" xfId="0" applyNumberFormat="1" applyFont="1" applyBorder="1" applyAlignment="1">
      <alignment horizontal="center" vertical="center" wrapText="1"/>
    </xf>
    <xf numFmtId="0" fontId="36" fillId="3" borderId="25" xfId="0" applyFont="1" applyFill="1" applyBorder="1" applyAlignment="1">
      <alignment horizontal="center" wrapText="1"/>
    </xf>
    <xf numFmtId="0" fontId="18" fillId="10" borderId="15" xfId="0" applyFont="1" applyFill="1" applyBorder="1" applyAlignment="1">
      <alignment horizontal="left" vertical="center" wrapText="1"/>
    </xf>
    <xf numFmtId="170" fontId="1" fillId="3" borderId="15" xfId="48" applyNumberFormat="1" applyFill="1" applyBorder="1" applyAlignment="1">
      <alignment horizontal="center" vertical="center" wrapText="1"/>
    </xf>
    <xf numFmtId="0" fontId="42" fillId="0" borderId="0" xfId="36" applyFont="1" applyAlignment="1">
      <alignment horizontal="right"/>
    </xf>
    <xf numFmtId="0" fontId="42" fillId="0" borderId="0" xfId="36" applyFont="1"/>
    <xf numFmtId="0" fontId="43" fillId="0" borderId="0" xfId="36" applyFont="1" applyAlignment="1">
      <alignment horizontal="right" vertical="center"/>
    </xf>
    <xf numFmtId="0" fontId="43" fillId="0" borderId="0" xfId="36" applyFont="1"/>
    <xf numFmtId="0" fontId="43" fillId="0" borderId="0" xfId="36" applyFont="1" applyAlignment="1">
      <alignment vertical="center"/>
    </xf>
    <xf numFmtId="0" fontId="18" fillId="0" borderId="0" xfId="36" applyFont="1" applyAlignment="1">
      <alignment vertical="top"/>
    </xf>
    <xf numFmtId="0" fontId="18" fillId="3" borderId="0" xfId="36" applyFont="1" applyFill="1" applyAlignment="1">
      <alignment vertical="top"/>
    </xf>
    <xf numFmtId="0" fontId="43" fillId="0" borderId="0" xfId="0" applyFont="1" applyAlignment="1">
      <alignment horizontal="left" vertical="top" wrapText="1"/>
    </xf>
    <xf numFmtId="0" fontId="43" fillId="4" borderId="0" xfId="36" applyFont="1" applyFill="1" applyAlignment="1">
      <alignment horizontal="right" vertical="center"/>
    </xf>
    <xf numFmtId="0" fontId="43" fillId="4" borderId="0" xfId="36" applyFont="1" applyFill="1" applyAlignment="1">
      <alignment vertical="center"/>
    </xf>
    <xf numFmtId="0" fontId="18" fillId="0" borderId="0" xfId="36" applyFont="1"/>
    <xf numFmtId="0" fontId="44" fillId="0" borderId="0" xfId="36" applyFont="1" applyAlignment="1">
      <alignment vertical="center"/>
    </xf>
    <xf numFmtId="0" fontId="43" fillId="0" borderId="0" xfId="27" applyFont="1" applyAlignment="1">
      <alignment horizontal="right"/>
    </xf>
    <xf numFmtId="0" fontId="18" fillId="0" borderId="0" xfId="36" applyFont="1" applyAlignment="1">
      <alignment vertical="center" wrapText="1"/>
    </xf>
    <xf numFmtId="0" fontId="43" fillId="0" borderId="8" xfId="36" applyFont="1" applyBorder="1"/>
    <xf numFmtId="0" fontId="18" fillId="0" borderId="12" xfId="36" applyFont="1" applyBorder="1" applyAlignment="1">
      <alignment horizontal="center" vertical="center"/>
    </xf>
    <xf numFmtId="0" fontId="18" fillId="0" borderId="13" xfId="36" applyFont="1" applyBorder="1" applyAlignment="1">
      <alignment horizontal="center" vertical="center"/>
    </xf>
    <xf numFmtId="0" fontId="45" fillId="2" borderId="13" xfId="33" applyFont="1" applyFill="1" applyBorder="1" applyAlignment="1" applyProtection="1">
      <alignment vertical="center" wrapText="1"/>
      <protection locked="0"/>
    </xf>
    <xf numFmtId="2" fontId="18" fillId="0" borderId="13" xfId="36" applyNumberFormat="1" applyFont="1" applyBorder="1" applyAlignment="1">
      <alignment horizontal="center" vertical="center"/>
    </xf>
    <xf numFmtId="0" fontId="18" fillId="0" borderId="14" xfId="36" applyFont="1" applyBorder="1" applyAlignment="1">
      <alignment horizontal="center" vertical="center"/>
    </xf>
    <xf numFmtId="0" fontId="18" fillId="3" borderId="15" xfId="36" applyFont="1" applyFill="1" applyBorder="1" applyAlignment="1">
      <alignment horizontal="center" vertical="center"/>
    </xf>
    <xf numFmtId="0" fontId="45" fillId="3" borderId="15" xfId="33" applyFont="1" applyFill="1" applyBorder="1" applyAlignment="1" applyProtection="1">
      <alignment vertical="center" wrapText="1"/>
      <protection locked="0"/>
    </xf>
    <xf numFmtId="2" fontId="18" fillId="3" borderId="15" xfId="36" applyNumberFormat="1" applyFont="1" applyFill="1" applyBorder="1" applyAlignment="1">
      <alignment horizontal="center" vertical="center"/>
    </xf>
    <xf numFmtId="0" fontId="41" fillId="0" borderId="14" xfId="51" applyFont="1" applyBorder="1" applyAlignment="1">
      <alignment horizontal="center" vertical="center" wrapText="1"/>
    </xf>
    <xf numFmtId="0" fontId="41" fillId="0" borderId="15" xfId="51" applyFont="1" applyBorder="1" applyAlignment="1">
      <alignment horizontal="center" vertical="center" wrapText="1"/>
    </xf>
    <xf numFmtId="0" fontId="41" fillId="0" borderId="15" xfId="51" applyFont="1" applyBorder="1" applyAlignment="1">
      <alignment horizontal="left" vertical="center" wrapText="1"/>
    </xf>
    <xf numFmtId="0" fontId="18" fillId="0" borderId="15" xfId="51" applyFont="1" applyBorder="1" applyAlignment="1">
      <alignment horizontal="center" vertical="center" wrapText="1"/>
    </xf>
    <xf numFmtId="0" fontId="18" fillId="0" borderId="14" xfId="51" applyFont="1" applyBorder="1" applyAlignment="1">
      <alignment horizontal="center" vertical="center" wrapText="1"/>
    </xf>
    <xf numFmtId="0" fontId="45" fillId="8" borderId="15" xfId="0" applyFont="1" applyFill="1" applyBorder="1" applyAlignment="1">
      <alignment horizontal="center" vertical="center" wrapText="1"/>
    </xf>
    <xf numFmtId="0" fontId="46" fillId="9" borderId="15" xfId="0" applyFont="1" applyFill="1" applyBorder="1" applyAlignment="1">
      <alignment vertical="top"/>
    </xf>
    <xf numFmtId="49" fontId="44" fillId="0" borderId="2" xfId="0" applyNumberFormat="1" applyFont="1" applyBorder="1" applyAlignment="1">
      <alignment horizontal="center" vertical="center"/>
    </xf>
    <xf numFmtId="0" fontId="44" fillId="0" borderId="9" xfId="0" applyFont="1" applyBorder="1" applyAlignment="1">
      <alignment horizontal="right" vertical="center" wrapText="1"/>
    </xf>
    <xf numFmtId="0" fontId="44" fillId="0" borderId="2" xfId="0" applyFont="1" applyBorder="1" applyAlignment="1">
      <alignment horizontal="center" vertical="center" wrapText="1"/>
    </xf>
    <xf numFmtId="1" fontId="44" fillId="3" borderId="2" xfId="0" applyNumberFormat="1" applyFont="1" applyFill="1" applyBorder="1" applyAlignment="1">
      <alignment horizontal="center" vertical="center"/>
    </xf>
    <xf numFmtId="49" fontId="44" fillId="0" borderId="2" xfId="0" applyNumberFormat="1" applyFont="1" applyBorder="1" applyAlignment="1">
      <alignment horizontal="center" vertical="center" wrapText="1"/>
    </xf>
    <xf numFmtId="0" fontId="18" fillId="3" borderId="4" xfId="36" applyFont="1" applyFill="1" applyBorder="1" applyAlignment="1">
      <alignment horizontal="center" vertical="center"/>
    </xf>
    <xf numFmtId="0" fontId="18" fillId="3" borderId="5" xfId="36" applyFont="1" applyFill="1" applyBorder="1" applyAlignment="1">
      <alignment horizontal="center" vertical="center"/>
    </xf>
    <xf numFmtId="2" fontId="18" fillId="3" borderId="11" xfId="36" applyNumberFormat="1" applyFont="1" applyFill="1" applyBorder="1" applyAlignment="1">
      <alignment horizontal="center" vertical="center"/>
    </xf>
    <xf numFmtId="0" fontId="43" fillId="3" borderId="8" xfId="36" applyFont="1" applyFill="1" applyBorder="1"/>
    <xf numFmtId="0" fontId="43" fillId="3" borderId="0" xfId="36" applyFont="1" applyFill="1"/>
    <xf numFmtId="0" fontId="42" fillId="0" borderId="2" xfId="36" applyFont="1" applyBorder="1" applyAlignment="1">
      <alignment horizontal="center" vertical="center"/>
    </xf>
    <xf numFmtId="0" fontId="42" fillId="0" borderId="2" xfId="36" applyFont="1" applyBorder="1" applyAlignment="1">
      <alignment horizontal="right" vertical="center" wrapText="1"/>
    </xf>
    <xf numFmtId="0" fontId="42" fillId="0" borderId="9" xfId="36" applyFont="1" applyBorder="1" applyAlignment="1">
      <alignment horizontal="right" vertical="center" wrapText="1"/>
    </xf>
    <xf numFmtId="0" fontId="18" fillId="0" borderId="0" xfId="0" applyFont="1"/>
    <xf numFmtId="0" fontId="38" fillId="0" borderId="0" xfId="12" applyFont="1" applyAlignment="1">
      <alignment horizontal="left" vertical="center" wrapText="1"/>
    </xf>
    <xf numFmtId="0" fontId="18" fillId="0" borderId="0" xfId="12" applyFont="1" applyAlignment="1">
      <alignment vertical="center"/>
    </xf>
    <xf numFmtId="0" fontId="43" fillId="0" borderId="0" xfId="0" applyFont="1" applyAlignment="1">
      <alignment horizontal="center" vertical="top" wrapText="1"/>
    </xf>
    <xf numFmtId="0" fontId="43" fillId="0" borderId="0" xfId="0" applyFont="1" applyAlignment="1">
      <alignment horizontal="center"/>
    </xf>
    <xf numFmtId="164" fontId="43" fillId="0" borderId="0" xfId="36" applyNumberFormat="1" applyFont="1"/>
    <xf numFmtId="0" fontId="18" fillId="0" borderId="0" xfId="27" applyFont="1"/>
    <xf numFmtId="0" fontId="43" fillId="0" borderId="0" xfId="0" applyFont="1"/>
    <xf numFmtId="0" fontId="43" fillId="0" borderId="0" xfId="0" applyFont="1" applyAlignment="1">
      <alignment horizontal="right" vertical="top" wrapText="1"/>
    </xf>
    <xf numFmtId="0" fontId="18" fillId="3" borderId="15" xfId="36" applyFont="1" applyFill="1" applyBorder="1"/>
    <xf numFmtId="0" fontId="18" fillId="3" borderId="15" xfId="0" applyFont="1" applyFill="1" applyBorder="1" applyAlignment="1">
      <alignment vertical="center" wrapText="1"/>
    </xf>
    <xf numFmtId="0" fontId="18" fillId="3" borderId="15" xfId="0" applyFont="1" applyFill="1" applyBorder="1" applyAlignment="1">
      <alignment horizontal="left" vertical="center" wrapText="1"/>
    </xf>
    <xf numFmtId="0" fontId="18" fillId="3" borderId="15" xfId="0" applyFont="1" applyFill="1" applyBorder="1" applyAlignment="1">
      <alignment horizontal="center" vertical="center"/>
    </xf>
    <xf numFmtId="0" fontId="18" fillId="11" borderId="15" xfId="0" applyFont="1" applyFill="1" applyBorder="1" applyAlignment="1">
      <alignment horizontal="right" vertical="center"/>
    </xf>
    <xf numFmtId="0" fontId="18" fillId="10" borderId="15" xfId="0" applyFont="1" applyFill="1" applyBorder="1" applyAlignment="1">
      <alignment vertical="center" wrapText="1"/>
    </xf>
    <xf numFmtId="0" fontId="18" fillId="10" borderId="15" xfId="0" applyFont="1" applyFill="1" applyBorder="1" applyAlignment="1">
      <alignment horizontal="center" vertical="center"/>
    </xf>
    <xf numFmtId="0" fontId="18" fillId="10" borderId="15" xfId="0" applyFont="1" applyFill="1" applyBorder="1" applyAlignment="1">
      <alignment horizontal="right" vertical="center"/>
    </xf>
    <xf numFmtId="0" fontId="18" fillId="3" borderId="15" xfId="0" applyFont="1" applyFill="1" applyBorder="1" applyAlignment="1">
      <alignment horizontal="center" vertical="center" wrapText="1"/>
    </xf>
    <xf numFmtId="0" fontId="18" fillId="10" borderId="15" xfId="0" applyFont="1" applyFill="1" applyBorder="1" applyAlignment="1">
      <alignment horizontal="center" vertical="center" wrapText="1"/>
    </xf>
    <xf numFmtId="0" fontId="18" fillId="11" borderId="15" xfId="0" applyFont="1" applyFill="1" applyBorder="1" applyAlignment="1">
      <alignment horizontal="center" vertical="center" wrapText="1"/>
    </xf>
    <xf numFmtId="0" fontId="36" fillId="0" borderId="15" xfId="51" applyFont="1" applyBorder="1" applyAlignment="1">
      <alignment horizontal="left" vertical="center" wrapText="1"/>
    </xf>
    <xf numFmtId="0" fontId="36" fillId="0" borderId="14" xfId="51" applyFont="1" applyBorder="1" applyAlignment="1">
      <alignment horizontal="center" vertical="center" wrapText="1"/>
    </xf>
    <xf numFmtId="0" fontId="47" fillId="0" borderId="15" xfId="51" applyFont="1" applyBorder="1" applyAlignment="1">
      <alignment horizontal="center" vertical="center" wrapText="1"/>
    </xf>
    <xf numFmtId="0" fontId="36" fillId="0" borderId="15" xfId="51" applyFont="1" applyBorder="1" applyAlignment="1">
      <alignment horizontal="center" vertical="center" wrapText="1"/>
    </xf>
    <xf numFmtId="3" fontId="18" fillId="3" borderId="14" xfId="0" applyNumberFormat="1" applyFont="1" applyFill="1" applyBorder="1" applyAlignment="1">
      <alignment horizontal="center" vertical="center" wrapText="1"/>
    </xf>
    <xf numFmtId="0" fontId="18" fillId="3" borderId="14" xfId="34" applyFont="1" applyFill="1" applyBorder="1" applyAlignment="1">
      <alignment horizontal="center" vertical="center" wrapText="1"/>
    </xf>
    <xf numFmtId="3" fontId="48" fillId="3" borderId="14" xfId="20" applyNumberFormat="1" applyFont="1" applyFill="1" applyBorder="1" applyAlignment="1">
      <alignment horizontal="center" vertical="center" wrapText="1"/>
    </xf>
    <xf numFmtId="0" fontId="48" fillId="3" borderId="15" xfId="34" applyFont="1" applyFill="1" applyBorder="1" applyAlignment="1">
      <alignment horizontal="center" vertical="center" wrapText="1"/>
    </xf>
    <xf numFmtId="4" fontId="49" fillId="3" borderId="15" xfId="52" applyNumberFormat="1" applyFont="1" applyFill="1" applyBorder="1" applyAlignment="1">
      <alignment horizontal="left" vertical="center" wrapText="1"/>
    </xf>
    <xf numFmtId="4" fontId="48" fillId="3" borderId="15" xfId="20" applyNumberFormat="1" applyFont="1" applyFill="1" applyBorder="1" applyAlignment="1">
      <alignment horizontal="center" vertical="center" wrapText="1"/>
    </xf>
    <xf numFmtId="4" fontId="50" fillId="3" borderId="15" xfId="20" applyNumberFormat="1" applyFont="1" applyFill="1" applyBorder="1" applyAlignment="1">
      <alignment horizontal="center" vertical="center" wrapText="1"/>
    </xf>
    <xf numFmtId="3" fontId="48" fillId="3" borderId="14" xfId="0" applyNumberFormat="1" applyFont="1" applyFill="1" applyBorder="1" applyAlignment="1">
      <alignment horizontal="center" vertical="center" wrapText="1"/>
    </xf>
    <xf numFmtId="4" fontId="48" fillId="3" borderId="15" xfId="0" applyNumberFormat="1" applyFont="1" applyFill="1" applyBorder="1" applyAlignment="1">
      <alignment horizontal="left" vertical="center" wrapText="1"/>
    </xf>
    <xf numFmtId="4" fontId="48" fillId="3" borderId="15" xfId="0" applyNumberFormat="1" applyFont="1" applyFill="1" applyBorder="1" applyAlignment="1">
      <alignment horizontal="center" vertical="center" wrapText="1"/>
    </xf>
    <xf numFmtId="3" fontId="50" fillId="3" borderId="15" xfId="0" applyNumberFormat="1" applyFont="1" applyFill="1" applyBorder="1" applyAlignment="1">
      <alignment horizontal="center" vertical="center" wrapText="1"/>
    </xf>
    <xf numFmtId="3" fontId="48" fillId="0" borderId="14" xfId="0" applyNumberFormat="1" applyFont="1" applyBorder="1" applyAlignment="1">
      <alignment horizontal="center" vertical="center" wrapText="1"/>
    </xf>
    <xf numFmtId="0" fontId="51" fillId="3" borderId="15" xfId="34" applyFont="1" applyFill="1" applyBorder="1" applyAlignment="1">
      <alignment horizontal="center" vertical="center" wrapText="1"/>
    </xf>
    <xf numFmtId="4" fontId="48" fillId="0" borderId="15" xfId="0" applyNumberFormat="1" applyFont="1" applyBorder="1" applyAlignment="1">
      <alignment horizontal="left" vertical="center" wrapText="1"/>
    </xf>
    <xf numFmtId="4" fontId="48" fillId="0" borderId="15" xfId="0" applyNumberFormat="1" applyFont="1" applyBorder="1" applyAlignment="1">
      <alignment horizontal="center" vertical="center" wrapText="1"/>
    </xf>
    <xf numFmtId="3" fontId="52" fillId="3" borderId="15" xfId="0" applyNumberFormat="1" applyFont="1" applyFill="1" applyBorder="1" applyAlignment="1">
      <alignment horizontal="center" vertical="center" wrapText="1"/>
    </xf>
    <xf numFmtId="0" fontId="53" fillId="0" borderId="15" xfId="0" applyFont="1" applyBorder="1" applyAlignment="1">
      <alignment vertical="center" wrapText="1"/>
    </xf>
    <xf numFmtId="0" fontId="53" fillId="0" borderId="15" xfId="0" applyFont="1" applyBorder="1" applyAlignment="1">
      <alignment horizontal="center" vertical="center" wrapText="1"/>
    </xf>
    <xf numFmtId="0" fontId="54" fillId="3" borderId="15" xfId="0" applyFont="1" applyFill="1" applyBorder="1" applyAlignment="1">
      <alignment horizontal="center" vertical="center" wrapText="1"/>
    </xf>
    <xf numFmtId="4" fontId="50" fillId="3" borderId="15" xfId="0" applyNumberFormat="1" applyFont="1" applyFill="1" applyBorder="1" applyAlignment="1">
      <alignment horizontal="center" vertical="center" wrapText="1"/>
    </xf>
    <xf numFmtId="0" fontId="48" fillId="3" borderId="14" xfId="0" applyFont="1" applyFill="1" applyBorder="1" applyAlignment="1">
      <alignment horizontal="center" vertical="center"/>
    </xf>
    <xf numFmtId="4" fontId="49" fillId="3" borderId="15" xfId="52" applyNumberFormat="1" applyFont="1" applyFill="1" applyBorder="1" applyAlignment="1">
      <alignment horizontal="center" vertical="center" wrapText="1"/>
    </xf>
    <xf numFmtId="0" fontId="51" fillId="5" borderId="15" xfId="34" applyFont="1" applyFill="1" applyBorder="1" applyAlignment="1">
      <alignment horizontal="center" vertical="center" wrapText="1"/>
    </xf>
    <xf numFmtId="4" fontId="55" fillId="3" borderId="15" xfId="0" applyNumberFormat="1" applyFont="1" applyFill="1" applyBorder="1" applyAlignment="1">
      <alignment horizontal="left" vertical="center" wrapText="1"/>
    </xf>
    <xf numFmtId="4" fontId="52" fillId="3" borderId="15" xfId="0" applyNumberFormat="1" applyFont="1" applyFill="1" applyBorder="1" applyAlignment="1">
      <alignment horizontal="center" vertical="center" wrapText="1"/>
    </xf>
    <xf numFmtId="4" fontId="48" fillId="3" borderId="15" xfId="0" applyNumberFormat="1" applyFont="1" applyFill="1" applyBorder="1" applyAlignment="1">
      <alignment vertical="center" wrapText="1"/>
    </xf>
    <xf numFmtId="4" fontId="56" fillId="3" borderId="15" xfId="0" applyNumberFormat="1" applyFont="1" applyFill="1" applyBorder="1" applyAlignment="1">
      <alignment horizontal="center" vertical="center" wrapText="1"/>
    </xf>
    <xf numFmtId="0" fontId="48" fillId="3" borderId="14" xfId="34" applyFont="1" applyFill="1" applyBorder="1" applyAlignment="1">
      <alignment horizontal="center" vertical="center" wrapText="1"/>
    </xf>
    <xf numFmtId="0" fontId="48" fillId="3" borderId="15" xfId="53" applyFont="1" applyFill="1" applyBorder="1" applyAlignment="1">
      <alignment horizontal="center" vertical="center" wrapText="1"/>
    </xf>
    <xf numFmtId="2" fontId="48" fillId="3" borderId="15" xfId="53" applyNumberFormat="1" applyFont="1" applyFill="1" applyBorder="1" applyAlignment="1">
      <alignment horizontal="center" vertical="center"/>
    </xf>
    <xf numFmtId="4" fontId="48" fillId="3" borderId="15" xfId="20" applyNumberFormat="1" applyFont="1" applyFill="1" applyBorder="1" applyAlignment="1">
      <alignment horizontal="left" vertical="center" wrapText="1"/>
    </xf>
    <xf numFmtId="0" fontId="0" fillId="0" borderId="0" xfId="0" applyAlignment="1">
      <alignment horizontal="left" vertical="center" wrapText="1"/>
    </xf>
    <xf numFmtId="0" fontId="11" fillId="0" borderId="0" xfId="0" applyFont="1" applyAlignment="1">
      <alignment horizontal="left" vertical="top" wrapText="1"/>
    </xf>
    <xf numFmtId="0" fontId="21" fillId="0" borderId="0" xfId="36" applyFont="1" applyAlignment="1">
      <alignment horizontal="right"/>
    </xf>
    <xf numFmtId="0" fontId="21" fillId="0" borderId="0" xfId="36" applyFont="1" applyAlignment="1">
      <alignment horizontal="center" vertical="center"/>
    </xf>
    <xf numFmtId="0" fontId="19" fillId="0" borderId="2" xfId="36" applyFont="1" applyBorder="1" applyAlignment="1">
      <alignment horizontal="center" vertical="center" textRotation="90"/>
    </xf>
    <xf numFmtId="0" fontId="19" fillId="0" borderId="1" xfId="36" applyFont="1" applyBorder="1" applyAlignment="1">
      <alignment horizontal="center" vertical="center" textRotation="90"/>
    </xf>
    <xf numFmtId="0" fontId="19" fillId="0" borderId="3" xfId="36" applyFont="1" applyBorder="1" applyAlignment="1">
      <alignment horizontal="center" vertical="center" textRotation="90"/>
    </xf>
    <xf numFmtId="0" fontId="20" fillId="0" borderId="2" xfId="36" applyFont="1" applyBorder="1" applyAlignment="1">
      <alignment horizontal="center" vertical="center" wrapText="1"/>
    </xf>
    <xf numFmtId="0" fontId="19" fillId="0" borderId="2" xfId="36" applyFont="1" applyBorder="1" applyAlignment="1">
      <alignment horizontal="center" vertical="center" textRotation="90" wrapText="1"/>
    </xf>
    <xf numFmtId="0" fontId="19" fillId="0" borderId="9" xfId="36" applyFont="1" applyBorder="1" applyAlignment="1">
      <alignment horizontal="center" vertical="center" textRotation="90"/>
    </xf>
    <xf numFmtId="0" fontId="21" fillId="0" borderId="0" xfId="36" applyFont="1" applyAlignment="1">
      <alignment horizontal="left" vertical="center" wrapText="1"/>
    </xf>
    <xf numFmtId="4" fontId="27" fillId="3" borderId="15" xfId="45" applyNumberFormat="1" applyFont="1" applyFill="1" applyBorder="1" applyAlignment="1">
      <alignment horizontal="left" vertical="center" wrapText="1"/>
    </xf>
    <xf numFmtId="0" fontId="43" fillId="0" borderId="0" xfId="0" applyFont="1" applyAlignment="1">
      <alignment horizontal="left" vertical="top" wrapText="1"/>
    </xf>
    <xf numFmtId="0" fontId="42" fillId="0" borderId="0" xfId="36" applyFont="1" applyAlignment="1">
      <alignment horizontal="right"/>
    </xf>
    <xf numFmtId="0" fontId="42" fillId="0" borderId="0" xfId="36" applyFont="1" applyAlignment="1">
      <alignment horizontal="center" vertical="center"/>
    </xf>
    <xf numFmtId="0" fontId="42" fillId="0" borderId="0" xfId="36" applyFont="1" applyAlignment="1">
      <alignment horizontal="left" vertical="center" wrapText="1"/>
    </xf>
    <xf numFmtId="0" fontId="18" fillId="0" borderId="0" xfId="0" applyFont="1" applyAlignment="1">
      <alignment horizontal="left" vertical="center" wrapText="1"/>
    </xf>
    <xf numFmtId="0" fontId="18" fillId="0" borderId="2" xfId="36" applyFont="1" applyBorder="1" applyAlignment="1">
      <alignment horizontal="center" vertical="center" textRotation="90"/>
    </xf>
    <xf numFmtId="0" fontId="18" fillId="0" borderId="1" xfId="36" applyFont="1" applyBorder="1" applyAlignment="1">
      <alignment horizontal="center" vertical="center" textRotation="90"/>
    </xf>
    <xf numFmtId="0" fontId="18" fillId="0" borderId="3" xfId="36" applyFont="1" applyBorder="1" applyAlignment="1">
      <alignment horizontal="center" vertical="center" textRotation="90"/>
    </xf>
    <xf numFmtId="0" fontId="18" fillId="0" borderId="2" xfId="36" applyFont="1" applyBorder="1" applyAlignment="1">
      <alignment horizontal="center" vertical="center" textRotation="90" wrapText="1"/>
    </xf>
    <xf numFmtId="0" fontId="18" fillId="0" borderId="9" xfId="36" applyFont="1" applyBorder="1" applyAlignment="1">
      <alignment horizontal="center" vertical="center" textRotation="90"/>
    </xf>
    <xf numFmtId="0" fontId="43" fillId="0" borderId="19" xfId="36" applyFont="1" applyBorder="1" applyAlignment="1">
      <alignment horizontal="center" vertical="center" wrapText="1"/>
    </xf>
    <xf numFmtId="0" fontId="43" fillId="0" borderId="20" xfId="36" applyFont="1" applyBorder="1" applyAlignment="1">
      <alignment horizontal="center" vertical="center" wrapText="1"/>
    </xf>
    <xf numFmtId="0" fontId="43" fillId="0" borderId="21" xfId="36" applyFont="1" applyBorder="1" applyAlignment="1">
      <alignment horizontal="center" vertical="center" wrapText="1"/>
    </xf>
    <xf numFmtId="0" fontId="43" fillId="0" borderId="22" xfId="36" applyFont="1" applyBorder="1" applyAlignment="1">
      <alignment horizontal="center" vertical="center" wrapText="1"/>
    </xf>
    <xf numFmtId="3" fontId="58" fillId="3" borderId="15" xfId="0" applyNumberFormat="1" applyFont="1" applyFill="1" applyBorder="1" applyAlignment="1">
      <alignment horizontal="center" vertical="center" wrapText="1"/>
    </xf>
    <xf numFmtId="4" fontId="57" fillId="0" borderId="15" xfId="0" applyNumberFormat="1" applyFont="1" applyBorder="1" applyAlignment="1">
      <alignment horizontal="left" vertical="center" wrapText="1"/>
    </xf>
    <xf numFmtId="4" fontId="57" fillId="3" borderId="25" xfId="0" applyNumberFormat="1" applyFont="1" applyFill="1" applyBorder="1" applyAlignment="1">
      <alignment horizontal="center" vertical="center" wrapText="1"/>
    </xf>
    <xf numFmtId="4" fontId="0" fillId="3" borderId="25" xfId="0" applyNumberFormat="1" applyFill="1" applyBorder="1" applyAlignment="1">
      <alignment horizontal="center" vertical="center" wrapText="1"/>
    </xf>
    <xf numFmtId="3" fontId="58" fillId="3" borderId="25" xfId="0" applyNumberFormat="1" applyFont="1" applyFill="1" applyBorder="1" applyAlignment="1">
      <alignment horizontal="center" vertical="center" wrapText="1"/>
    </xf>
    <xf numFmtId="4" fontId="57" fillId="0" borderId="26" xfId="0" applyNumberFormat="1" applyFont="1" applyBorder="1" applyAlignment="1">
      <alignment horizontal="left" vertical="center" wrapText="1"/>
    </xf>
    <xf numFmtId="1" fontId="57" fillId="3" borderId="27" xfId="0" applyNumberFormat="1" applyFont="1" applyFill="1" applyBorder="1" applyAlignment="1">
      <alignment horizontal="center" vertical="center"/>
    </xf>
    <xf numFmtId="0" fontId="23" fillId="3" borderId="0" xfId="34" applyFont="1" applyFill="1" applyBorder="1" applyAlignment="1">
      <alignment horizontal="center" vertical="center" wrapText="1"/>
    </xf>
    <xf numFmtId="3" fontId="57" fillId="0" borderId="14" xfId="0" applyNumberFormat="1" applyFont="1" applyBorder="1" applyAlignment="1">
      <alignment horizontal="center" vertical="center" wrapText="1"/>
    </xf>
    <xf numFmtId="3" fontId="57" fillId="0" borderId="8" xfId="0" applyNumberFormat="1" applyFont="1" applyBorder="1" applyAlignment="1">
      <alignment horizontal="center" vertical="center" wrapText="1"/>
    </xf>
  </cellXfs>
  <cellStyles count="55">
    <cellStyle name="Comma 2" xfId="2" xr:uid="{00000000-0005-0000-0000-000000000000}"/>
    <cellStyle name="Comma 2 2" xfId="3" xr:uid="{00000000-0005-0000-0000-000001000000}"/>
    <cellStyle name="Comma 2 3" xfId="4" xr:uid="{00000000-0005-0000-0000-000002000000}"/>
    <cellStyle name="Comma 2 3 2" xfId="5" xr:uid="{00000000-0005-0000-0000-000003000000}"/>
    <cellStyle name="Comma 3" xfId="6" xr:uid="{00000000-0005-0000-0000-000004000000}"/>
    <cellStyle name="Comma 4" xfId="7" xr:uid="{00000000-0005-0000-0000-000005000000}"/>
    <cellStyle name="Comma 5" xfId="37" xr:uid="{00000000-0005-0000-0000-000006000000}"/>
    <cellStyle name="Date" xfId="8" xr:uid="{00000000-0005-0000-0000-000007000000}"/>
    <cellStyle name="Excel Built-in Normal" xfId="51" xr:uid="{0F114311-8587-447B-8CCA-7376AE81E5E7}"/>
    <cellStyle name="Fixed" xfId="9" xr:uid="{00000000-0005-0000-0000-000008000000}"/>
    <cellStyle name="Heading1" xfId="10" xr:uid="{00000000-0005-0000-0000-000009000000}"/>
    <cellStyle name="Heading2" xfId="11" xr:uid="{00000000-0005-0000-0000-00000A000000}"/>
    <cellStyle name="Normal" xfId="0" builtinId="0"/>
    <cellStyle name="Normal 10" xfId="12" xr:uid="{00000000-0005-0000-0000-00000C000000}"/>
    <cellStyle name="Normal 10 2" xfId="13" xr:uid="{00000000-0005-0000-0000-00000D000000}"/>
    <cellStyle name="Normal 10 3" xfId="14" xr:uid="{00000000-0005-0000-0000-00000E000000}"/>
    <cellStyle name="Normal 10 3 2" xfId="15" xr:uid="{00000000-0005-0000-0000-00000F000000}"/>
    <cellStyle name="Normal 10 3 3" xfId="16" xr:uid="{00000000-0005-0000-0000-000010000000}"/>
    <cellStyle name="Normal 10 3 4" xfId="17" xr:uid="{00000000-0005-0000-0000-000011000000}"/>
    <cellStyle name="Normal 10 4 2 2" xfId="45" xr:uid="{A9989959-38D7-4149-928D-935BAED5F675}"/>
    <cellStyle name="Normal 10 4 2 2 2" xfId="48" xr:uid="{B3C03286-B16B-4710-B456-4CBEDA788A7D}"/>
    <cellStyle name="Normal 11" xfId="18" xr:uid="{00000000-0005-0000-0000-000012000000}"/>
    <cellStyle name="Normal 12" xfId="36" xr:uid="{00000000-0005-0000-0000-000013000000}"/>
    <cellStyle name="Normal 12 2" xfId="50" xr:uid="{8C55FECF-8C58-4890-8B1F-A11639BB41F3}"/>
    <cellStyle name="Normal 12 3" xfId="42" xr:uid="{00000000-0005-0000-0000-000014000000}"/>
    <cellStyle name="Normal 12 4" xfId="43" xr:uid="{00000000-0005-0000-0000-000015000000}"/>
    <cellStyle name="Normal 14" xfId="52" xr:uid="{AFAC8436-E684-484B-9E8F-A1A117383C53}"/>
    <cellStyle name="Normal 15" xfId="40" xr:uid="{00000000-0005-0000-0000-000016000000}"/>
    <cellStyle name="Normal 15 2" xfId="41" xr:uid="{00000000-0005-0000-0000-000017000000}"/>
    <cellStyle name="Normal 15 2 2" xfId="46" xr:uid="{A3448F5A-450D-4D4D-98F8-C96DC058693F}"/>
    <cellStyle name="Normal 15 2 2 2" xfId="47" xr:uid="{5C13BEA5-409C-439F-8D99-8B77B0A1D7A2}"/>
    <cellStyle name="Normal 15 3" xfId="49" xr:uid="{E98A221A-702A-4A1B-BCC7-742CB5517870}"/>
    <cellStyle name="Normal 15 4" xfId="53" xr:uid="{B7B64EA7-E197-438A-99A0-8343FF883AF5}"/>
    <cellStyle name="Normal 16 2" xfId="44" xr:uid="{2216BA8C-C42A-4999-9426-A1EF21DC9A8E}"/>
    <cellStyle name="Normal 2" xfId="19" xr:uid="{00000000-0005-0000-0000-000018000000}"/>
    <cellStyle name="Normal 2 2" xfId="20" xr:uid="{00000000-0005-0000-0000-000019000000}"/>
    <cellStyle name="Normal 2 2 2" xfId="21" xr:uid="{00000000-0005-0000-0000-00001A000000}"/>
    <cellStyle name="Normal 2 2_OlainesPP_Magonite_08_12_1(no groz)" xfId="22" xr:uid="{00000000-0005-0000-0000-00001B000000}"/>
    <cellStyle name="Normal 2 3" xfId="23" xr:uid="{00000000-0005-0000-0000-00001C000000}"/>
    <cellStyle name="Normal 2 3 2" xfId="24" xr:uid="{00000000-0005-0000-0000-00001D000000}"/>
    <cellStyle name="Normal 3" xfId="25" xr:uid="{00000000-0005-0000-0000-00001E000000}"/>
    <cellStyle name="Normal 4" xfId="26" xr:uid="{00000000-0005-0000-0000-00001F000000}"/>
    <cellStyle name="Normal 45" xfId="39" xr:uid="{00000000-0005-0000-0000-000020000000}"/>
    <cellStyle name="Normal 5" xfId="1" xr:uid="{00000000-0005-0000-0000-000021000000}"/>
    <cellStyle name="Normal 5 2" xfId="27" xr:uid="{00000000-0005-0000-0000-000022000000}"/>
    <cellStyle name="Normal 5 2 2" xfId="38" xr:uid="{00000000-0005-0000-0000-000023000000}"/>
    <cellStyle name="Normal 5 3" xfId="28" xr:uid="{00000000-0005-0000-0000-000024000000}"/>
    <cellStyle name="Normal 6" xfId="29" xr:uid="{00000000-0005-0000-0000-000025000000}"/>
    <cellStyle name="Normal 7" xfId="30" xr:uid="{00000000-0005-0000-0000-000026000000}"/>
    <cellStyle name="Normal 8" xfId="31" xr:uid="{00000000-0005-0000-0000-000027000000}"/>
    <cellStyle name="Normal 9" xfId="32" xr:uid="{00000000-0005-0000-0000-000028000000}"/>
    <cellStyle name="Normal_Būvdarbi 2" xfId="54" xr:uid="{7E1B8A50-AD6E-4CE2-A2B2-F61BEA8763DE}"/>
    <cellStyle name="Normal_SandisP_rem_07" xfId="33" xr:uid="{00000000-0005-0000-0000-000029000000}"/>
    <cellStyle name="Style 1" xfId="34" xr:uid="{00000000-0005-0000-0000-00002A000000}"/>
    <cellStyle name="Стиль 1" xfId="35" xr:uid="{00000000-0005-0000-0000-00002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54</xdr:row>
      <xdr:rowOff>0</xdr:rowOff>
    </xdr:from>
    <xdr:to>
      <xdr:col>4</xdr:col>
      <xdr:colOff>91440</xdr:colOff>
      <xdr:row>63</xdr:row>
      <xdr:rowOff>111973</xdr:rowOff>
    </xdr:to>
    <xdr:sp macro="" textlink="">
      <xdr:nvSpPr>
        <xdr:cNvPr id="2" name="Text Box 6">
          <a:extLst>
            <a:ext uri="{FF2B5EF4-FFF2-40B4-BE49-F238E27FC236}">
              <a16:creationId xmlns:a16="http://schemas.microsoft.com/office/drawing/2014/main" id="{01018762-56B0-4DE5-870E-8B801082424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 name="Text Box 7">
          <a:extLst>
            <a:ext uri="{FF2B5EF4-FFF2-40B4-BE49-F238E27FC236}">
              <a16:creationId xmlns:a16="http://schemas.microsoft.com/office/drawing/2014/main" id="{30395622-91C0-4791-A489-573D8E5FFA7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4" name="Text Box 8">
          <a:extLst>
            <a:ext uri="{FF2B5EF4-FFF2-40B4-BE49-F238E27FC236}">
              <a16:creationId xmlns:a16="http://schemas.microsoft.com/office/drawing/2014/main" id="{89582985-7C9C-4B30-871A-1694D0AEE3C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5" name="Text Box 9">
          <a:extLst>
            <a:ext uri="{FF2B5EF4-FFF2-40B4-BE49-F238E27FC236}">
              <a16:creationId xmlns:a16="http://schemas.microsoft.com/office/drawing/2014/main" id="{B01DA680-D930-4B3C-B7ED-779A736A7B1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6" name="Text Box 10">
          <a:extLst>
            <a:ext uri="{FF2B5EF4-FFF2-40B4-BE49-F238E27FC236}">
              <a16:creationId xmlns:a16="http://schemas.microsoft.com/office/drawing/2014/main" id="{F209036C-5F59-4721-9328-9F46AFCAF3A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 name="Text Box 11">
          <a:extLst>
            <a:ext uri="{FF2B5EF4-FFF2-40B4-BE49-F238E27FC236}">
              <a16:creationId xmlns:a16="http://schemas.microsoft.com/office/drawing/2014/main" id="{85516922-549E-46FD-9C4E-F42E872E65E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 name="Text Box 12">
          <a:extLst>
            <a:ext uri="{FF2B5EF4-FFF2-40B4-BE49-F238E27FC236}">
              <a16:creationId xmlns:a16="http://schemas.microsoft.com/office/drawing/2014/main" id="{EFB38209-D3D6-465B-A277-07FA101D082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 name="Text Box 13">
          <a:extLst>
            <a:ext uri="{FF2B5EF4-FFF2-40B4-BE49-F238E27FC236}">
              <a16:creationId xmlns:a16="http://schemas.microsoft.com/office/drawing/2014/main" id="{384189EE-324E-4574-91F5-9F009641416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 name="Text Box 14">
          <a:extLst>
            <a:ext uri="{FF2B5EF4-FFF2-40B4-BE49-F238E27FC236}">
              <a16:creationId xmlns:a16="http://schemas.microsoft.com/office/drawing/2014/main" id="{00457EB9-9FF8-419F-A80C-1BBE0BF8137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 name="Text Box 15">
          <a:extLst>
            <a:ext uri="{FF2B5EF4-FFF2-40B4-BE49-F238E27FC236}">
              <a16:creationId xmlns:a16="http://schemas.microsoft.com/office/drawing/2014/main" id="{953BAA62-A253-4758-B706-1063CF6D540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2" name="Text Box 16">
          <a:extLst>
            <a:ext uri="{FF2B5EF4-FFF2-40B4-BE49-F238E27FC236}">
              <a16:creationId xmlns:a16="http://schemas.microsoft.com/office/drawing/2014/main" id="{2D92D3E1-432F-42D0-A51D-7DC4968AF3E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3" name="Text Box 17">
          <a:extLst>
            <a:ext uri="{FF2B5EF4-FFF2-40B4-BE49-F238E27FC236}">
              <a16:creationId xmlns:a16="http://schemas.microsoft.com/office/drawing/2014/main" id="{66D184A3-51F1-4F8A-BE2C-E97AAD39B37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4" name="Text Box 6">
          <a:extLst>
            <a:ext uri="{FF2B5EF4-FFF2-40B4-BE49-F238E27FC236}">
              <a16:creationId xmlns:a16="http://schemas.microsoft.com/office/drawing/2014/main" id="{0CAE2668-D6C0-4BD6-8039-ADFAB4C0BE8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5" name="Text Box 7">
          <a:extLst>
            <a:ext uri="{FF2B5EF4-FFF2-40B4-BE49-F238E27FC236}">
              <a16:creationId xmlns:a16="http://schemas.microsoft.com/office/drawing/2014/main" id="{83969C76-0733-4295-8D1F-0F9D04BD0C9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6" name="Text Box 8">
          <a:extLst>
            <a:ext uri="{FF2B5EF4-FFF2-40B4-BE49-F238E27FC236}">
              <a16:creationId xmlns:a16="http://schemas.microsoft.com/office/drawing/2014/main" id="{DDF53813-6E3C-41EC-B874-6A12D51CA8D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7" name="Text Box 9">
          <a:extLst>
            <a:ext uri="{FF2B5EF4-FFF2-40B4-BE49-F238E27FC236}">
              <a16:creationId xmlns:a16="http://schemas.microsoft.com/office/drawing/2014/main" id="{5149A016-F73E-4313-A588-B0F97E8E010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8" name="Text Box 10">
          <a:extLst>
            <a:ext uri="{FF2B5EF4-FFF2-40B4-BE49-F238E27FC236}">
              <a16:creationId xmlns:a16="http://schemas.microsoft.com/office/drawing/2014/main" id="{BD06153A-D417-48AD-9979-FCDA570E657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9" name="Text Box 11">
          <a:extLst>
            <a:ext uri="{FF2B5EF4-FFF2-40B4-BE49-F238E27FC236}">
              <a16:creationId xmlns:a16="http://schemas.microsoft.com/office/drawing/2014/main" id="{6346207E-3982-401A-ACCD-2973C0165C3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0" name="Text Box 12">
          <a:extLst>
            <a:ext uri="{FF2B5EF4-FFF2-40B4-BE49-F238E27FC236}">
              <a16:creationId xmlns:a16="http://schemas.microsoft.com/office/drawing/2014/main" id="{B6B86FC8-EBE3-4856-8E1D-9788729F526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1" name="Text Box 13">
          <a:extLst>
            <a:ext uri="{FF2B5EF4-FFF2-40B4-BE49-F238E27FC236}">
              <a16:creationId xmlns:a16="http://schemas.microsoft.com/office/drawing/2014/main" id="{6BE8B3E9-6843-4A13-B3F2-706F7DE06CB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2" name="Text Box 14">
          <a:extLst>
            <a:ext uri="{FF2B5EF4-FFF2-40B4-BE49-F238E27FC236}">
              <a16:creationId xmlns:a16="http://schemas.microsoft.com/office/drawing/2014/main" id="{CB477330-07FE-47E4-A0AA-F9BE1C76FB6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3" name="Text Box 15">
          <a:extLst>
            <a:ext uri="{FF2B5EF4-FFF2-40B4-BE49-F238E27FC236}">
              <a16:creationId xmlns:a16="http://schemas.microsoft.com/office/drawing/2014/main" id="{A856F732-EBF4-4582-B401-DF79F67037F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4" name="Text Box 16">
          <a:extLst>
            <a:ext uri="{FF2B5EF4-FFF2-40B4-BE49-F238E27FC236}">
              <a16:creationId xmlns:a16="http://schemas.microsoft.com/office/drawing/2014/main" id="{D4C58447-CF9B-4748-802B-E7B36D15EDB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5" name="Text Box 17">
          <a:extLst>
            <a:ext uri="{FF2B5EF4-FFF2-40B4-BE49-F238E27FC236}">
              <a16:creationId xmlns:a16="http://schemas.microsoft.com/office/drawing/2014/main" id="{7CC551C6-7E8A-4254-B610-9518451E0F1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6" name="Text Box 7">
          <a:extLst>
            <a:ext uri="{FF2B5EF4-FFF2-40B4-BE49-F238E27FC236}">
              <a16:creationId xmlns:a16="http://schemas.microsoft.com/office/drawing/2014/main" id="{3749B8E8-C896-4CE2-9583-7ACF9A8A5A5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7" name="Text Box 8">
          <a:extLst>
            <a:ext uri="{FF2B5EF4-FFF2-40B4-BE49-F238E27FC236}">
              <a16:creationId xmlns:a16="http://schemas.microsoft.com/office/drawing/2014/main" id="{7C6EEFFF-72CE-4DE4-9559-2600E489B92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8" name="Text Box 9">
          <a:extLst>
            <a:ext uri="{FF2B5EF4-FFF2-40B4-BE49-F238E27FC236}">
              <a16:creationId xmlns:a16="http://schemas.microsoft.com/office/drawing/2014/main" id="{4E78860F-AEFA-493E-9610-E1198D02D40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9" name="Text Box 10">
          <a:extLst>
            <a:ext uri="{FF2B5EF4-FFF2-40B4-BE49-F238E27FC236}">
              <a16:creationId xmlns:a16="http://schemas.microsoft.com/office/drawing/2014/main" id="{39EC9116-B7A2-411C-9F1F-54BDF9C26C7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0" name="Text Box 11">
          <a:extLst>
            <a:ext uri="{FF2B5EF4-FFF2-40B4-BE49-F238E27FC236}">
              <a16:creationId xmlns:a16="http://schemas.microsoft.com/office/drawing/2014/main" id="{07F0997C-6C4B-46DA-81F1-74B2398B93E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1" name="Text Box 12">
          <a:extLst>
            <a:ext uri="{FF2B5EF4-FFF2-40B4-BE49-F238E27FC236}">
              <a16:creationId xmlns:a16="http://schemas.microsoft.com/office/drawing/2014/main" id="{14BDEF9A-869E-4AA6-8DE7-BD04242F8D2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2" name="Text Box 13">
          <a:extLst>
            <a:ext uri="{FF2B5EF4-FFF2-40B4-BE49-F238E27FC236}">
              <a16:creationId xmlns:a16="http://schemas.microsoft.com/office/drawing/2014/main" id="{5AB46613-F66C-4C02-8973-FC96117A44C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3" name="Text Box 14">
          <a:extLst>
            <a:ext uri="{FF2B5EF4-FFF2-40B4-BE49-F238E27FC236}">
              <a16:creationId xmlns:a16="http://schemas.microsoft.com/office/drawing/2014/main" id="{E56A3765-C0A4-46D9-8869-AB670A9B28B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4" name="Text Box 15">
          <a:extLst>
            <a:ext uri="{FF2B5EF4-FFF2-40B4-BE49-F238E27FC236}">
              <a16:creationId xmlns:a16="http://schemas.microsoft.com/office/drawing/2014/main" id="{097DC6E3-AAC0-42E4-BE2A-ED4B7C40574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5" name="Text Box 16">
          <a:extLst>
            <a:ext uri="{FF2B5EF4-FFF2-40B4-BE49-F238E27FC236}">
              <a16:creationId xmlns:a16="http://schemas.microsoft.com/office/drawing/2014/main" id="{4AD33A0B-48D1-4261-8533-0761259BFAF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6" name="Text Box 17">
          <a:extLst>
            <a:ext uri="{FF2B5EF4-FFF2-40B4-BE49-F238E27FC236}">
              <a16:creationId xmlns:a16="http://schemas.microsoft.com/office/drawing/2014/main" id="{3E34C7D9-C996-4D1E-B19A-E8240EF5C03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7" name="Text Box 6">
          <a:extLst>
            <a:ext uri="{FF2B5EF4-FFF2-40B4-BE49-F238E27FC236}">
              <a16:creationId xmlns:a16="http://schemas.microsoft.com/office/drawing/2014/main" id="{FA60FC20-05EB-4766-BE64-FECF594646B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8" name="Text Box 7">
          <a:extLst>
            <a:ext uri="{FF2B5EF4-FFF2-40B4-BE49-F238E27FC236}">
              <a16:creationId xmlns:a16="http://schemas.microsoft.com/office/drawing/2014/main" id="{F5242725-D528-488F-AB3C-FC38E30D50C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9" name="Text Box 8">
          <a:extLst>
            <a:ext uri="{FF2B5EF4-FFF2-40B4-BE49-F238E27FC236}">
              <a16:creationId xmlns:a16="http://schemas.microsoft.com/office/drawing/2014/main" id="{8A90DA1F-0FEB-419C-A7F0-EBD4C296FF1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40" name="Text Box 9">
          <a:extLst>
            <a:ext uri="{FF2B5EF4-FFF2-40B4-BE49-F238E27FC236}">
              <a16:creationId xmlns:a16="http://schemas.microsoft.com/office/drawing/2014/main" id="{6ED2BDBF-A212-4EBF-9085-2424C3953C1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41" name="Text Box 10">
          <a:extLst>
            <a:ext uri="{FF2B5EF4-FFF2-40B4-BE49-F238E27FC236}">
              <a16:creationId xmlns:a16="http://schemas.microsoft.com/office/drawing/2014/main" id="{9D92A82B-B340-4956-9DDB-74503B169D1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42" name="Text Box 11">
          <a:extLst>
            <a:ext uri="{FF2B5EF4-FFF2-40B4-BE49-F238E27FC236}">
              <a16:creationId xmlns:a16="http://schemas.microsoft.com/office/drawing/2014/main" id="{FC774173-C679-4D63-BCBB-E82B84EEC57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43" name="Text Box 12">
          <a:extLst>
            <a:ext uri="{FF2B5EF4-FFF2-40B4-BE49-F238E27FC236}">
              <a16:creationId xmlns:a16="http://schemas.microsoft.com/office/drawing/2014/main" id="{1C2E654F-AAC4-412E-A061-9ACEE845C6D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44" name="Text Box 13">
          <a:extLst>
            <a:ext uri="{FF2B5EF4-FFF2-40B4-BE49-F238E27FC236}">
              <a16:creationId xmlns:a16="http://schemas.microsoft.com/office/drawing/2014/main" id="{08C9014C-1F3F-4C95-B144-DD83B198FA9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45" name="Text Box 14">
          <a:extLst>
            <a:ext uri="{FF2B5EF4-FFF2-40B4-BE49-F238E27FC236}">
              <a16:creationId xmlns:a16="http://schemas.microsoft.com/office/drawing/2014/main" id="{85B031AA-B8E3-43B9-97AD-9E718AE6C41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46" name="Text Box 15">
          <a:extLst>
            <a:ext uri="{FF2B5EF4-FFF2-40B4-BE49-F238E27FC236}">
              <a16:creationId xmlns:a16="http://schemas.microsoft.com/office/drawing/2014/main" id="{4B2982EB-3FEC-4F84-AF3A-35193E4DFCD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47" name="Text Box 16">
          <a:extLst>
            <a:ext uri="{FF2B5EF4-FFF2-40B4-BE49-F238E27FC236}">
              <a16:creationId xmlns:a16="http://schemas.microsoft.com/office/drawing/2014/main" id="{E3CF7038-8603-4515-9216-27CB7908FCB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48" name="Text Box 17">
          <a:extLst>
            <a:ext uri="{FF2B5EF4-FFF2-40B4-BE49-F238E27FC236}">
              <a16:creationId xmlns:a16="http://schemas.microsoft.com/office/drawing/2014/main" id="{40E13D14-6B1C-4887-B8C4-84578466B20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49" name="Text Box 6">
          <a:extLst>
            <a:ext uri="{FF2B5EF4-FFF2-40B4-BE49-F238E27FC236}">
              <a16:creationId xmlns:a16="http://schemas.microsoft.com/office/drawing/2014/main" id="{14529FA4-4657-4DBC-B247-8936B6E1C00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50" name="Text Box 7">
          <a:extLst>
            <a:ext uri="{FF2B5EF4-FFF2-40B4-BE49-F238E27FC236}">
              <a16:creationId xmlns:a16="http://schemas.microsoft.com/office/drawing/2014/main" id="{C3BDD596-DE10-43F0-9D38-FEC8604F6C5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51" name="Text Box 8">
          <a:extLst>
            <a:ext uri="{FF2B5EF4-FFF2-40B4-BE49-F238E27FC236}">
              <a16:creationId xmlns:a16="http://schemas.microsoft.com/office/drawing/2014/main" id="{15463F40-05AC-4ED8-8529-EFDF8BE7131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52" name="Text Box 9">
          <a:extLst>
            <a:ext uri="{FF2B5EF4-FFF2-40B4-BE49-F238E27FC236}">
              <a16:creationId xmlns:a16="http://schemas.microsoft.com/office/drawing/2014/main" id="{1BF8F1BD-F749-4E17-9DCE-D8CBC5827FE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53" name="Text Box 10">
          <a:extLst>
            <a:ext uri="{FF2B5EF4-FFF2-40B4-BE49-F238E27FC236}">
              <a16:creationId xmlns:a16="http://schemas.microsoft.com/office/drawing/2014/main" id="{94037532-1843-4063-8E89-AFE7D6903A2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54" name="Text Box 11">
          <a:extLst>
            <a:ext uri="{FF2B5EF4-FFF2-40B4-BE49-F238E27FC236}">
              <a16:creationId xmlns:a16="http://schemas.microsoft.com/office/drawing/2014/main" id="{A297082E-7F05-416C-9194-C24A73D6135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55" name="Text Box 12">
          <a:extLst>
            <a:ext uri="{FF2B5EF4-FFF2-40B4-BE49-F238E27FC236}">
              <a16:creationId xmlns:a16="http://schemas.microsoft.com/office/drawing/2014/main" id="{8CC592DB-4541-4257-A1E3-41F96FA0C78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56" name="Text Box 13">
          <a:extLst>
            <a:ext uri="{FF2B5EF4-FFF2-40B4-BE49-F238E27FC236}">
              <a16:creationId xmlns:a16="http://schemas.microsoft.com/office/drawing/2014/main" id="{F2CDA016-4EB9-4AED-9727-65A9343C998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57" name="Text Box 14">
          <a:extLst>
            <a:ext uri="{FF2B5EF4-FFF2-40B4-BE49-F238E27FC236}">
              <a16:creationId xmlns:a16="http://schemas.microsoft.com/office/drawing/2014/main" id="{0B1314E6-EBFE-4733-8243-BC4A3D4E2B0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58" name="Text Box 15">
          <a:extLst>
            <a:ext uri="{FF2B5EF4-FFF2-40B4-BE49-F238E27FC236}">
              <a16:creationId xmlns:a16="http://schemas.microsoft.com/office/drawing/2014/main" id="{4FE6A166-7707-459A-92E3-22ED65776E2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59" name="Text Box 16">
          <a:extLst>
            <a:ext uri="{FF2B5EF4-FFF2-40B4-BE49-F238E27FC236}">
              <a16:creationId xmlns:a16="http://schemas.microsoft.com/office/drawing/2014/main" id="{BA31670C-0EE2-4C5B-9A60-9DAD4E5F128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60" name="Text Box 17">
          <a:extLst>
            <a:ext uri="{FF2B5EF4-FFF2-40B4-BE49-F238E27FC236}">
              <a16:creationId xmlns:a16="http://schemas.microsoft.com/office/drawing/2014/main" id="{980C6EBE-1259-4F97-8715-0A54E6CD2D9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61" name="Text Box 6">
          <a:extLst>
            <a:ext uri="{FF2B5EF4-FFF2-40B4-BE49-F238E27FC236}">
              <a16:creationId xmlns:a16="http://schemas.microsoft.com/office/drawing/2014/main" id="{22127536-79B9-4290-883B-9088269D531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62" name="Text Box 7">
          <a:extLst>
            <a:ext uri="{FF2B5EF4-FFF2-40B4-BE49-F238E27FC236}">
              <a16:creationId xmlns:a16="http://schemas.microsoft.com/office/drawing/2014/main" id="{ACE4A221-3B56-41A9-9C3B-40CEDFF3F4E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63" name="Text Box 8">
          <a:extLst>
            <a:ext uri="{FF2B5EF4-FFF2-40B4-BE49-F238E27FC236}">
              <a16:creationId xmlns:a16="http://schemas.microsoft.com/office/drawing/2014/main" id="{11529444-D671-445A-9AAC-89A48EE7026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64" name="Text Box 9">
          <a:extLst>
            <a:ext uri="{FF2B5EF4-FFF2-40B4-BE49-F238E27FC236}">
              <a16:creationId xmlns:a16="http://schemas.microsoft.com/office/drawing/2014/main" id="{0E847187-BE16-4928-8C78-8684DF36214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65" name="Text Box 10">
          <a:extLst>
            <a:ext uri="{FF2B5EF4-FFF2-40B4-BE49-F238E27FC236}">
              <a16:creationId xmlns:a16="http://schemas.microsoft.com/office/drawing/2014/main" id="{FCFF51DD-111A-4E9B-A5D5-19F39C72C67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66" name="Text Box 11">
          <a:extLst>
            <a:ext uri="{FF2B5EF4-FFF2-40B4-BE49-F238E27FC236}">
              <a16:creationId xmlns:a16="http://schemas.microsoft.com/office/drawing/2014/main" id="{F635C766-BFC3-4F1A-A327-C24DEC05B58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67" name="Text Box 12">
          <a:extLst>
            <a:ext uri="{FF2B5EF4-FFF2-40B4-BE49-F238E27FC236}">
              <a16:creationId xmlns:a16="http://schemas.microsoft.com/office/drawing/2014/main" id="{2DB44C46-05B3-487E-925F-049897DF456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68" name="Text Box 13">
          <a:extLst>
            <a:ext uri="{FF2B5EF4-FFF2-40B4-BE49-F238E27FC236}">
              <a16:creationId xmlns:a16="http://schemas.microsoft.com/office/drawing/2014/main" id="{DCD962E0-AFB2-486E-8059-D9D0F570F77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69" name="Text Box 14">
          <a:extLst>
            <a:ext uri="{FF2B5EF4-FFF2-40B4-BE49-F238E27FC236}">
              <a16:creationId xmlns:a16="http://schemas.microsoft.com/office/drawing/2014/main" id="{EBAB10C4-DAD6-4171-9B11-27C30495DF0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0" name="Text Box 15">
          <a:extLst>
            <a:ext uri="{FF2B5EF4-FFF2-40B4-BE49-F238E27FC236}">
              <a16:creationId xmlns:a16="http://schemas.microsoft.com/office/drawing/2014/main" id="{9CA73EDA-7DED-465E-B01C-9FF242D1820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1" name="Text Box 16">
          <a:extLst>
            <a:ext uri="{FF2B5EF4-FFF2-40B4-BE49-F238E27FC236}">
              <a16:creationId xmlns:a16="http://schemas.microsoft.com/office/drawing/2014/main" id="{CAFC360A-89FD-4551-B795-FCD3F35998B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2" name="Text Box 17">
          <a:extLst>
            <a:ext uri="{FF2B5EF4-FFF2-40B4-BE49-F238E27FC236}">
              <a16:creationId xmlns:a16="http://schemas.microsoft.com/office/drawing/2014/main" id="{64B643C1-012D-49FF-88BA-98214DD37B8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3" name="Text Box 7">
          <a:extLst>
            <a:ext uri="{FF2B5EF4-FFF2-40B4-BE49-F238E27FC236}">
              <a16:creationId xmlns:a16="http://schemas.microsoft.com/office/drawing/2014/main" id="{F93C5BC5-2A46-4ADB-A2B6-26A649EFDCB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4" name="Text Box 8">
          <a:extLst>
            <a:ext uri="{FF2B5EF4-FFF2-40B4-BE49-F238E27FC236}">
              <a16:creationId xmlns:a16="http://schemas.microsoft.com/office/drawing/2014/main" id="{0926A3BC-9BF4-4DB3-8BFE-8C25C0398E0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5" name="Text Box 9">
          <a:extLst>
            <a:ext uri="{FF2B5EF4-FFF2-40B4-BE49-F238E27FC236}">
              <a16:creationId xmlns:a16="http://schemas.microsoft.com/office/drawing/2014/main" id="{BFBBF7BD-986F-43B8-B40A-EEA01638485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6" name="Text Box 10">
          <a:extLst>
            <a:ext uri="{FF2B5EF4-FFF2-40B4-BE49-F238E27FC236}">
              <a16:creationId xmlns:a16="http://schemas.microsoft.com/office/drawing/2014/main" id="{14A98238-6B0C-4151-BDFF-97BC24E6B97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7" name="Text Box 11">
          <a:extLst>
            <a:ext uri="{FF2B5EF4-FFF2-40B4-BE49-F238E27FC236}">
              <a16:creationId xmlns:a16="http://schemas.microsoft.com/office/drawing/2014/main" id="{5673997B-2F73-4D2B-8AE7-46328C97FCC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8" name="Text Box 12">
          <a:extLst>
            <a:ext uri="{FF2B5EF4-FFF2-40B4-BE49-F238E27FC236}">
              <a16:creationId xmlns:a16="http://schemas.microsoft.com/office/drawing/2014/main" id="{9F77FEB9-395C-40C6-A896-B4D54F50D05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9" name="Text Box 13">
          <a:extLst>
            <a:ext uri="{FF2B5EF4-FFF2-40B4-BE49-F238E27FC236}">
              <a16:creationId xmlns:a16="http://schemas.microsoft.com/office/drawing/2014/main" id="{F8C947AE-1A81-41B8-A781-056BC0EBD79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0" name="Text Box 14">
          <a:extLst>
            <a:ext uri="{FF2B5EF4-FFF2-40B4-BE49-F238E27FC236}">
              <a16:creationId xmlns:a16="http://schemas.microsoft.com/office/drawing/2014/main" id="{73680B2F-2C9C-4FB4-8DA4-146E10984B2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1" name="Text Box 15">
          <a:extLst>
            <a:ext uri="{FF2B5EF4-FFF2-40B4-BE49-F238E27FC236}">
              <a16:creationId xmlns:a16="http://schemas.microsoft.com/office/drawing/2014/main" id="{4F9E1608-2382-4D4F-8E0E-03DF3B44A7B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2" name="Text Box 16">
          <a:extLst>
            <a:ext uri="{FF2B5EF4-FFF2-40B4-BE49-F238E27FC236}">
              <a16:creationId xmlns:a16="http://schemas.microsoft.com/office/drawing/2014/main" id="{8AABE76E-80D1-46A0-88C2-921EFD5B840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3" name="Text Box 17">
          <a:extLst>
            <a:ext uri="{FF2B5EF4-FFF2-40B4-BE49-F238E27FC236}">
              <a16:creationId xmlns:a16="http://schemas.microsoft.com/office/drawing/2014/main" id="{1DBC06D2-2618-4F51-8DD2-25F92DC86F6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4" name="Text Box 6">
          <a:extLst>
            <a:ext uri="{FF2B5EF4-FFF2-40B4-BE49-F238E27FC236}">
              <a16:creationId xmlns:a16="http://schemas.microsoft.com/office/drawing/2014/main" id="{0F27E393-BCD2-4FD1-9D0A-D16685EE66B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5" name="Text Box 7">
          <a:extLst>
            <a:ext uri="{FF2B5EF4-FFF2-40B4-BE49-F238E27FC236}">
              <a16:creationId xmlns:a16="http://schemas.microsoft.com/office/drawing/2014/main" id="{0287B25F-D7A4-474D-8F7E-B8A753A125D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6" name="Text Box 8">
          <a:extLst>
            <a:ext uri="{FF2B5EF4-FFF2-40B4-BE49-F238E27FC236}">
              <a16:creationId xmlns:a16="http://schemas.microsoft.com/office/drawing/2014/main" id="{CB1C504C-F49D-4452-999F-EB75A015AA0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7" name="Text Box 9">
          <a:extLst>
            <a:ext uri="{FF2B5EF4-FFF2-40B4-BE49-F238E27FC236}">
              <a16:creationId xmlns:a16="http://schemas.microsoft.com/office/drawing/2014/main" id="{D9813F96-DD16-4F0F-9B17-3C19A725B1F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8" name="Text Box 10">
          <a:extLst>
            <a:ext uri="{FF2B5EF4-FFF2-40B4-BE49-F238E27FC236}">
              <a16:creationId xmlns:a16="http://schemas.microsoft.com/office/drawing/2014/main" id="{BB0E3C54-0F37-4A89-8BBB-1977FE38EC4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9" name="Text Box 11">
          <a:extLst>
            <a:ext uri="{FF2B5EF4-FFF2-40B4-BE49-F238E27FC236}">
              <a16:creationId xmlns:a16="http://schemas.microsoft.com/office/drawing/2014/main" id="{7566C20D-8372-4D9F-84F3-949818A7E24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0" name="Text Box 12">
          <a:extLst>
            <a:ext uri="{FF2B5EF4-FFF2-40B4-BE49-F238E27FC236}">
              <a16:creationId xmlns:a16="http://schemas.microsoft.com/office/drawing/2014/main" id="{42490C1F-BD32-45CF-B804-986C3DED541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1" name="Text Box 13">
          <a:extLst>
            <a:ext uri="{FF2B5EF4-FFF2-40B4-BE49-F238E27FC236}">
              <a16:creationId xmlns:a16="http://schemas.microsoft.com/office/drawing/2014/main" id="{8AFFB808-E8E5-43A4-8450-ECD886B53E6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2" name="Text Box 14">
          <a:extLst>
            <a:ext uri="{FF2B5EF4-FFF2-40B4-BE49-F238E27FC236}">
              <a16:creationId xmlns:a16="http://schemas.microsoft.com/office/drawing/2014/main" id="{EE693946-3121-4F52-BD4F-7A03C8B0730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3" name="Text Box 15">
          <a:extLst>
            <a:ext uri="{FF2B5EF4-FFF2-40B4-BE49-F238E27FC236}">
              <a16:creationId xmlns:a16="http://schemas.microsoft.com/office/drawing/2014/main" id="{EC989EBB-B3EA-41A9-9968-BB6723772D8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4" name="Text Box 16">
          <a:extLst>
            <a:ext uri="{FF2B5EF4-FFF2-40B4-BE49-F238E27FC236}">
              <a16:creationId xmlns:a16="http://schemas.microsoft.com/office/drawing/2014/main" id="{BCC2DA73-EC63-4B96-8829-EFEE84A5582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5" name="Text Box 17">
          <a:extLst>
            <a:ext uri="{FF2B5EF4-FFF2-40B4-BE49-F238E27FC236}">
              <a16:creationId xmlns:a16="http://schemas.microsoft.com/office/drawing/2014/main" id="{399B752B-7C4F-4EEF-8EB9-470269929F8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6" name="Text Box 6">
          <a:extLst>
            <a:ext uri="{FF2B5EF4-FFF2-40B4-BE49-F238E27FC236}">
              <a16:creationId xmlns:a16="http://schemas.microsoft.com/office/drawing/2014/main" id="{65E9A9A5-4175-47B1-8399-6E409AEA892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7" name="Text Box 7">
          <a:extLst>
            <a:ext uri="{FF2B5EF4-FFF2-40B4-BE49-F238E27FC236}">
              <a16:creationId xmlns:a16="http://schemas.microsoft.com/office/drawing/2014/main" id="{C4599215-F3E0-44DF-88B3-61C5A178DBB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8" name="Text Box 8">
          <a:extLst>
            <a:ext uri="{FF2B5EF4-FFF2-40B4-BE49-F238E27FC236}">
              <a16:creationId xmlns:a16="http://schemas.microsoft.com/office/drawing/2014/main" id="{345A2C27-FFF4-4432-913F-29D6F6B0AA5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9" name="Text Box 9">
          <a:extLst>
            <a:ext uri="{FF2B5EF4-FFF2-40B4-BE49-F238E27FC236}">
              <a16:creationId xmlns:a16="http://schemas.microsoft.com/office/drawing/2014/main" id="{F968E9B7-4F8E-4871-A97A-EC326091374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0" name="Text Box 10">
          <a:extLst>
            <a:ext uri="{FF2B5EF4-FFF2-40B4-BE49-F238E27FC236}">
              <a16:creationId xmlns:a16="http://schemas.microsoft.com/office/drawing/2014/main" id="{016239A6-780E-4AFE-9A4A-D2440A4B1C1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1" name="Text Box 11">
          <a:extLst>
            <a:ext uri="{FF2B5EF4-FFF2-40B4-BE49-F238E27FC236}">
              <a16:creationId xmlns:a16="http://schemas.microsoft.com/office/drawing/2014/main" id="{2C1999F3-145B-45AA-A9CF-FB397346E19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2" name="Text Box 12">
          <a:extLst>
            <a:ext uri="{FF2B5EF4-FFF2-40B4-BE49-F238E27FC236}">
              <a16:creationId xmlns:a16="http://schemas.microsoft.com/office/drawing/2014/main" id="{44A83206-3B9D-4FE7-9218-B060228C4E1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3" name="Text Box 13">
          <a:extLst>
            <a:ext uri="{FF2B5EF4-FFF2-40B4-BE49-F238E27FC236}">
              <a16:creationId xmlns:a16="http://schemas.microsoft.com/office/drawing/2014/main" id="{15AAADC9-CB2F-4776-A673-25313A36CAC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4" name="Text Box 14">
          <a:extLst>
            <a:ext uri="{FF2B5EF4-FFF2-40B4-BE49-F238E27FC236}">
              <a16:creationId xmlns:a16="http://schemas.microsoft.com/office/drawing/2014/main" id="{A9949A72-D969-48C5-A44C-B9E1D3560B3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5" name="Text Box 15">
          <a:extLst>
            <a:ext uri="{FF2B5EF4-FFF2-40B4-BE49-F238E27FC236}">
              <a16:creationId xmlns:a16="http://schemas.microsoft.com/office/drawing/2014/main" id="{8ADD733F-51D1-4C9B-9B0E-F6259BEA252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6" name="Text Box 16">
          <a:extLst>
            <a:ext uri="{FF2B5EF4-FFF2-40B4-BE49-F238E27FC236}">
              <a16:creationId xmlns:a16="http://schemas.microsoft.com/office/drawing/2014/main" id="{202701DF-14AD-40DA-A7E8-79A77F9AF62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7" name="Text Box 17">
          <a:extLst>
            <a:ext uri="{FF2B5EF4-FFF2-40B4-BE49-F238E27FC236}">
              <a16:creationId xmlns:a16="http://schemas.microsoft.com/office/drawing/2014/main" id="{D75507B4-EDC8-4527-951E-1F55FC22B3A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8" name="Text Box 6">
          <a:extLst>
            <a:ext uri="{FF2B5EF4-FFF2-40B4-BE49-F238E27FC236}">
              <a16:creationId xmlns:a16="http://schemas.microsoft.com/office/drawing/2014/main" id="{04BFCA16-A733-48C4-A48D-6EA6AE2DB44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9" name="Text Box 7">
          <a:extLst>
            <a:ext uri="{FF2B5EF4-FFF2-40B4-BE49-F238E27FC236}">
              <a16:creationId xmlns:a16="http://schemas.microsoft.com/office/drawing/2014/main" id="{825D71D3-DF93-471A-96B3-287A793BC79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0" name="Text Box 8">
          <a:extLst>
            <a:ext uri="{FF2B5EF4-FFF2-40B4-BE49-F238E27FC236}">
              <a16:creationId xmlns:a16="http://schemas.microsoft.com/office/drawing/2014/main" id="{984F445F-727A-4FC3-94E3-E5FBBACE7D6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1" name="Text Box 9">
          <a:extLst>
            <a:ext uri="{FF2B5EF4-FFF2-40B4-BE49-F238E27FC236}">
              <a16:creationId xmlns:a16="http://schemas.microsoft.com/office/drawing/2014/main" id="{9F5ABEBB-E3C5-4B73-8939-0EEA149A84B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2" name="Text Box 10">
          <a:extLst>
            <a:ext uri="{FF2B5EF4-FFF2-40B4-BE49-F238E27FC236}">
              <a16:creationId xmlns:a16="http://schemas.microsoft.com/office/drawing/2014/main" id="{15353C30-A6D8-49C4-971F-F4714F41000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3" name="Text Box 11">
          <a:extLst>
            <a:ext uri="{FF2B5EF4-FFF2-40B4-BE49-F238E27FC236}">
              <a16:creationId xmlns:a16="http://schemas.microsoft.com/office/drawing/2014/main" id="{A36C2FD2-0D7C-4333-B4CC-E1E4F37945D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4" name="Text Box 12">
          <a:extLst>
            <a:ext uri="{FF2B5EF4-FFF2-40B4-BE49-F238E27FC236}">
              <a16:creationId xmlns:a16="http://schemas.microsoft.com/office/drawing/2014/main" id="{FBF6E79B-5C10-4A28-846F-DD491EB94D4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5" name="Text Box 13">
          <a:extLst>
            <a:ext uri="{FF2B5EF4-FFF2-40B4-BE49-F238E27FC236}">
              <a16:creationId xmlns:a16="http://schemas.microsoft.com/office/drawing/2014/main" id="{F0C75EFD-57B9-4577-AB70-2FF80B29FBC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6" name="Text Box 14">
          <a:extLst>
            <a:ext uri="{FF2B5EF4-FFF2-40B4-BE49-F238E27FC236}">
              <a16:creationId xmlns:a16="http://schemas.microsoft.com/office/drawing/2014/main" id="{EABD8077-18B2-464E-8A60-03224308FEE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7" name="Text Box 15">
          <a:extLst>
            <a:ext uri="{FF2B5EF4-FFF2-40B4-BE49-F238E27FC236}">
              <a16:creationId xmlns:a16="http://schemas.microsoft.com/office/drawing/2014/main" id="{32282BE0-5E46-4ADF-8061-C0E96E32617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8" name="Text Box 16">
          <a:extLst>
            <a:ext uri="{FF2B5EF4-FFF2-40B4-BE49-F238E27FC236}">
              <a16:creationId xmlns:a16="http://schemas.microsoft.com/office/drawing/2014/main" id="{2C7D7A43-8FA1-4F91-9534-A68181C608B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9" name="Text Box 17">
          <a:extLst>
            <a:ext uri="{FF2B5EF4-FFF2-40B4-BE49-F238E27FC236}">
              <a16:creationId xmlns:a16="http://schemas.microsoft.com/office/drawing/2014/main" id="{DE532836-95EB-480D-91F2-E34E467E678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20" name="Text Box 7">
          <a:extLst>
            <a:ext uri="{FF2B5EF4-FFF2-40B4-BE49-F238E27FC236}">
              <a16:creationId xmlns:a16="http://schemas.microsoft.com/office/drawing/2014/main" id="{B579AD62-A106-44A7-95F4-44CF7724DBF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21" name="Text Box 8">
          <a:extLst>
            <a:ext uri="{FF2B5EF4-FFF2-40B4-BE49-F238E27FC236}">
              <a16:creationId xmlns:a16="http://schemas.microsoft.com/office/drawing/2014/main" id="{2C2DFE39-793B-410E-BD5E-B3B96F0FF1C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22" name="Text Box 9">
          <a:extLst>
            <a:ext uri="{FF2B5EF4-FFF2-40B4-BE49-F238E27FC236}">
              <a16:creationId xmlns:a16="http://schemas.microsoft.com/office/drawing/2014/main" id="{199FB0A5-AF7D-496D-A2B6-B4431474B2C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23" name="Text Box 10">
          <a:extLst>
            <a:ext uri="{FF2B5EF4-FFF2-40B4-BE49-F238E27FC236}">
              <a16:creationId xmlns:a16="http://schemas.microsoft.com/office/drawing/2014/main" id="{9ECE3F5F-3C7B-4FC0-B7F6-54C1E5A1A39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24" name="Text Box 11">
          <a:extLst>
            <a:ext uri="{FF2B5EF4-FFF2-40B4-BE49-F238E27FC236}">
              <a16:creationId xmlns:a16="http://schemas.microsoft.com/office/drawing/2014/main" id="{5FE68B4F-D018-4D9F-8FD4-A3BECCCB49A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25" name="Text Box 12">
          <a:extLst>
            <a:ext uri="{FF2B5EF4-FFF2-40B4-BE49-F238E27FC236}">
              <a16:creationId xmlns:a16="http://schemas.microsoft.com/office/drawing/2014/main" id="{D909436F-8659-496A-AC9B-2928073A0AF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26" name="Text Box 13">
          <a:extLst>
            <a:ext uri="{FF2B5EF4-FFF2-40B4-BE49-F238E27FC236}">
              <a16:creationId xmlns:a16="http://schemas.microsoft.com/office/drawing/2014/main" id="{1E1F300B-1968-42D9-B6E1-2A9B0FC97D9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27" name="Text Box 14">
          <a:extLst>
            <a:ext uri="{FF2B5EF4-FFF2-40B4-BE49-F238E27FC236}">
              <a16:creationId xmlns:a16="http://schemas.microsoft.com/office/drawing/2014/main" id="{299529B3-8564-4D82-B641-F19B7F484BF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28" name="Text Box 15">
          <a:extLst>
            <a:ext uri="{FF2B5EF4-FFF2-40B4-BE49-F238E27FC236}">
              <a16:creationId xmlns:a16="http://schemas.microsoft.com/office/drawing/2014/main" id="{A9F79E16-56DC-450B-A8D3-89F1A42A6C5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29" name="Text Box 16">
          <a:extLst>
            <a:ext uri="{FF2B5EF4-FFF2-40B4-BE49-F238E27FC236}">
              <a16:creationId xmlns:a16="http://schemas.microsoft.com/office/drawing/2014/main" id="{A3015302-83CD-48DD-99B8-985F9C89C7C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30" name="Text Box 17">
          <a:extLst>
            <a:ext uri="{FF2B5EF4-FFF2-40B4-BE49-F238E27FC236}">
              <a16:creationId xmlns:a16="http://schemas.microsoft.com/office/drawing/2014/main" id="{9167D0AA-4F74-4BD9-AF63-3D48DB90016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31" name="Text Box 6">
          <a:extLst>
            <a:ext uri="{FF2B5EF4-FFF2-40B4-BE49-F238E27FC236}">
              <a16:creationId xmlns:a16="http://schemas.microsoft.com/office/drawing/2014/main" id="{E2EEBBD0-2DB3-4B3E-9562-6F12D45D79F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32" name="Text Box 7">
          <a:extLst>
            <a:ext uri="{FF2B5EF4-FFF2-40B4-BE49-F238E27FC236}">
              <a16:creationId xmlns:a16="http://schemas.microsoft.com/office/drawing/2014/main" id="{F2265903-502B-4B48-BB40-0258C7009CA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33" name="Text Box 8">
          <a:extLst>
            <a:ext uri="{FF2B5EF4-FFF2-40B4-BE49-F238E27FC236}">
              <a16:creationId xmlns:a16="http://schemas.microsoft.com/office/drawing/2014/main" id="{7E69B47F-BF4C-47C9-98F3-6A3A7A73D4C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34" name="Text Box 9">
          <a:extLst>
            <a:ext uri="{FF2B5EF4-FFF2-40B4-BE49-F238E27FC236}">
              <a16:creationId xmlns:a16="http://schemas.microsoft.com/office/drawing/2014/main" id="{B0ED7E62-AB8C-4D7A-A28A-E5D8F4E21CD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35" name="Text Box 10">
          <a:extLst>
            <a:ext uri="{FF2B5EF4-FFF2-40B4-BE49-F238E27FC236}">
              <a16:creationId xmlns:a16="http://schemas.microsoft.com/office/drawing/2014/main" id="{53CB0414-74BC-4F4A-96A4-486294350E1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36" name="Text Box 11">
          <a:extLst>
            <a:ext uri="{FF2B5EF4-FFF2-40B4-BE49-F238E27FC236}">
              <a16:creationId xmlns:a16="http://schemas.microsoft.com/office/drawing/2014/main" id="{05BC439C-730D-4464-ABC7-0682E8C11AF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37" name="Text Box 12">
          <a:extLst>
            <a:ext uri="{FF2B5EF4-FFF2-40B4-BE49-F238E27FC236}">
              <a16:creationId xmlns:a16="http://schemas.microsoft.com/office/drawing/2014/main" id="{BBF739D8-D611-46DF-BACA-D2FA61B4BF0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38" name="Text Box 13">
          <a:extLst>
            <a:ext uri="{FF2B5EF4-FFF2-40B4-BE49-F238E27FC236}">
              <a16:creationId xmlns:a16="http://schemas.microsoft.com/office/drawing/2014/main" id="{D73DA64E-8AFD-4D7B-AFDF-DD8D096A17D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39" name="Text Box 14">
          <a:extLst>
            <a:ext uri="{FF2B5EF4-FFF2-40B4-BE49-F238E27FC236}">
              <a16:creationId xmlns:a16="http://schemas.microsoft.com/office/drawing/2014/main" id="{7876E55E-3ADF-4A4C-AE24-D2AD5D226E2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40" name="Text Box 15">
          <a:extLst>
            <a:ext uri="{FF2B5EF4-FFF2-40B4-BE49-F238E27FC236}">
              <a16:creationId xmlns:a16="http://schemas.microsoft.com/office/drawing/2014/main" id="{1DD9E47E-91AD-4687-9914-073057849E1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41" name="Text Box 16">
          <a:extLst>
            <a:ext uri="{FF2B5EF4-FFF2-40B4-BE49-F238E27FC236}">
              <a16:creationId xmlns:a16="http://schemas.microsoft.com/office/drawing/2014/main" id="{EB6AC0F2-E0A9-4072-A1FC-AC10F719E7E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42" name="Text Box 17">
          <a:extLst>
            <a:ext uri="{FF2B5EF4-FFF2-40B4-BE49-F238E27FC236}">
              <a16:creationId xmlns:a16="http://schemas.microsoft.com/office/drawing/2014/main" id="{CCBFF26B-8E8E-4998-858E-7A7619D8F8F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43" name="Text Box 6">
          <a:extLst>
            <a:ext uri="{FF2B5EF4-FFF2-40B4-BE49-F238E27FC236}">
              <a16:creationId xmlns:a16="http://schemas.microsoft.com/office/drawing/2014/main" id="{CCE6753F-06E0-4662-875F-EF7EF30D039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44" name="Text Box 7">
          <a:extLst>
            <a:ext uri="{FF2B5EF4-FFF2-40B4-BE49-F238E27FC236}">
              <a16:creationId xmlns:a16="http://schemas.microsoft.com/office/drawing/2014/main" id="{D0698B85-222D-40CC-BF1F-6D526CD63FE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45" name="Text Box 8">
          <a:extLst>
            <a:ext uri="{FF2B5EF4-FFF2-40B4-BE49-F238E27FC236}">
              <a16:creationId xmlns:a16="http://schemas.microsoft.com/office/drawing/2014/main" id="{3F8B17B4-2253-48FA-9779-06E5AA091C3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46" name="Text Box 9">
          <a:extLst>
            <a:ext uri="{FF2B5EF4-FFF2-40B4-BE49-F238E27FC236}">
              <a16:creationId xmlns:a16="http://schemas.microsoft.com/office/drawing/2014/main" id="{5A52E302-8AA1-4D50-8631-7CFFA0F6216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47" name="Text Box 10">
          <a:extLst>
            <a:ext uri="{FF2B5EF4-FFF2-40B4-BE49-F238E27FC236}">
              <a16:creationId xmlns:a16="http://schemas.microsoft.com/office/drawing/2014/main" id="{3BD912EA-396D-409F-A1FA-84C82879C40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48" name="Text Box 11">
          <a:extLst>
            <a:ext uri="{FF2B5EF4-FFF2-40B4-BE49-F238E27FC236}">
              <a16:creationId xmlns:a16="http://schemas.microsoft.com/office/drawing/2014/main" id="{5BF97802-C05B-48EA-A472-056AA24F639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49" name="Text Box 12">
          <a:extLst>
            <a:ext uri="{FF2B5EF4-FFF2-40B4-BE49-F238E27FC236}">
              <a16:creationId xmlns:a16="http://schemas.microsoft.com/office/drawing/2014/main" id="{261D88B4-30B6-4D96-AE0B-7B214BFCBE0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50" name="Text Box 13">
          <a:extLst>
            <a:ext uri="{FF2B5EF4-FFF2-40B4-BE49-F238E27FC236}">
              <a16:creationId xmlns:a16="http://schemas.microsoft.com/office/drawing/2014/main" id="{4062EEF9-8A86-4096-A67D-F414A8E2870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51" name="Text Box 14">
          <a:extLst>
            <a:ext uri="{FF2B5EF4-FFF2-40B4-BE49-F238E27FC236}">
              <a16:creationId xmlns:a16="http://schemas.microsoft.com/office/drawing/2014/main" id="{BDCF2F35-4EE8-4F0B-809F-7DBF15A7F7C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52" name="Text Box 15">
          <a:extLst>
            <a:ext uri="{FF2B5EF4-FFF2-40B4-BE49-F238E27FC236}">
              <a16:creationId xmlns:a16="http://schemas.microsoft.com/office/drawing/2014/main" id="{1D607982-925E-4F89-8F98-E815B783BD7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53" name="Text Box 16">
          <a:extLst>
            <a:ext uri="{FF2B5EF4-FFF2-40B4-BE49-F238E27FC236}">
              <a16:creationId xmlns:a16="http://schemas.microsoft.com/office/drawing/2014/main" id="{635B28FB-F81C-450C-87BF-732E66D7F9D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54" name="Text Box 17">
          <a:extLst>
            <a:ext uri="{FF2B5EF4-FFF2-40B4-BE49-F238E27FC236}">
              <a16:creationId xmlns:a16="http://schemas.microsoft.com/office/drawing/2014/main" id="{0198CAA9-AB35-44E6-89A5-B914A401742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55" name="Text Box 6">
          <a:extLst>
            <a:ext uri="{FF2B5EF4-FFF2-40B4-BE49-F238E27FC236}">
              <a16:creationId xmlns:a16="http://schemas.microsoft.com/office/drawing/2014/main" id="{8E08B943-E7DA-4DC0-83E8-6322F6D1A17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56" name="Text Box 7">
          <a:extLst>
            <a:ext uri="{FF2B5EF4-FFF2-40B4-BE49-F238E27FC236}">
              <a16:creationId xmlns:a16="http://schemas.microsoft.com/office/drawing/2014/main" id="{C08BB28B-B449-4941-85C3-4A43C02D1F2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57" name="Text Box 8">
          <a:extLst>
            <a:ext uri="{FF2B5EF4-FFF2-40B4-BE49-F238E27FC236}">
              <a16:creationId xmlns:a16="http://schemas.microsoft.com/office/drawing/2014/main" id="{535EF9E6-F7B8-4C8E-A11D-77A0105E816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58" name="Text Box 9">
          <a:extLst>
            <a:ext uri="{FF2B5EF4-FFF2-40B4-BE49-F238E27FC236}">
              <a16:creationId xmlns:a16="http://schemas.microsoft.com/office/drawing/2014/main" id="{4E458CCD-FE48-4834-BCA7-69C47358404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59" name="Text Box 10">
          <a:extLst>
            <a:ext uri="{FF2B5EF4-FFF2-40B4-BE49-F238E27FC236}">
              <a16:creationId xmlns:a16="http://schemas.microsoft.com/office/drawing/2014/main" id="{840FB452-B7E0-47F0-8920-BB3E8F53146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60" name="Text Box 11">
          <a:extLst>
            <a:ext uri="{FF2B5EF4-FFF2-40B4-BE49-F238E27FC236}">
              <a16:creationId xmlns:a16="http://schemas.microsoft.com/office/drawing/2014/main" id="{1C4A0272-2394-4D16-B2C6-168A34C69F7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61" name="Text Box 12">
          <a:extLst>
            <a:ext uri="{FF2B5EF4-FFF2-40B4-BE49-F238E27FC236}">
              <a16:creationId xmlns:a16="http://schemas.microsoft.com/office/drawing/2014/main" id="{E6F59D9E-36DA-4393-8D56-7DF06892D93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62" name="Text Box 13">
          <a:extLst>
            <a:ext uri="{FF2B5EF4-FFF2-40B4-BE49-F238E27FC236}">
              <a16:creationId xmlns:a16="http://schemas.microsoft.com/office/drawing/2014/main" id="{7C3F4EEF-29EA-4F4A-8F66-7C418C32FEB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63" name="Text Box 14">
          <a:extLst>
            <a:ext uri="{FF2B5EF4-FFF2-40B4-BE49-F238E27FC236}">
              <a16:creationId xmlns:a16="http://schemas.microsoft.com/office/drawing/2014/main" id="{410FF3CF-5F09-45D3-B0F2-4FB1DC30926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64" name="Text Box 15">
          <a:extLst>
            <a:ext uri="{FF2B5EF4-FFF2-40B4-BE49-F238E27FC236}">
              <a16:creationId xmlns:a16="http://schemas.microsoft.com/office/drawing/2014/main" id="{3A2D37E1-A5FE-4449-8343-C0F88CCF38E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65" name="Text Box 16">
          <a:extLst>
            <a:ext uri="{FF2B5EF4-FFF2-40B4-BE49-F238E27FC236}">
              <a16:creationId xmlns:a16="http://schemas.microsoft.com/office/drawing/2014/main" id="{D6A50DB8-28F9-4DBE-84E2-251367267D0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66" name="Text Box 17">
          <a:extLst>
            <a:ext uri="{FF2B5EF4-FFF2-40B4-BE49-F238E27FC236}">
              <a16:creationId xmlns:a16="http://schemas.microsoft.com/office/drawing/2014/main" id="{C16D47E8-2950-47D5-B288-E65A0F87702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67" name="Text Box 7">
          <a:extLst>
            <a:ext uri="{FF2B5EF4-FFF2-40B4-BE49-F238E27FC236}">
              <a16:creationId xmlns:a16="http://schemas.microsoft.com/office/drawing/2014/main" id="{2A0537DC-A88B-41D9-9E66-31C68DCE30A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68" name="Text Box 8">
          <a:extLst>
            <a:ext uri="{FF2B5EF4-FFF2-40B4-BE49-F238E27FC236}">
              <a16:creationId xmlns:a16="http://schemas.microsoft.com/office/drawing/2014/main" id="{624A10DE-DD59-488A-BC51-B508569688E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69" name="Text Box 9">
          <a:extLst>
            <a:ext uri="{FF2B5EF4-FFF2-40B4-BE49-F238E27FC236}">
              <a16:creationId xmlns:a16="http://schemas.microsoft.com/office/drawing/2014/main" id="{874471D9-DA21-4976-AB71-94239E0E4C7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70" name="Text Box 10">
          <a:extLst>
            <a:ext uri="{FF2B5EF4-FFF2-40B4-BE49-F238E27FC236}">
              <a16:creationId xmlns:a16="http://schemas.microsoft.com/office/drawing/2014/main" id="{CAA6B5DB-A715-4320-841B-863AB8F7026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71" name="Text Box 11">
          <a:extLst>
            <a:ext uri="{FF2B5EF4-FFF2-40B4-BE49-F238E27FC236}">
              <a16:creationId xmlns:a16="http://schemas.microsoft.com/office/drawing/2014/main" id="{FEDE912A-DFD8-44BA-A5C9-7A1F85A51E8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72" name="Text Box 12">
          <a:extLst>
            <a:ext uri="{FF2B5EF4-FFF2-40B4-BE49-F238E27FC236}">
              <a16:creationId xmlns:a16="http://schemas.microsoft.com/office/drawing/2014/main" id="{81E40EA5-1F63-4154-894B-7F70CEC7C04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73" name="Text Box 13">
          <a:extLst>
            <a:ext uri="{FF2B5EF4-FFF2-40B4-BE49-F238E27FC236}">
              <a16:creationId xmlns:a16="http://schemas.microsoft.com/office/drawing/2014/main" id="{FABC4652-14CB-48DA-88D4-ED4F2D0C82C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74" name="Text Box 14">
          <a:extLst>
            <a:ext uri="{FF2B5EF4-FFF2-40B4-BE49-F238E27FC236}">
              <a16:creationId xmlns:a16="http://schemas.microsoft.com/office/drawing/2014/main" id="{3B86D69C-CE58-4777-ABF1-12CF0CFB7F5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75" name="Text Box 15">
          <a:extLst>
            <a:ext uri="{FF2B5EF4-FFF2-40B4-BE49-F238E27FC236}">
              <a16:creationId xmlns:a16="http://schemas.microsoft.com/office/drawing/2014/main" id="{C1E2F6A4-8759-4D96-BB76-A7DF7D0D7CE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76" name="Text Box 16">
          <a:extLst>
            <a:ext uri="{FF2B5EF4-FFF2-40B4-BE49-F238E27FC236}">
              <a16:creationId xmlns:a16="http://schemas.microsoft.com/office/drawing/2014/main" id="{D0F15DBC-0467-451D-BAB9-A14FD429116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77" name="Text Box 17">
          <a:extLst>
            <a:ext uri="{FF2B5EF4-FFF2-40B4-BE49-F238E27FC236}">
              <a16:creationId xmlns:a16="http://schemas.microsoft.com/office/drawing/2014/main" id="{AA707FB7-FD71-451C-8B74-F6BC752E028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78" name="Text Box 6">
          <a:extLst>
            <a:ext uri="{FF2B5EF4-FFF2-40B4-BE49-F238E27FC236}">
              <a16:creationId xmlns:a16="http://schemas.microsoft.com/office/drawing/2014/main" id="{CA788E0F-1897-4E40-81DC-FB18D476419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79" name="Text Box 7">
          <a:extLst>
            <a:ext uri="{FF2B5EF4-FFF2-40B4-BE49-F238E27FC236}">
              <a16:creationId xmlns:a16="http://schemas.microsoft.com/office/drawing/2014/main" id="{FC50C1BE-0343-4C66-B0C5-77E92F60E70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80" name="Text Box 8">
          <a:extLst>
            <a:ext uri="{FF2B5EF4-FFF2-40B4-BE49-F238E27FC236}">
              <a16:creationId xmlns:a16="http://schemas.microsoft.com/office/drawing/2014/main" id="{A902FD16-855B-429A-BB3E-E94B608FB4F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81" name="Text Box 9">
          <a:extLst>
            <a:ext uri="{FF2B5EF4-FFF2-40B4-BE49-F238E27FC236}">
              <a16:creationId xmlns:a16="http://schemas.microsoft.com/office/drawing/2014/main" id="{19778788-62D1-455D-9BA1-5B1BE835673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82" name="Text Box 10">
          <a:extLst>
            <a:ext uri="{FF2B5EF4-FFF2-40B4-BE49-F238E27FC236}">
              <a16:creationId xmlns:a16="http://schemas.microsoft.com/office/drawing/2014/main" id="{ED6ACC68-3CCB-48FD-A4A4-C3AFB59035E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83" name="Text Box 11">
          <a:extLst>
            <a:ext uri="{FF2B5EF4-FFF2-40B4-BE49-F238E27FC236}">
              <a16:creationId xmlns:a16="http://schemas.microsoft.com/office/drawing/2014/main" id="{CFD6108C-8A51-4CBF-ACB5-C7F9333E58A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84" name="Text Box 12">
          <a:extLst>
            <a:ext uri="{FF2B5EF4-FFF2-40B4-BE49-F238E27FC236}">
              <a16:creationId xmlns:a16="http://schemas.microsoft.com/office/drawing/2014/main" id="{56180983-A670-421A-9239-9BE5FD6D9D8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85" name="Text Box 13">
          <a:extLst>
            <a:ext uri="{FF2B5EF4-FFF2-40B4-BE49-F238E27FC236}">
              <a16:creationId xmlns:a16="http://schemas.microsoft.com/office/drawing/2014/main" id="{21952304-89DB-4300-8EF2-7791B285D5B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86" name="Text Box 14">
          <a:extLst>
            <a:ext uri="{FF2B5EF4-FFF2-40B4-BE49-F238E27FC236}">
              <a16:creationId xmlns:a16="http://schemas.microsoft.com/office/drawing/2014/main" id="{B8DC0F8A-D843-4F1D-9AFF-9228EF3F5D3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87" name="Text Box 15">
          <a:extLst>
            <a:ext uri="{FF2B5EF4-FFF2-40B4-BE49-F238E27FC236}">
              <a16:creationId xmlns:a16="http://schemas.microsoft.com/office/drawing/2014/main" id="{51F496B6-E4A0-4A48-8394-7D32D9A5E7C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88" name="Text Box 16">
          <a:extLst>
            <a:ext uri="{FF2B5EF4-FFF2-40B4-BE49-F238E27FC236}">
              <a16:creationId xmlns:a16="http://schemas.microsoft.com/office/drawing/2014/main" id="{896BE818-A9AC-42A8-8B74-558D33F6C55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89" name="Text Box 17">
          <a:extLst>
            <a:ext uri="{FF2B5EF4-FFF2-40B4-BE49-F238E27FC236}">
              <a16:creationId xmlns:a16="http://schemas.microsoft.com/office/drawing/2014/main" id="{216FA5F8-163A-4DC1-8D55-5A4B6A586B7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90" name="Text Box 6">
          <a:extLst>
            <a:ext uri="{FF2B5EF4-FFF2-40B4-BE49-F238E27FC236}">
              <a16:creationId xmlns:a16="http://schemas.microsoft.com/office/drawing/2014/main" id="{5F020B70-F1BC-4001-8FFC-A499916C963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91" name="Text Box 7">
          <a:extLst>
            <a:ext uri="{FF2B5EF4-FFF2-40B4-BE49-F238E27FC236}">
              <a16:creationId xmlns:a16="http://schemas.microsoft.com/office/drawing/2014/main" id="{B4F50B11-1B30-46E1-9369-FD86A974CB7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92" name="Text Box 8">
          <a:extLst>
            <a:ext uri="{FF2B5EF4-FFF2-40B4-BE49-F238E27FC236}">
              <a16:creationId xmlns:a16="http://schemas.microsoft.com/office/drawing/2014/main" id="{48376178-B4A6-4D2A-8F82-5B991EB7898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93" name="Text Box 9">
          <a:extLst>
            <a:ext uri="{FF2B5EF4-FFF2-40B4-BE49-F238E27FC236}">
              <a16:creationId xmlns:a16="http://schemas.microsoft.com/office/drawing/2014/main" id="{D74CD258-B7C3-4D18-BD7E-274BB75FE9A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94" name="Text Box 10">
          <a:extLst>
            <a:ext uri="{FF2B5EF4-FFF2-40B4-BE49-F238E27FC236}">
              <a16:creationId xmlns:a16="http://schemas.microsoft.com/office/drawing/2014/main" id="{9F7CB2A0-940C-4440-95BB-6E8343DE9EF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95" name="Text Box 11">
          <a:extLst>
            <a:ext uri="{FF2B5EF4-FFF2-40B4-BE49-F238E27FC236}">
              <a16:creationId xmlns:a16="http://schemas.microsoft.com/office/drawing/2014/main" id="{CA87A00A-E5A5-4DB4-B9D0-529F457E574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96" name="Text Box 12">
          <a:extLst>
            <a:ext uri="{FF2B5EF4-FFF2-40B4-BE49-F238E27FC236}">
              <a16:creationId xmlns:a16="http://schemas.microsoft.com/office/drawing/2014/main" id="{778351F1-E276-4B29-891A-352801A023F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97" name="Text Box 13">
          <a:extLst>
            <a:ext uri="{FF2B5EF4-FFF2-40B4-BE49-F238E27FC236}">
              <a16:creationId xmlns:a16="http://schemas.microsoft.com/office/drawing/2014/main" id="{5D2662D3-250D-494A-A30B-08316410708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98" name="Text Box 14">
          <a:extLst>
            <a:ext uri="{FF2B5EF4-FFF2-40B4-BE49-F238E27FC236}">
              <a16:creationId xmlns:a16="http://schemas.microsoft.com/office/drawing/2014/main" id="{3AE662B0-A1D5-4FA4-B9C5-03E8DD7D436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99" name="Text Box 15">
          <a:extLst>
            <a:ext uri="{FF2B5EF4-FFF2-40B4-BE49-F238E27FC236}">
              <a16:creationId xmlns:a16="http://schemas.microsoft.com/office/drawing/2014/main" id="{E3AFE4BA-0D3F-4686-BF34-5BB8E9F8179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00" name="Text Box 16">
          <a:extLst>
            <a:ext uri="{FF2B5EF4-FFF2-40B4-BE49-F238E27FC236}">
              <a16:creationId xmlns:a16="http://schemas.microsoft.com/office/drawing/2014/main" id="{1852AACE-8309-41F5-A4F9-364EDCDD6CB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01" name="Text Box 17">
          <a:extLst>
            <a:ext uri="{FF2B5EF4-FFF2-40B4-BE49-F238E27FC236}">
              <a16:creationId xmlns:a16="http://schemas.microsoft.com/office/drawing/2014/main" id="{9FF5F9F6-9A8E-428B-80FC-0BD51075A5D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02" name="Text Box 6">
          <a:extLst>
            <a:ext uri="{FF2B5EF4-FFF2-40B4-BE49-F238E27FC236}">
              <a16:creationId xmlns:a16="http://schemas.microsoft.com/office/drawing/2014/main" id="{99899A69-F3BF-4A5B-8CEF-E41350272EE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03" name="Text Box 7">
          <a:extLst>
            <a:ext uri="{FF2B5EF4-FFF2-40B4-BE49-F238E27FC236}">
              <a16:creationId xmlns:a16="http://schemas.microsoft.com/office/drawing/2014/main" id="{52E87474-58A1-4431-88A5-4EA006D5AA4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04" name="Text Box 8">
          <a:extLst>
            <a:ext uri="{FF2B5EF4-FFF2-40B4-BE49-F238E27FC236}">
              <a16:creationId xmlns:a16="http://schemas.microsoft.com/office/drawing/2014/main" id="{8E53DA55-0C1E-41CC-83E0-EFC46C6219A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05" name="Text Box 9">
          <a:extLst>
            <a:ext uri="{FF2B5EF4-FFF2-40B4-BE49-F238E27FC236}">
              <a16:creationId xmlns:a16="http://schemas.microsoft.com/office/drawing/2014/main" id="{CCD6AECF-3B55-472A-A0F1-A8AE02F3036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06" name="Text Box 10">
          <a:extLst>
            <a:ext uri="{FF2B5EF4-FFF2-40B4-BE49-F238E27FC236}">
              <a16:creationId xmlns:a16="http://schemas.microsoft.com/office/drawing/2014/main" id="{9DF842DD-123E-48FD-A7B4-025EBB54EAC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07" name="Text Box 11">
          <a:extLst>
            <a:ext uri="{FF2B5EF4-FFF2-40B4-BE49-F238E27FC236}">
              <a16:creationId xmlns:a16="http://schemas.microsoft.com/office/drawing/2014/main" id="{B84249AA-2B80-40A8-BBA0-ADDEAADACA6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08" name="Text Box 12">
          <a:extLst>
            <a:ext uri="{FF2B5EF4-FFF2-40B4-BE49-F238E27FC236}">
              <a16:creationId xmlns:a16="http://schemas.microsoft.com/office/drawing/2014/main" id="{8DD52D6D-AA09-4A48-8F16-D8D5DD0CFBF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09" name="Text Box 13">
          <a:extLst>
            <a:ext uri="{FF2B5EF4-FFF2-40B4-BE49-F238E27FC236}">
              <a16:creationId xmlns:a16="http://schemas.microsoft.com/office/drawing/2014/main" id="{7340908E-FA28-4C2F-A62C-05216B76C46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10" name="Text Box 14">
          <a:extLst>
            <a:ext uri="{FF2B5EF4-FFF2-40B4-BE49-F238E27FC236}">
              <a16:creationId xmlns:a16="http://schemas.microsoft.com/office/drawing/2014/main" id="{BF6642E0-60C2-4D0D-B753-916823ABD9E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11" name="Text Box 15">
          <a:extLst>
            <a:ext uri="{FF2B5EF4-FFF2-40B4-BE49-F238E27FC236}">
              <a16:creationId xmlns:a16="http://schemas.microsoft.com/office/drawing/2014/main" id="{9744A912-1174-4B83-A6A5-7DECCA06422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12" name="Text Box 16">
          <a:extLst>
            <a:ext uri="{FF2B5EF4-FFF2-40B4-BE49-F238E27FC236}">
              <a16:creationId xmlns:a16="http://schemas.microsoft.com/office/drawing/2014/main" id="{C73557A7-0D63-4157-B128-5EFA5BE00CE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13" name="Text Box 17">
          <a:extLst>
            <a:ext uri="{FF2B5EF4-FFF2-40B4-BE49-F238E27FC236}">
              <a16:creationId xmlns:a16="http://schemas.microsoft.com/office/drawing/2014/main" id="{A2CF8808-0200-486F-A8E2-5D3680A1CE4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14" name="Text Box 7">
          <a:extLst>
            <a:ext uri="{FF2B5EF4-FFF2-40B4-BE49-F238E27FC236}">
              <a16:creationId xmlns:a16="http://schemas.microsoft.com/office/drawing/2014/main" id="{96320791-B3ED-46FC-9F36-19D5FCD2D7B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15" name="Text Box 8">
          <a:extLst>
            <a:ext uri="{FF2B5EF4-FFF2-40B4-BE49-F238E27FC236}">
              <a16:creationId xmlns:a16="http://schemas.microsoft.com/office/drawing/2014/main" id="{51A387DF-583F-424A-8596-A9BEDC09408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16" name="Text Box 9">
          <a:extLst>
            <a:ext uri="{FF2B5EF4-FFF2-40B4-BE49-F238E27FC236}">
              <a16:creationId xmlns:a16="http://schemas.microsoft.com/office/drawing/2014/main" id="{A25498C5-9CFD-4D91-97BA-8BB7E7588EE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17" name="Text Box 10">
          <a:extLst>
            <a:ext uri="{FF2B5EF4-FFF2-40B4-BE49-F238E27FC236}">
              <a16:creationId xmlns:a16="http://schemas.microsoft.com/office/drawing/2014/main" id="{14D35AD0-8FC1-4F2E-AE30-5FF80224D2A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18" name="Text Box 11">
          <a:extLst>
            <a:ext uri="{FF2B5EF4-FFF2-40B4-BE49-F238E27FC236}">
              <a16:creationId xmlns:a16="http://schemas.microsoft.com/office/drawing/2014/main" id="{6FF6D5C8-C150-428F-9244-34D51A27CCB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19" name="Text Box 12">
          <a:extLst>
            <a:ext uri="{FF2B5EF4-FFF2-40B4-BE49-F238E27FC236}">
              <a16:creationId xmlns:a16="http://schemas.microsoft.com/office/drawing/2014/main" id="{CEDF8E94-8274-4826-98A4-B11751B5CE5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20" name="Text Box 13">
          <a:extLst>
            <a:ext uri="{FF2B5EF4-FFF2-40B4-BE49-F238E27FC236}">
              <a16:creationId xmlns:a16="http://schemas.microsoft.com/office/drawing/2014/main" id="{1C04C58F-8DA7-4160-A7C3-BA267B185F1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21" name="Text Box 14">
          <a:extLst>
            <a:ext uri="{FF2B5EF4-FFF2-40B4-BE49-F238E27FC236}">
              <a16:creationId xmlns:a16="http://schemas.microsoft.com/office/drawing/2014/main" id="{4321739C-B7D5-4B0E-9B07-358EE43E444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22" name="Text Box 15">
          <a:extLst>
            <a:ext uri="{FF2B5EF4-FFF2-40B4-BE49-F238E27FC236}">
              <a16:creationId xmlns:a16="http://schemas.microsoft.com/office/drawing/2014/main" id="{2586BD38-2CB4-4F59-ADF5-CD3A24F660C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23" name="Text Box 16">
          <a:extLst>
            <a:ext uri="{FF2B5EF4-FFF2-40B4-BE49-F238E27FC236}">
              <a16:creationId xmlns:a16="http://schemas.microsoft.com/office/drawing/2014/main" id="{7A1D81D6-393F-4646-A6AD-758D27F88C2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24" name="Text Box 17">
          <a:extLst>
            <a:ext uri="{FF2B5EF4-FFF2-40B4-BE49-F238E27FC236}">
              <a16:creationId xmlns:a16="http://schemas.microsoft.com/office/drawing/2014/main" id="{BA81E185-E546-48AD-94F9-41A02C2066E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25" name="Text Box 6">
          <a:extLst>
            <a:ext uri="{FF2B5EF4-FFF2-40B4-BE49-F238E27FC236}">
              <a16:creationId xmlns:a16="http://schemas.microsoft.com/office/drawing/2014/main" id="{23BAE073-C6DB-4CB6-A764-282A24CFA04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26" name="Text Box 7">
          <a:extLst>
            <a:ext uri="{FF2B5EF4-FFF2-40B4-BE49-F238E27FC236}">
              <a16:creationId xmlns:a16="http://schemas.microsoft.com/office/drawing/2014/main" id="{2C114426-6E14-4A3F-AB34-97CBA0286D3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27" name="Text Box 8">
          <a:extLst>
            <a:ext uri="{FF2B5EF4-FFF2-40B4-BE49-F238E27FC236}">
              <a16:creationId xmlns:a16="http://schemas.microsoft.com/office/drawing/2014/main" id="{3D1FB7F3-B8C1-4C25-BA83-0D45CEA3E78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28" name="Text Box 9">
          <a:extLst>
            <a:ext uri="{FF2B5EF4-FFF2-40B4-BE49-F238E27FC236}">
              <a16:creationId xmlns:a16="http://schemas.microsoft.com/office/drawing/2014/main" id="{52EE7003-8511-45EA-9C71-BB6F64FA67F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29" name="Text Box 10">
          <a:extLst>
            <a:ext uri="{FF2B5EF4-FFF2-40B4-BE49-F238E27FC236}">
              <a16:creationId xmlns:a16="http://schemas.microsoft.com/office/drawing/2014/main" id="{5A78ED7E-4835-4BC0-B420-4C32523A616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30" name="Text Box 11">
          <a:extLst>
            <a:ext uri="{FF2B5EF4-FFF2-40B4-BE49-F238E27FC236}">
              <a16:creationId xmlns:a16="http://schemas.microsoft.com/office/drawing/2014/main" id="{5DB6DE90-69C7-4209-84CF-1785E6903DB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31" name="Text Box 12">
          <a:extLst>
            <a:ext uri="{FF2B5EF4-FFF2-40B4-BE49-F238E27FC236}">
              <a16:creationId xmlns:a16="http://schemas.microsoft.com/office/drawing/2014/main" id="{3A1ED138-F156-4115-922A-3CAB7B0C260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32" name="Text Box 13">
          <a:extLst>
            <a:ext uri="{FF2B5EF4-FFF2-40B4-BE49-F238E27FC236}">
              <a16:creationId xmlns:a16="http://schemas.microsoft.com/office/drawing/2014/main" id="{139B3F29-5D0E-47D6-B55C-9DDF29A9AF9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33" name="Text Box 14">
          <a:extLst>
            <a:ext uri="{FF2B5EF4-FFF2-40B4-BE49-F238E27FC236}">
              <a16:creationId xmlns:a16="http://schemas.microsoft.com/office/drawing/2014/main" id="{41E5B84A-098D-413B-B935-D737A98AF27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34" name="Text Box 15">
          <a:extLst>
            <a:ext uri="{FF2B5EF4-FFF2-40B4-BE49-F238E27FC236}">
              <a16:creationId xmlns:a16="http://schemas.microsoft.com/office/drawing/2014/main" id="{3382FCD3-557A-4BEE-A295-41870E27763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35" name="Text Box 16">
          <a:extLst>
            <a:ext uri="{FF2B5EF4-FFF2-40B4-BE49-F238E27FC236}">
              <a16:creationId xmlns:a16="http://schemas.microsoft.com/office/drawing/2014/main" id="{6B0AFF14-DCEB-4EF5-8A23-797CC28473F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36" name="Text Box 17">
          <a:extLst>
            <a:ext uri="{FF2B5EF4-FFF2-40B4-BE49-F238E27FC236}">
              <a16:creationId xmlns:a16="http://schemas.microsoft.com/office/drawing/2014/main" id="{9FA3E790-5863-4ABC-9549-B68C0A4710F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37" name="Text Box 6">
          <a:extLst>
            <a:ext uri="{FF2B5EF4-FFF2-40B4-BE49-F238E27FC236}">
              <a16:creationId xmlns:a16="http://schemas.microsoft.com/office/drawing/2014/main" id="{CCBB24EB-4802-4945-B169-972C6632008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38" name="Text Box 7">
          <a:extLst>
            <a:ext uri="{FF2B5EF4-FFF2-40B4-BE49-F238E27FC236}">
              <a16:creationId xmlns:a16="http://schemas.microsoft.com/office/drawing/2014/main" id="{4871499B-147E-4F32-B5D5-44C12E6251A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39" name="Text Box 8">
          <a:extLst>
            <a:ext uri="{FF2B5EF4-FFF2-40B4-BE49-F238E27FC236}">
              <a16:creationId xmlns:a16="http://schemas.microsoft.com/office/drawing/2014/main" id="{EDE5DA23-4B64-4EBD-A1E3-E03C7592B96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40" name="Text Box 9">
          <a:extLst>
            <a:ext uri="{FF2B5EF4-FFF2-40B4-BE49-F238E27FC236}">
              <a16:creationId xmlns:a16="http://schemas.microsoft.com/office/drawing/2014/main" id="{60E090DD-C576-4F92-98B7-4D8F45177D5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41" name="Text Box 10">
          <a:extLst>
            <a:ext uri="{FF2B5EF4-FFF2-40B4-BE49-F238E27FC236}">
              <a16:creationId xmlns:a16="http://schemas.microsoft.com/office/drawing/2014/main" id="{27AE95AD-C306-4FB4-8457-1B9C87951D7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42" name="Text Box 11">
          <a:extLst>
            <a:ext uri="{FF2B5EF4-FFF2-40B4-BE49-F238E27FC236}">
              <a16:creationId xmlns:a16="http://schemas.microsoft.com/office/drawing/2014/main" id="{773D3F73-E02B-450B-A6EE-837AC883ED9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43" name="Text Box 12">
          <a:extLst>
            <a:ext uri="{FF2B5EF4-FFF2-40B4-BE49-F238E27FC236}">
              <a16:creationId xmlns:a16="http://schemas.microsoft.com/office/drawing/2014/main" id="{1273B7E4-95E4-4642-B5DE-73DF879B001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44" name="Text Box 13">
          <a:extLst>
            <a:ext uri="{FF2B5EF4-FFF2-40B4-BE49-F238E27FC236}">
              <a16:creationId xmlns:a16="http://schemas.microsoft.com/office/drawing/2014/main" id="{978E6065-C552-4F81-A08A-CE29A26510C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45" name="Text Box 14">
          <a:extLst>
            <a:ext uri="{FF2B5EF4-FFF2-40B4-BE49-F238E27FC236}">
              <a16:creationId xmlns:a16="http://schemas.microsoft.com/office/drawing/2014/main" id="{B75BAB3B-C4E8-4033-9010-0287189D30A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46" name="Text Box 15">
          <a:extLst>
            <a:ext uri="{FF2B5EF4-FFF2-40B4-BE49-F238E27FC236}">
              <a16:creationId xmlns:a16="http://schemas.microsoft.com/office/drawing/2014/main" id="{875F58C6-B7DA-4FD3-8426-2168B6B32EA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47" name="Text Box 16">
          <a:extLst>
            <a:ext uri="{FF2B5EF4-FFF2-40B4-BE49-F238E27FC236}">
              <a16:creationId xmlns:a16="http://schemas.microsoft.com/office/drawing/2014/main" id="{750E9AC7-EBFE-434C-9647-8A5BC40B879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48" name="Text Box 17">
          <a:extLst>
            <a:ext uri="{FF2B5EF4-FFF2-40B4-BE49-F238E27FC236}">
              <a16:creationId xmlns:a16="http://schemas.microsoft.com/office/drawing/2014/main" id="{0658BC48-E381-419D-B2C2-8B252066D4C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49" name="Text Box 6">
          <a:extLst>
            <a:ext uri="{FF2B5EF4-FFF2-40B4-BE49-F238E27FC236}">
              <a16:creationId xmlns:a16="http://schemas.microsoft.com/office/drawing/2014/main" id="{B6E3B36A-85EA-46FC-8E15-3EE70E9ABCD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50" name="Text Box 7">
          <a:extLst>
            <a:ext uri="{FF2B5EF4-FFF2-40B4-BE49-F238E27FC236}">
              <a16:creationId xmlns:a16="http://schemas.microsoft.com/office/drawing/2014/main" id="{C673BA73-FBE9-412B-ABF9-FBF1DE23A50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51" name="Text Box 8">
          <a:extLst>
            <a:ext uri="{FF2B5EF4-FFF2-40B4-BE49-F238E27FC236}">
              <a16:creationId xmlns:a16="http://schemas.microsoft.com/office/drawing/2014/main" id="{9B2EF1CD-19E2-45A4-AB27-0B6CC4FF371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52" name="Text Box 9">
          <a:extLst>
            <a:ext uri="{FF2B5EF4-FFF2-40B4-BE49-F238E27FC236}">
              <a16:creationId xmlns:a16="http://schemas.microsoft.com/office/drawing/2014/main" id="{13F326B6-3605-4515-902F-BFC7B39E4F0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53" name="Text Box 10">
          <a:extLst>
            <a:ext uri="{FF2B5EF4-FFF2-40B4-BE49-F238E27FC236}">
              <a16:creationId xmlns:a16="http://schemas.microsoft.com/office/drawing/2014/main" id="{18953D43-0E42-4F4C-9390-E13381A95B0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54" name="Text Box 11">
          <a:extLst>
            <a:ext uri="{FF2B5EF4-FFF2-40B4-BE49-F238E27FC236}">
              <a16:creationId xmlns:a16="http://schemas.microsoft.com/office/drawing/2014/main" id="{8B127781-90DB-40EB-9940-B6AAB697F1C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55" name="Text Box 12">
          <a:extLst>
            <a:ext uri="{FF2B5EF4-FFF2-40B4-BE49-F238E27FC236}">
              <a16:creationId xmlns:a16="http://schemas.microsoft.com/office/drawing/2014/main" id="{6F313375-C012-4695-B196-3E4EB9746C2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56" name="Text Box 13">
          <a:extLst>
            <a:ext uri="{FF2B5EF4-FFF2-40B4-BE49-F238E27FC236}">
              <a16:creationId xmlns:a16="http://schemas.microsoft.com/office/drawing/2014/main" id="{6EEF1F5B-1C48-455F-9316-87E66D98453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57" name="Text Box 14">
          <a:extLst>
            <a:ext uri="{FF2B5EF4-FFF2-40B4-BE49-F238E27FC236}">
              <a16:creationId xmlns:a16="http://schemas.microsoft.com/office/drawing/2014/main" id="{BC798A62-4F42-4EDC-A5F8-652F808468A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58" name="Text Box 15">
          <a:extLst>
            <a:ext uri="{FF2B5EF4-FFF2-40B4-BE49-F238E27FC236}">
              <a16:creationId xmlns:a16="http://schemas.microsoft.com/office/drawing/2014/main" id="{00B502C7-DD3C-4E4F-B5C7-2FD78771B03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59" name="Text Box 16">
          <a:extLst>
            <a:ext uri="{FF2B5EF4-FFF2-40B4-BE49-F238E27FC236}">
              <a16:creationId xmlns:a16="http://schemas.microsoft.com/office/drawing/2014/main" id="{EBE33467-49DA-4EBE-B1DA-63A91EB9EA7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60" name="Text Box 17">
          <a:extLst>
            <a:ext uri="{FF2B5EF4-FFF2-40B4-BE49-F238E27FC236}">
              <a16:creationId xmlns:a16="http://schemas.microsoft.com/office/drawing/2014/main" id="{7008DDCF-C61A-4DFE-AA64-63B4C216219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61" name="Text Box 7">
          <a:extLst>
            <a:ext uri="{FF2B5EF4-FFF2-40B4-BE49-F238E27FC236}">
              <a16:creationId xmlns:a16="http://schemas.microsoft.com/office/drawing/2014/main" id="{DE831E28-91FA-4F4E-94B6-7ED0F1A87F3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62" name="Text Box 8">
          <a:extLst>
            <a:ext uri="{FF2B5EF4-FFF2-40B4-BE49-F238E27FC236}">
              <a16:creationId xmlns:a16="http://schemas.microsoft.com/office/drawing/2014/main" id="{59E76988-7FCE-4EAD-BE73-A17CD631FC0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63" name="Text Box 9">
          <a:extLst>
            <a:ext uri="{FF2B5EF4-FFF2-40B4-BE49-F238E27FC236}">
              <a16:creationId xmlns:a16="http://schemas.microsoft.com/office/drawing/2014/main" id="{49E702AB-A88C-4A47-8D9A-4D0224199B8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64" name="Text Box 10">
          <a:extLst>
            <a:ext uri="{FF2B5EF4-FFF2-40B4-BE49-F238E27FC236}">
              <a16:creationId xmlns:a16="http://schemas.microsoft.com/office/drawing/2014/main" id="{0F2FEA47-B65E-49C6-8FA1-54CD0B8DE2C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65" name="Text Box 11">
          <a:extLst>
            <a:ext uri="{FF2B5EF4-FFF2-40B4-BE49-F238E27FC236}">
              <a16:creationId xmlns:a16="http://schemas.microsoft.com/office/drawing/2014/main" id="{DFCEC5EF-4FFB-4715-94E1-8061FCD2DBA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66" name="Text Box 12">
          <a:extLst>
            <a:ext uri="{FF2B5EF4-FFF2-40B4-BE49-F238E27FC236}">
              <a16:creationId xmlns:a16="http://schemas.microsoft.com/office/drawing/2014/main" id="{B46B7385-FEFA-4738-BC8D-58F5C29C78B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67" name="Text Box 13">
          <a:extLst>
            <a:ext uri="{FF2B5EF4-FFF2-40B4-BE49-F238E27FC236}">
              <a16:creationId xmlns:a16="http://schemas.microsoft.com/office/drawing/2014/main" id="{6E12EDB7-B2E9-49F0-B6D6-0FB70D0153D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68" name="Text Box 14">
          <a:extLst>
            <a:ext uri="{FF2B5EF4-FFF2-40B4-BE49-F238E27FC236}">
              <a16:creationId xmlns:a16="http://schemas.microsoft.com/office/drawing/2014/main" id="{6A0AF629-F32F-48A2-957F-B8C126CBE5A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69" name="Text Box 15">
          <a:extLst>
            <a:ext uri="{FF2B5EF4-FFF2-40B4-BE49-F238E27FC236}">
              <a16:creationId xmlns:a16="http://schemas.microsoft.com/office/drawing/2014/main" id="{316B3E88-12CB-4824-9BCF-B76D6CD2A01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70" name="Text Box 16">
          <a:extLst>
            <a:ext uri="{FF2B5EF4-FFF2-40B4-BE49-F238E27FC236}">
              <a16:creationId xmlns:a16="http://schemas.microsoft.com/office/drawing/2014/main" id="{359CC1CF-1179-4364-8276-2D436DAFD1D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71" name="Text Box 17">
          <a:extLst>
            <a:ext uri="{FF2B5EF4-FFF2-40B4-BE49-F238E27FC236}">
              <a16:creationId xmlns:a16="http://schemas.microsoft.com/office/drawing/2014/main" id="{1B068A74-EBA2-442A-8E57-7CFEC114BAC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72" name="Text Box 6">
          <a:extLst>
            <a:ext uri="{FF2B5EF4-FFF2-40B4-BE49-F238E27FC236}">
              <a16:creationId xmlns:a16="http://schemas.microsoft.com/office/drawing/2014/main" id="{1FD6CE25-AC52-4927-92E2-4B05B30ED56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73" name="Text Box 7">
          <a:extLst>
            <a:ext uri="{FF2B5EF4-FFF2-40B4-BE49-F238E27FC236}">
              <a16:creationId xmlns:a16="http://schemas.microsoft.com/office/drawing/2014/main" id="{6DB79552-CBA6-460B-B7EA-0F800CCE15A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74" name="Text Box 8">
          <a:extLst>
            <a:ext uri="{FF2B5EF4-FFF2-40B4-BE49-F238E27FC236}">
              <a16:creationId xmlns:a16="http://schemas.microsoft.com/office/drawing/2014/main" id="{FBDB7CE8-7FA8-499D-BF10-2480C1F13EA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75" name="Text Box 9">
          <a:extLst>
            <a:ext uri="{FF2B5EF4-FFF2-40B4-BE49-F238E27FC236}">
              <a16:creationId xmlns:a16="http://schemas.microsoft.com/office/drawing/2014/main" id="{D77902AE-5877-4E0F-87A3-3836083F55B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76" name="Text Box 10">
          <a:extLst>
            <a:ext uri="{FF2B5EF4-FFF2-40B4-BE49-F238E27FC236}">
              <a16:creationId xmlns:a16="http://schemas.microsoft.com/office/drawing/2014/main" id="{20E0A58C-C6C6-40CD-97DA-CF307B9680C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77" name="Text Box 11">
          <a:extLst>
            <a:ext uri="{FF2B5EF4-FFF2-40B4-BE49-F238E27FC236}">
              <a16:creationId xmlns:a16="http://schemas.microsoft.com/office/drawing/2014/main" id="{FD824D88-FF90-4ADE-885D-799F9269249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78" name="Text Box 12">
          <a:extLst>
            <a:ext uri="{FF2B5EF4-FFF2-40B4-BE49-F238E27FC236}">
              <a16:creationId xmlns:a16="http://schemas.microsoft.com/office/drawing/2014/main" id="{ED834746-DFD3-48BF-9D24-C8C9AD5C522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79" name="Text Box 13">
          <a:extLst>
            <a:ext uri="{FF2B5EF4-FFF2-40B4-BE49-F238E27FC236}">
              <a16:creationId xmlns:a16="http://schemas.microsoft.com/office/drawing/2014/main" id="{288F44EA-CEC6-4E55-AD7E-6A563DEAA2A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80" name="Text Box 14">
          <a:extLst>
            <a:ext uri="{FF2B5EF4-FFF2-40B4-BE49-F238E27FC236}">
              <a16:creationId xmlns:a16="http://schemas.microsoft.com/office/drawing/2014/main" id="{09A726D0-223D-4E80-AF18-43E1E2913AC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81" name="Text Box 15">
          <a:extLst>
            <a:ext uri="{FF2B5EF4-FFF2-40B4-BE49-F238E27FC236}">
              <a16:creationId xmlns:a16="http://schemas.microsoft.com/office/drawing/2014/main" id="{2A999DF9-0A68-4AD0-8F48-61B40632AC2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82" name="Text Box 16">
          <a:extLst>
            <a:ext uri="{FF2B5EF4-FFF2-40B4-BE49-F238E27FC236}">
              <a16:creationId xmlns:a16="http://schemas.microsoft.com/office/drawing/2014/main" id="{25F1E20D-308C-4328-9ED2-6F412B93FDB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83" name="Text Box 17">
          <a:extLst>
            <a:ext uri="{FF2B5EF4-FFF2-40B4-BE49-F238E27FC236}">
              <a16:creationId xmlns:a16="http://schemas.microsoft.com/office/drawing/2014/main" id="{2A64C632-924C-4B33-9BB3-7B388122148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84" name="Text Box 6">
          <a:extLst>
            <a:ext uri="{FF2B5EF4-FFF2-40B4-BE49-F238E27FC236}">
              <a16:creationId xmlns:a16="http://schemas.microsoft.com/office/drawing/2014/main" id="{1FD2F7F0-2C51-4B0A-BF5F-10B0D954955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85" name="Text Box 7">
          <a:extLst>
            <a:ext uri="{FF2B5EF4-FFF2-40B4-BE49-F238E27FC236}">
              <a16:creationId xmlns:a16="http://schemas.microsoft.com/office/drawing/2014/main" id="{44E8AC1A-745F-43B8-891A-BB195FF9447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86" name="Text Box 8">
          <a:extLst>
            <a:ext uri="{FF2B5EF4-FFF2-40B4-BE49-F238E27FC236}">
              <a16:creationId xmlns:a16="http://schemas.microsoft.com/office/drawing/2014/main" id="{983D4E9D-241B-490F-BD96-2E8815E3BC6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87" name="Text Box 9">
          <a:extLst>
            <a:ext uri="{FF2B5EF4-FFF2-40B4-BE49-F238E27FC236}">
              <a16:creationId xmlns:a16="http://schemas.microsoft.com/office/drawing/2014/main" id="{FB730480-28AE-468A-A29A-63DA4DDF448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88" name="Text Box 10">
          <a:extLst>
            <a:ext uri="{FF2B5EF4-FFF2-40B4-BE49-F238E27FC236}">
              <a16:creationId xmlns:a16="http://schemas.microsoft.com/office/drawing/2014/main" id="{BD661AB6-5662-42CE-B326-9FDE08013EF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89" name="Text Box 11">
          <a:extLst>
            <a:ext uri="{FF2B5EF4-FFF2-40B4-BE49-F238E27FC236}">
              <a16:creationId xmlns:a16="http://schemas.microsoft.com/office/drawing/2014/main" id="{E0DA5CDE-28E4-4724-BB12-4F6173EE067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90" name="Text Box 12">
          <a:extLst>
            <a:ext uri="{FF2B5EF4-FFF2-40B4-BE49-F238E27FC236}">
              <a16:creationId xmlns:a16="http://schemas.microsoft.com/office/drawing/2014/main" id="{29DE5804-B4CB-4319-A3B4-36B0B2512A2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91" name="Text Box 13">
          <a:extLst>
            <a:ext uri="{FF2B5EF4-FFF2-40B4-BE49-F238E27FC236}">
              <a16:creationId xmlns:a16="http://schemas.microsoft.com/office/drawing/2014/main" id="{867817C6-EDCE-4E72-B82B-5F802C9EA57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92" name="Text Box 14">
          <a:extLst>
            <a:ext uri="{FF2B5EF4-FFF2-40B4-BE49-F238E27FC236}">
              <a16:creationId xmlns:a16="http://schemas.microsoft.com/office/drawing/2014/main" id="{7F58754F-A03E-491B-A14A-BDC8BDB4AF2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93" name="Text Box 15">
          <a:extLst>
            <a:ext uri="{FF2B5EF4-FFF2-40B4-BE49-F238E27FC236}">
              <a16:creationId xmlns:a16="http://schemas.microsoft.com/office/drawing/2014/main" id="{C3F67317-0406-4466-85D4-30B0520C8C7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94" name="Text Box 16">
          <a:extLst>
            <a:ext uri="{FF2B5EF4-FFF2-40B4-BE49-F238E27FC236}">
              <a16:creationId xmlns:a16="http://schemas.microsoft.com/office/drawing/2014/main" id="{1A467B3D-40D8-4ECD-9F8E-6A6BC62CA96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95" name="Text Box 17">
          <a:extLst>
            <a:ext uri="{FF2B5EF4-FFF2-40B4-BE49-F238E27FC236}">
              <a16:creationId xmlns:a16="http://schemas.microsoft.com/office/drawing/2014/main" id="{A31E6E55-58B8-4C8B-BA17-D2777C7FF4B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96" name="Text Box 6">
          <a:extLst>
            <a:ext uri="{FF2B5EF4-FFF2-40B4-BE49-F238E27FC236}">
              <a16:creationId xmlns:a16="http://schemas.microsoft.com/office/drawing/2014/main" id="{D96A8544-9B8A-44AA-8D28-CED37B0A414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97" name="Text Box 7">
          <a:extLst>
            <a:ext uri="{FF2B5EF4-FFF2-40B4-BE49-F238E27FC236}">
              <a16:creationId xmlns:a16="http://schemas.microsoft.com/office/drawing/2014/main" id="{FD7123C5-1544-4304-B0C5-E9E23A4D0A8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98" name="Text Box 8">
          <a:extLst>
            <a:ext uri="{FF2B5EF4-FFF2-40B4-BE49-F238E27FC236}">
              <a16:creationId xmlns:a16="http://schemas.microsoft.com/office/drawing/2014/main" id="{268A75F1-86C8-4E85-9CCD-17C8EEE2617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299" name="Text Box 9">
          <a:extLst>
            <a:ext uri="{FF2B5EF4-FFF2-40B4-BE49-F238E27FC236}">
              <a16:creationId xmlns:a16="http://schemas.microsoft.com/office/drawing/2014/main" id="{CF96CA89-797B-429C-AAF0-6C1FD5065B7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00" name="Text Box 10">
          <a:extLst>
            <a:ext uri="{FF2B5EF4-FFF2-40B4-BE49-F238E27FC236}">
              <a16:creationId xmlns:a16="http://schemas.microsoft.com/office/drawing/2014/main" id="{4D8C2467-C17A-42FE-BF82-C8EBC3FDC1F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01" name="Text Box 11">
          <a:extLst>
            <a:ext uri="{FF2B5EF4-FFF2-40B4-BE49-F238E27FC236}">
              <a16:creationId xmlns:a16="http://schemas.microsoft.com/office/drawing/2014/main" id="{526B6656-B202-4704-991C-ABE9BFB0CE5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02" name="Text Box 12">
          <a:extLst>
            <a:ext uri="{FF2B5EF4-FFF2-40B4-BE49-F238E27FC236}">
              <a16:creationId xmlns:a16="http://schemas.microsoft.com/office/drawing/2014/main" id="{526DA253-BF4D-4BE9-97B7-89F88D2FFA4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03" name="Text Box 13">
          <a:extLst>
            <a:ext uri="{FF2B5EF4-FFF2-40B4-BE49-F238E27FC236}">
              <a16:creationId xmlns:a16="http://schemas.microsoft.com/office/drawing/2014/main" id="{D23F73C6-FDB4-4983-8927-D36A71B9914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04" name="Text Box 14">
          <a:extLst>
            <a:ext uri="{FF2B5EF4-FFF2-40B4-BE49-F238E27FC236}">
              <a16:creationId xmlns:a16="http://schemas.microsoft.com/office/drawing/2014/main" id="{517E9BEA-7C96-425E-B525-AF10465D5E0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05" name="Text Box 15">
          <a:extLst>
            <a:ext uri="{FF2B5EF4-FFF2-40B4-BE49-F238E27FC236}">
              <a16:creationId xmlns:a16="http://schemas.microsoft.com/office/drawing/2014/main" id="{E20EC482-23E5-4E23-B275-E0EF3F71DCC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06" name="Text Box 16">
          <a:extLst>
            <a:ext uri="{FF2B5EF4-FFF2-40B4-BE49-F238E27FC236}">
              <a16:creationId xmlns:a16="http://schemas.microsoft.com/office/drawing/2014/main" id="{A603CE29-2FBB-4789-802A-B8628EAC4CE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07" name="Text Box 17">
          <a:extLst>
            <a:ext uri="{FF2B5EF4-FFF2-40B4-BE49-F238E27FC236}">
              <a16:creationId xmlns:a16="http://schemas.microsoft.com/office/drawing/2014/main" id="{E0E794FD-EA4A-4F36-8086-25FE1422C54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08" name="Text Box 7">
          <a:extLst>
            <a:ext uri="{FF2B5EF4-FFF2-40B4-BE49-F238E27FC236}">
              <a16:creationId xmlns:a16="http://schemas.microsoft.com/office/drawing/2014/main" id="{D390FF94-4130-4EB9-B828-43958CE001C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09" name="Text Box 8">
          <a:extLst>
            <a:ext uri="{FF2B5EF4-FFF2-40B4-BE49-F238E27FC236}">
              <a16:creationId xmlns:a16="http://schemas.microsoft.com/office/drawing/2014/main" id="{434C8A12-DBDE-4005-8012-C805EB7EDC4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10" name="Text Box 9">
          <a:extLst>
            <a:ext uri="{FF2B5EF4-FFF2-40B4-BE49-F238E27FC236}">
              <a16:creationId xmlns:a16="http://schemas.microsoft.com/office/drawing/2014/main" id="{E0B3E155-1FD1-49EB-8114-88D0350AE13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11" name="Text Box 10">
          <a:extLst>
            <a:ext uri="{FF2B5EF4-FFF2-40B4-BE49-F238E27FC236}">
              <a16:creationId xmlns:a16="http://schemas.microsoft.com/office/drawing/2014/main" id="{D72D5D95-2ABC-4964-949C-B89992017D3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12" name="Text Box 11">
          <a:extLst>
            <a:ext uri="{FF2B5EF4-FFF2-40B4-BE49-F238E27FC236}">
              <a16:creationId xmlns:a16="http://schemas.microsoft.com/office/drawing/2014/main" id="{B7E4232F-8858-4750-A8E4-92B0448E2E9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13" name="Text Box 12">
          <a:extLst>
            <a:ext uri="{FF2B5EF4-FFF2-40B4-BE49-F238E27FC236}">
              <a16:creationId xmlns:a16="http://schemas.microsoft.com/office/drawing/2014/main" id="{8A6D2F38-C3BB-45D6-A3CF-E0FA8F04E5A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14" name="Text Box 13">
          <a:extLst>
            <a:ext uri="{FF2B5EF4-FFF2-40B4-BE49-F238E27FC236}">
              <a16:creationId xmlns:a16="http://schemas.microsoft.com/office/drawing/2014/main" id="{7A40FD8E-5E0D-4129-87EC-FD8E5460C98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15" name="Text Box 14">
          <a:extLst>
            <a:ext uri="{FF2B5EF4-FFF2-40B4-BE49-F238E27FC236}">
              <a16:creationId xmlns:a16="http://schemas.microsoft.com/office/drawing/2014/main" id="{71E9B78D-7BA9-4CE3-A6E6-75B89E673FB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16" name="Text Box 15">
          <a:extLst>
            <a:ext uri="{FF2B5EF4-FFF2-40B4-BE49-F238E27FC236}">
              <a16:creationId xmlns:a16="http://schemas.microsoft.com/office/drawing/2014/main" id="{5742B8D0-8545-4EAC-9687-D4893664C3D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17" name="Text Box 16">
          <a:extLst>
            <a:ext uri="{FF2B5EF4-FFF2-40B4-BE49-F238E27FC236}">
              <a16:creationId xmlns:a16="http://schemas.microsoft.com/office/drawing/2014/main" id="{DF5E2986-550C-4A92-95A9-3EE65604678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18" name="Text Box 17">
          <a:extLst>
            <a:ext uri="{FF2B5EF4-FFF2-40B4-BE49-F238E27FC236}">
              <a16:creationId xmlns:a16="http://schemas.microsoft.com/office/drawing/2014/main" id="{CD5110A3-D837-464E-A882-FDE24F291E0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19" name="Text Box 6">
          <a:extLst>
            <a:ext uri="{FF2B5EF4-FFF2-40B4-BE49-F238E27FC236}">
              <a16:creationId xmlns:a16="http://schemas.microsoft.com/office/drawing/2014/main" id="{C8DA2AFE-E436-4885-B8EC-A3D86A4113F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20" name="Text Box 7">
          <a:extLst>
            <a:ext uri="{FF2B5EF4-FFF2-40B4-BE49-F238E27FC236}">
              <a16:creationId xmlns:a16="http://schemas.microsoft.com/office/drawing/2014/main" id="{E89760DC-3199-43DE-A85F-85446976E5F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21" name="Text Box 8">
          <a:extLst>
            <a:ext uri="{FF2B5EF4-FFF2-40B4-BE49-F238E27FC236}">
              <a16:creationId xmlns:a16="http://schemas.microsoft.com/office/drawing/2014/main" id="{504475B7-BB19-4829-8389-6FCB2DE2BB4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22" name="Text Box 9">
          <a:extLst>
            <a:ext uri="{FF2B5EF4-FFF2-40B4-BE49-F238E27FC236}">
              <a16:creationId xmlns:a16="http://schemas.microsoft.com/office/drawing/2014/main" id="{22C0577A-6D37-4876-A8BD-A9712A8DD0C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23" name="Text Box 10">
          <a:extLst>
            <a:ext uri="{FF2B5EF4-FFF2-40B4-BE49-F238E27FC236}">
              <a16:creationId xmlns:a16="http://schemas.microsoft.com/office/drawing/2014/main" id="{D77A398C-019F-43B4-9BCA-98608B18279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24" name="Text Box 11">
          <a:extLst>
            <a:ext uri="{FF2B5EF4-FFF2-40B4-BE49-F238E27FC236}">
              <a16:creationId xmlns:a16="http://schemas.microsoft.com/office/drawing/2014/main" id="{C2565939-4962-40E0-8939-9EAEA13C3A0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25" name="Text Box 12">
          <a:extLst>
            <a:ext uri="{FF2B5EF4-FFF2-40B4-BE49-F238E27FC236}">
              <a16:creationId xmlns:a16="http://schemas.microsoft.com/office/drawing/2014/main" id="{CD3173CB-104B-4833-BD2E-49A7B359F50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26" name="Text Box 13">
          <a:extLst>
            <a:ext uri="{FF2B5EF4-FFF2-40B4-BE49-F238E27FC236}">
              <a16:creationId xmlns:a16="http://schemas.microsoft.com/office/drawing/2014/main" id="{8458A9D9-1486-414F-B42F-7D27CD45B08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27" name="Text Box 14">
          <a:extLst>
            <a:ext uri="{FF2B5EF4-FFF2-40B4-BE49-F238E27FC236}">
              <a16:creationId xmlns:a16="http://schemas.microsoft.com/office/drawing/2014/main" id="{4DA965A7-A952-445E-BBE1-2EC0390419A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28" name="Text Box 15">
          <a:extLst>
            <a:ext uri="{FF2B5EF4-FFF2-40B4-BE49-F238E27FC236}">
              <a16:creationId xmlns:a16="http://schemas.microsoft.com/office/drawing/2014/main" id="{93CB2B18-A5F5-4C19-A94D-DFF967A482A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29" name="Text Box 16">
          <a:extLst>
            <a:ext uri="{FF2B5EF4-FFF2-40B4-BE49-F238E27FC236}">
              <a16:creationId xmlns:a16="http://schemas.microsoft.com/office/drawing/2014/main" id="{9B6A87A3-E048-4876-9DA9-C5DE088E46B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30" name="Text Box 17">
          <a:extLst>
            <a:ext uri="{FF2B5EF4-FFF2-40B4-BE49-F238E27FC236}">
              <a16:creationId xmlns:a16="http://schemas.microsoft.com/office/drawing/2014/main" id="{8D3AB844-3F5A-4E5B-916E-420E1EA9B10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31" name="Text Box 6">
          <a:extLst>
            <a:ext uri="{FF2B5EF4-FFF2-40B4-BE49-F238E27FC236}">
              <a16:creationId xmlns:a16="http://schemas.microsoft.com/office/drawing/2014/main" id="{8FBA8EC3-1A82-4764-836E-851B6FBDB71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32" name="Text Box 7">
          <a:extLst>
            <a:ext uri="{FF2B5EF4-FFF2-40B4-BE49-F238E27FC236}">
              <a16:creationId xmlns:a16="http://schemas.microsoft.com/office/drawing/2014/main" id="{A5AFAA3C-EC71-4257-89D6-610A45D23FE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33" name="Text Box 8">
          <a:extLst>
            <a:ext uri="{FF2B5EF4-FFF2-40B4-BE49-F238E27FC236}">
              <a16:creationId xmlns:a16="http://schemas.microsoft.com/office/drawing/2014/main" id="{49EC7406-E593-41BF-A48E-960B6891324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34" name="Text Box 9">
          <a:extLst>
            <a:ext uri="{FF2B5EF4-FFF2-40B4-BE49-F238E27FC236}">
              <a16:creationId xmlns:a16="http://schemas.microsoft.com/office/drawing/2014/main" id="{AB5EA1EF-3500-4239-8729-4B7C25DEC11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35" name="Text Box 10">
          <a:extLst>
            <a:ext uri="{FF2B5EF4-FFF2-40B4-BE49-F238E27FC236}">
              <a16:creationId xmlns:a16="http://schemas.microsoft.com/office/drawing/2014/main" id="{93141415-0E11-49D3-872C-E01C9337BEF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36" name="Text Box 11">
          <a:extLst>
            <a:ext uri="{FF2B5EF4-FFF2-40B4-BE49-F238E27FC236}">
              <a16:creationId xmlns:a16="http://schemas.microsoft.com/office/drawing/2014/main" id="{115A6B6D-C0CE-4202-800D-DA6D05D9192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37" name="Text Box 12">
          <a:extLst>
            <a:ext uri="{FF2B5EF4-FFF2-40B4-BE49-F238E27FC236}">
              <a16:creationId xmlns:a16="http://schemas.microsoft.com/office/drawing/2014/main" id="{B5E70384-AFF8-4D82-8BDF-1D096CEC0B0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38" name="Text Box 13">
          <a:extLst>
            <a:ext uri="{FF2B5EF4-FFF2-40B4-BE49-F238E27FC236}">
              <a16:creationId xmlns:a16="http://schemas.microsoft.com/office/drawing/2014/main" id="{EE156BCE-2FF1-4819-BD1B-5A0A4CD462B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39" name="Text Box 14">
          <a:extLst>
            <a:ext uri="{FF2B5EF4-FFF2-40B4-BE49-F238E27FC236}">
              <a16:creationId xmlns:a16="http://schemas.microsoft.com/office/drawing/2014/main" id="{B446AB79-6882-40EE-BA21-E4269568CCD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40" name="Text Box 15">
          <a:extLst>
            <a:ext uri="{FF2B5EF4-FFF2-40B4-BE49-F238E27FC236}">
              <a16:creationId xmlns:a16="http://schemas.microsoft.com/office/drawing/2014/main" id="{4EE6FBB2-9E14-4218-A235-CCEA32308A3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41" name="Text Box 16">
          <a:extLst>
            <a:ext uri="{FF2B5EF4-FFF2-40B4-BE49-F238E27FC236}">
              <a16:creationId xmlns:a16="http://schemas.microsoft.com/office/drawing/2014/main" id="{408CEDF6-7EE0-4986-B135-06993BD490F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42" name="Text Box 17">
          <a:extLst>
            <a:ext uri="{FF2B5EF4-FFF2-40B4-BE49-F238E27FC236}">
              <a16:creationId xmlns:a16="http://schemas.microsoft.com/office/drawing/2014/main" id="{7BE07C65-588F-4FE8-BBAA-A2FBD5D6314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43" name="Text Box 6">
          <a:extLst>
            <a:ext uri="{FF2B5EF4-FFF2-40B4-BE49-F238E27FC236}">
              <a16:creationId xmlns:a16="http://schemas.microsoft.com/office/drawing/2014/main" id="{C22FD47A-06AE-4927-8E47-6D58CD75842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44" name="Text Box 7">
          <a:extLst>
            <a:ext uri="{FF2B5EF4-FFF2-40B4-BE49-F238E27FC236}">
              <a16:creationId xmlns:a16="http://schemas.microsoft.com/office/drawing/2014/main" id="{4DF69D5C-5A13-415E-8DEE-1B2E433D779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45" name="Text Box 8">
          <a:extLst>
            <a:ext uri="{FF2B5EF4-FFF2-40B4-BE49-F238E27FC236}">
              <a16:creationId xmlns:a16="http://schemas.microsoft.com/office/drawing/2014/main" id="{5DDA59CA-9518-4235-BBFC-C4E2C971878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46" name="Text Box 9">
          <a:extLst>
            <a:ext uri="{FF2B5EF4-FFF2-40B4-BE49-F238E27FC236}">
              <a16:creationId xmlns:a16="http://schemas.microsoft.com/office/drawing/2014/main" id="{25C1EC1C-166B-4B0F-85AA-66C32E7EBD5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47" name="Text Box 10">
          <a:extLst>
            <a:ext uri="{FF2B5EF4-FFF2-40B4-BE49-F238E27FC236}">
              <a16:creationId xmlns:a16="http://schemas.microsoft.com/office/drawing/2014/main" id="{65B71913-322F-4A91-ABA2-167793A56D2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48" name="Text Box 11">
          <a:extLst>
            <a:ext uri="{FF2B5EF4-FFF2-40B4-BE49-F238E27FC236}">
              <a16:creationId xmlns:a16="http://schemas.microsoft.com/office/drawing/2014/main" id="{316B573D-F682-4701-93BB-1F1DA5EBB02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49" name="Text Box 12">
          <a:extLst>
            <a:ext uri="{FF2B5EF4-FFF2-40B4-BE49-F238E27FC236}">
              <a16:creationId xmlns:a16="http://schemas.microsoft.com/office/drawing/2014/main" id="{50FCA5BD-E6E5-431E-BF29-0CCD2D472A1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50" name="Text Box 13">
          <a:extLst>
            <a:ext uri="{FF2B5EF4-FFF2-40B4-BE49-F238E27FC236}">
              <a16:creationId xmlns:a16="http://schemas.microsoft.com/office/drawing/2014/main" id="{9D58AFF5-7328-4235-A52A-4E8BC538B95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51" name="Text Box 14">
          <a:extLst>
            <a:ext uri="{FF2B5EF4-FFF2-40B4-BE49-F238E27FC236}">
              <a16:creationId xmlns:a16="http://schemas.microsoft.com/office/drawing/2014/main" id="{AE718300-4372-41E4-9656-F23D04768D6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52" name="Text Box 15">
          <a:extLst>
            <a:ext uri="{FF2B5EF4-FFF2-40B4-BE49-F238E27FC236}">
              <a16:creationId xmlns:a16="http://schemas.microsoft.com/office/drawing/2014/main" id="{03A066E2-C2DA-437E-9F86-CCC22C79D6A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53" name="Text Box 16">
          <a:extLst>
            <a:ext uri="{FF2B5EF4-FFF2-40B4-BE49-F238E27FC236}">
              <a16:creationId xmlns:a16="http://schemas.microsoft.com/office/drawing/2014/main" id="{28B8CE05-EA33-44C4-AF96-F71C18F8A25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54" name="Text Box 17">
          <a:extLst>
            <a:ext uri="{FF2B5EF4-FFF2-40B4-BE49-F238E27FC236}">
              <a16:creationId xmlns:a16="http://schemas.microsoft.com/office/drawing/2014/main" id="{1DC02DA8-8C37-424A-BF68-38E67686503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55" name="Text Box 7">
          <a:extLst>
            <a:ext uri="{FF2B5EF4-FFF2-40B4-BE49-F238E27FC236}">
              <a16:creationId xmlns:a16="http://schemas.microsoft.com/office/drawing/2014/main" id="{DE764AB9-5C18-4BAE-B085-491F9B8E662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56" name="Text Box 8">
          <a:extLst>
            <a:ext uri="{FF2B5EF4-FFF2-40B4-BE49-F238E27FC236}">
              <a16:creationId xmlns:a16="http://schemas.microsoft.com/office/drawing/2014/main" id="{8CFDAB25-0199-47E4-8542-0CADC9CD410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57" name="Text Box 9">
          <a:extLst>
            <a:ext uri="{FF2B5EF4-FFF2-40B4-BE49-F238E27FC236}">
              <a16:creationId xmlns:a16="http://schemas.microsoft.com/office/drawing/2014/main" id="{C474F471-CAE8-4329-9D2F-9B83D7E7F63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58" name="Text Box 10">
          <a:extLst>
            <a:ext uri="{FF2B5EF4-FFF2-40B4-BE49-F238E27FC236}">
              <a16:creationId xmlns:a16="http://schemas.microsoft.com/office/drawing/2014/main" id="{F881B9A6-7AAE-4D60-8A97-6F239381634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59" name="Text Box 11">
          <a:extLst>
            <a:ext uri="{FF2B5EF4-FFF2-40B4-BE49-F238E27FC236}">
              <a16:creationId xmlns:a16="http://schemas.microsoft.com/office/drawing/2014/main" id="{37216F66-B93D-4C1D-B20B-3E4E56F59B7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60" name="Text Box 12">
          <a:extLst>
            <a:ext uri="{FF2B5EF4-FFF2-40B4-BE49-F238E27FC236}">
              <a16:creationId xmlns:a16="http://schemas.microsoft.com/office/drawing/2014/main" id="{F09E3C56-2DD4-46B3-8DFA-7D578FB54D8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61" name="Text Box 13">
          <a:extLst>
            <a:ext uri="{FF2B5EF4-FFF2-40B4-BE49-F238E27FC236}">
              <a16:creationId xmlns:a16="http://schemas.microsoft.com/office/drawing/2014/main" id="{826C0126-335E-4E53-9268-2759E01B24C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62" name="Text Box 14">
          <a:extLst>
            <a:ext uri="{FF2B5EF4-FFF2-40B4-BE49-F238E27FC236}">
              <a16:creationId xmlns:a16="http://schemas.microsoft.com/office/drawing/2014/main" id="{BB596C10-A67F-412D-8E5A-97C220E9929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63" name="Text Box 15">
          <a:extLst>
            <a:ext uri="{FF2B5EF4-FFF2-40B4-BE49-F238E27FC236}">
              <a16:creationId xmlns:a16="http://schemas.microsoft.com/office/drawing/2014/main" id="{D2D3EA6C-EABB-4DD6-90BB-C0DBBCB7788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64" name="Text Box 16">
          <a:extLst>
            <a:ext uri="{FF2B5EF4-FFF2-40B4-BE49-F238E27FC236}">
              <a16:creationId xmlns:a16="http://schemas.microsoft.com/office/drawing/2014/main" id="{97E8984A-3BC0-40D6-A357-CAB8A5E7BB0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65" name="Text Box 17">
          <a:extLst>
            <a:ext uri="{FF2B5EF4-FFF2-40B4-BE49-F238E27FC236}">
              <a16:creationId xmlns:a16="http://schemas.microsoft.com/office/drawing/2014/main" id="{A68BB592-DF53-4F03-8CF5-9897F5DDD8D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66" name="Text Box 6">
          <a:extLst>
            <a:ext uri="{FF2B5EF4-FFF2-40B4-BE49-F238E27FC236}">
              <a16:creationId xmlns:a16="http://schemas.microsoft.com/office/drawing/2014/main" id="{E5D703CF-FDC9-45D4-B248-4B57D5983D1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67" name="Text Box 7">
          <a:extLst>
            <a:ext uri="{FF2B5EF4-FFF2-40B4-BE49-F238E27FC236}">
              <a16:creationId xmlns:a16="http://schemas.microsoft.com/office/drawing/2014/main" id="{1A642C0C-C110-4C59-9E01-EEE07F1D869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68" name="Text Box 8">
          <a:extLst>
            <a:ext uri="{FF2B5EF4-FFF2-40B4-BE49-F238E27FC236}">
              <a16:creationId xmlns:a16="http://schemas.microsoft.com/office/drawing/2014/main" id="{CA3BCD8F-6117-4717-95BE-EE412FE2944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69" name="Text Box 9">
          <a:extLst>
            <a:ext uri="{FF2B5EF4-FFF2-40B4-BE49-F238E27FC236}">
              <a16:creationId xmlns:a16="http://schemas.microsoft.com/office/drawing/2014/main" id="{5E47AF8E-7876-4279-ABC7-ACA6F6CC204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70" name="Text Box 10">
          <a:extLst>
            <a:ext uri="{FF2B5EF4-FFF2-40B4-BE49-F238E27FC236}">
              <a16:creationId xmlns:a16="http://schemas.microsoft.com/office/drawing/2014/main" id="{6ADA0167-17CC-4C87-8CE1-0822FC38EF7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71" name="Text Box 11">
          <a:extLst>
            <a:ext uri="{FF2B5EF4-FFF2-40B4-BE49-F238E27FC236}">
              <a16:creationId xmlns:a16="http://schemas.microsoft.com/office/drawing/2014/main" id="{5911CA6F-D9C7-4E03-B825-BF95C6F98BC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72" name="Text Box 12">
          <a:extLst>
            <a:ext uri="{FF2B5EF4-FFF2-40B4-BE49-F238E27FC236}">
              <a16:creationId xmlns:a16="http://schemas.microsoft.com/office/drawing/2014/main" id="{8C433371-8208-49A5-AD81-01123A07B7C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73" name="Text Box 13">
          <a:extLst>
            <a:ext uri="{FF2B5EF4-FFF2-40B4-BE49-F238E27FC236}">
              <a16:creationId xmlns:a16="http://schemas.microsoft.com/office/drawing/2014/main" id="{82A21C74-4A48-4481-AF50-040929A43B7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74" name="Text Box 14">
          <a:extLst>
            <a:ext uri="{FF2B5EF4-FFF2-40B4-BE49-F238E27FC236}">
              <a16:creationId xmlns:a16="http://schemas.microsoft.com/office/drawing/2014/main" id="{5266D226-22CB-4F50-8374-89A542A68B6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75" name="Text Box 15">
          <a:extLst>
            <a:ext uri="{FF2B5EF4-FFF2-40B4-BE49-F238E27FC236}">
              <a16:creationId xmlns:a16="http://schemas.microsoft.com/office/drawing/2014/main" id="{68E8D9B9-F9B7-4C66-A266-8D37E0397AE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76" name="Text Box 16">
          <a:extLst>
            <a:ext uri="{FF2B5EF4-FFF2-40B4-BE49-F238E27FC236}">
              <a16:creationId xmlns:a16="http://schemas.microsoft.com/office/drawing/2014/main" id="{424542FB-E9BE-4383-A74C-7B462EB7B0C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377" name="Text Box 17">
          <a:extLst>
            <a:ext uri="{FF2B5EF4-FFF2-40B4-BE49-F238E27FC236}">
              <a16:creationId xmlns:a16="http://schemas.microsoft.com/office/drawing/2014/main" id="{580E2ED5-C76D-4FCA-B725-7D9EA208D75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78" name="Text Box 6">
          <a:extLst>
            <a:ext uri="{FF2B5EF4-FFF2-40B4-BE49-F238E27FC236}">
              <a16:creationId xmlns:a16="http://schemas.microsoft.com/office/drawing/2014/main" id="{800F1BFC-E9DC-4AF2-A4E7-C672E26B59F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79" name="Text Box 7">
          <a:extLst>
            <a:ext uri="{FF2B5EF4-FFF2-40B4-BE49-F238E27FC236}">
              <a16:creationId xmlns:a16="http://schemas.microsoft.com/office/drawing/2014/main" id="{7E92C6F1-FD21-4AB3-B98A-9C62E60409A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80" name="Text Box 8">
          <a:extLst>
            <a:ext uri="{FF2B5EF4-FFF2-40B4-BE49-F238E27FC236}">
              <a16:creationId xmlns:a16="http://schemas.microsoft.com/office/drawing/2014/main" id="{D2AECD5B-BC4D-4E97-A29E-3AAE8241439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81" name="Text Box 9">
          <a:extLst>
            <a:ext uri="{FF2B5EF4-FFF2-40B4-BE49-F238E27FC236}">
              <a16:creationId xmlns:a16="http://schemas.microsoft.com/office/drawing/2014/main" id="{4F95DDBB-EFB2-4D9A-9D57-1E27787CD19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82" name="Text Box 10">
          <a:extLst>
            <a:ext uri="{FF2B5EF4-FFF2-40B4-BE49-F238E27FC236}">
              <a16:creationId xmlns:a16="http://schemas.microsoft.com/office/drawing/2014/main" id="{1DC9B48A-9D79-40C2-9938-F0C8B527D4C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83" name="Text Box 11">
          <a:extLst>
            <a:ext uri="{FF2B5EF4-FFF2-40B4-BE49-F238E27FC236}">
              <a16:creationId xmlns:a16="http://schemas.microsoft.com/office/drawing/2014/main" id="{2E3BBD20-7D25-444C-AFE5-E84DCBD7D83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84" name="Text Box 12">
          <a:extLst>
            <a:ext uri="{FF2B5EF4-FFF2-40B4-BE49-F238E27FC236}">
              <a16:creationId xmlns:a16="http://schemas.microsoft.com/office/drawing/2014/main" id="{5AEBBECA-A516-490B-83A5-F9F1B597FA8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85" name="Text Box 13">
          <a:extLst>
            <a:ext uri="{FF2B5EF4-FFF2-40B4-BE49-F238E27FC236}">
              <a16:creationId xmlns:a16="http://schemas.microsoft.com/office/drawing/2014/main" id="{2AB1B904-5010-44F9-ACD9-C94F7793F97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86" name="Text Box 14">
          <a:extLst>
            <a:ext uri="{FF2B5EF4-FFF2-40B4-BE49-F238E27FC236}">
              <a16:creationId xmlns:a16="http://schemas.microsoft.com/office/drawing/2014/main" id="{BD99AF01-C28D-4894-B75C-31D4EE51661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87" name="Text Box 15">
          <a:extLst>
            <a:ext uri="{FF2B5EF4-FFF2-40B4-BE49-F238E27FC236}">
              <a16:creationId xmlns:a16="http://schemas.microsoft.com/office/drawing/2014/main" id="{79EED1C0-338D-4D95-8F68-5A90B2D299C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88" name="Text Box 16">
          <a:extLst>
            <a:ext uri="{FF2B5EF4-FFF2-40B4-BE49-F238E27FC236}">
              <a16:creationId xmlns:a16="http://schemas.microsoft.com/office/drawing/2014/main" id="{D3C552DE-D1FF-4A6D-A601-6283D90B98C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89" name="Text Box 17">
          <a:extLst>
            <a:ext uri="{FF2B5EF4-FFF2-40B4-BE49-F238E27FC236}">
              <a16:creationId xmlns:a16="http://schemas.microsoft.com/office/drawing/2014/main" id="{048D6D7E-8EB4-4FB9-BAB3-9F964626B2E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90" name="Text Box 6">
          <a:extLst>
            <a:ext uri="{FF2B5EF4-FFF2-40B4-BE49-F238E27FC236}">
              <a16:creationId xmlns:a16="http://schemas.microsoft.com/office/drawing/2014/main" id="{90EF5FC1-CCB0-4802-97E2-8CF4C37A248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91" name="Text Box 7">
          <a:extLst>
            <a:ext uri="{FF2B5EF4-FFF2-40B4-BE49-F238E27FC236}">
              <a16:creationId xmlns:a16="http://schemas.microsoft.com/office/drawing/2014/main" id="{F6FD77F9-4172-4491-85AC-DE5B41E91C2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92" name="Text Box 8">
          <a:extLst>
            <a:ext uri="{FF2B5EF4-FFF2-40B4-BE49-F238E27FC236}">
              <a16:creationId xmlns:a16="http://schemas.microsoft.com/office/drawing/2014/main" id="{35F9DCDE-D6C1-4574-8418-602B4B14067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93" name="Text Box 9">
          <a:extLst>
            <a:ext uri="{FF2B5EF4-FFF2-40B4-BE49-F238E27FC236}">
              <a16:creationId xmlns:a16="http://schemas.microsoft.com/office/drawing/2014/main" id="{CBDCCE3C-91C3-443F-A943-05366AD7904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94" name="Text Box 10">
          <a:extLst>
            <a:ext uri="{FF2B5EF4-FFF2-40B4-BE49-F238E27FC236}">
              <a16:creationId xmlns:a16="http://schemas.microsoft.com/office/drawing/2014/main" id="{CEE6707B-3039-4C92-883D-938BA5F4447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95" name="Text Box 11">
          <a:extLst>
            <a:ext uri="{FF2B5EF4-FFF2-40B4-BE49-F238E27FC236}">
              <a16:creationId xmlns:a16="http://schemas.microsoft.com/office/drawing/2014/main" id="{466298BD-47BD-4F9F-9530-612259EAA35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96" name="Text Box 12">
          <a:extLst>
            <a:ext uri="{FF2B5EF4-FFF2-40B4-BE49-F238E27FC236}">
              <a16:creationId xmlns:a16="http://schemas.microsoft.com/office/drawing/2014/main" id="{327B9D7D-EABC-4BB6-B05C-A23F1D8F303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97" name="Text Box 13">
          <a:extLst>
            <a:ext uri="{FF2B5EF4-FFF2-40B4-BE49-F238E27FC236}">
              <a16:creationId xmlns:a16="http://schemas.microsoft.com/office/drawing/2014/main" id="{5E91B8D8-8CC9-4606-B775-A0EC32B6E3C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98" name="Text Box 14">
          <a:extLst>
            <a:ext uri="{FF2B5EF4-FFF2-40B4-BE49-F238E27FC236}">
              <a16:creationId xmlns:a16="http://schemas.microsoft.com/office/drawing/2014/main" id="{209BB45D-A24F-43A2-8B42-D648511C6AA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399" name="Text Box 15">
          <a:extLst>
            <a:ext uri="{FF2B5EF4-FFF2-40B4-BE49-F238E27FC236}">
              <a16:creationId xmlns:a16="http://schemas.microsoft.com/office/drawing/2014/main" id="{3A368B7B-73A8-4763-BF3E-F8129DF3ECF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00" name="Text Box 16">
          <a:extLst>
            <a:ext uri="{FF2B5EF4-FFF2-40B4-BE49-F238E27FC236}">
              <a16:creationId xmlns:a16="http://schemas.microsoft.com/office/drawing/2014/main" id="{C2EDD1E8-6A1A-4332-ADE6-99279D5B120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01" name="Text Box 17">
          <a:extLst>
            <a:ext uri="{FF2B5EF4-FFF2-40B4-BE49-F238E27FC236}">
              <a16:creationId xmlns:a16="http://schemas.microsoft.com/office/drawing/2014/main" id="{AAE3689F-6FE9-44EB-B867-A0DBC844A9D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02" name="Text Box 7">
          <a:extLst>
            <a:ext uri="{FF2B5EF4-FFF2-40B4-BE49-F238E27FC236}">
              <a16:creationId xmlns:a16="http://schemas.microsoft.com/office/drawing/2014/main" id="{E32597FE-CCE8-4C14-BB90-F6F6DF99012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03" name="Text Box 8">
          <a:extLst>
            <a:ext uri="{FF2B5EF4-FFF2-40B4-BE49-F238E27FC236}">
              <a16:creationId xmlns:a16="http://schemas.microsoft.com/office/drawing/2014/main" id="{FBB2E2C2-7F5D-4930-8417-4DC36872801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04" name="Text Box 9">
          <a:extLst>
            <a:ext uri="{FF2B5EF4-FFF2-40B4-BE49-F238E27FC236}">
              <a16:creationId xmlns:a16="http://schemas.microsoft.com/office/drawing/2014/main" id="{CFA719CB-A3F1-439C-9325-6120CF7ECD0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05" name="Text Box 10">
          <a:extLst>
            <a:ext uri="{FF2B5EF4-FFF2-40B4-BE49-F238E27FC236}">
              <a16:creationId xmlns:a16="http://schemas.microsoft.com/office/drawing/2014/main" id="{0090A9A0-A2C9-4F7E-9FBC-C56583A36B6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06" name="Text Box 11">
          <a:extLst>
            <a:ext uri="{FF2B5EF4-FFF2-40B4-BE49-F238E27FC236}">
              <a16:creationId xmlns:a16="http://schemas.microsoft.com/office/drawing/2014/main" id="{B77104C4-FEE7-4949-85B4-3CF06EB140B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07" name="Text Box 12">
          <a:extLst>
            <a:ext uri="{FF2B5EF4-FFF2-40B4-BE49-F238E27FC236}">
              <a16:creationId xmlns:a16="http://schemas.microsoft.com/office/drawing/2014/main" id="{3C500E42-AEAA-477F-A6AD-74FCB89C353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08" name="Text Box 13">
          <a:extLst>
            <a:ext uri="{FF2B5EF4-FFF2-40B4-BE49-F238E27FC236}">
              <a16:creationId xmlns:a16="http://schemas.microsoft.com/office/drawing/2014/main" id="{6A6DFF4C-8DD0-4C99-AE04-505D9651C31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09" name="Text Box 14">
          <a:extLst>
            <a:ext uri="{FF2B5EF4-FFF2-40B4-BE49-F238E27FC236}">
              <a16:creationId xmlns:a16="http://schemas.microsoft.com/office/drawing/2014/main" id="{F39D69D7-357C-4E68-A808-F370DBB3096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10" name="Text Box 15">
          <a:extLst>
            <a:ext uri="{FF2B5EF4-FFF2-40B4-BE49-F238E27FC236}">
              <a16:creationId xmlns:a16="http://schemas.microsoft.com/office/drawing/2014/main" id="{3CCD783F-E35F-471A-A245-5760729110E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11" name="Text Box 16">
          <a:extLst>
            <a:ext uri="{FF2B5EF4-FFF2-40B4-BE49-F238E27FC236}">
              <a16:creationId xmlns:a16="http://schemas.microsoft.com/office/drawing/2014/main" id="{37D1B663-3665-4BE2-A1DF-B16CCD448C8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12" name="Text Box 17">
          <a:extLst>
            <a:ext uri="{FF2B5EF4-FFF2-40B4-BE49-F238E27FC236}">
              <a16:creationId xmlns:a16="http://schemas.microsoft.com/office/drawing/2014/main" id="{EA90B4A0-847A-40F8-A5EB-78504CF7CC6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13" name="Text Box 6">
          <a:extLst>
            <a:ext uri="{FF2B5EF4-FFF2-40B4-BE49-F238E27FC236}">
              <a16:creationId xmlns:a16="http://schemas.microsoft.com/office/drawing/2014/main" id="{438F6E1C-E3D3-47B3-AC5D-9FA75342534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14" name="Text Box 7">
          <a:extLst>
            <a:ext uri="{FF2B5EF4-FFF2-40B4-BE49-F238E27FC236}">
              <a16:creationId xmlns:a16="http://schemas.microsoft.com/office/drawing/2014/main" id="{BAED8F04-A487-4E9E-AE05-BA1B99AF1EE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15" name="Text Box 8">
          <a:extLst>
            <a:ext uri="{FF2B5EF4-FFF2-40B4-BE49-F238E27FC236}">
              <a16:creationId xmlns:a16="http://schemas.microsoft.com/office/drawing/2014/main" id="{C0BCB6AE-6B3C-4AA0-B526-505A5136C24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16" name="Text Box 9">
          <a:extLst>
            <a:ext uri="{FF2B5EF4-FFF2-40B4-BE49-F238E27FC236}">
              <a16:creationId xmlns:a16="http://schemas.microsoft.com/office/drawing/2014/main" id="{1FC854BD-7EDC-419C-B167-85877B17267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17" name="Text Box 10">
          <a:extLst>
            <a:ext uri="{FF2B5EF4-FFF2-40B4-BE49-F238E27FC236}">
              <a16:creationId xmlns:a16="http://schemas.microsoft.com/office/drawing/2014/main" id="{40E6A636-7A12-495F-AAFF-FE1B1E1E1DA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18" name="Text Box 11">
          <a:extLst>
            <a:ext uri="{FF2B5EF4-FFF2-40B4-BE49-F238E27FC236}">
              <a16:creationId xmlns:a16="http://schemas.microsoft.com/office/drawing/2014/main" id="{E80044F5-E679-48DE-BF33-2E56DC0640D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19" name="Text Box 12">
          <a:extLst>
            <a:ext uri="{FF2B5EF4-FFF2-40B4-BE49-F238E27FC236}">
              <a16:creationId xmlns:a16="http://schemas.microsoft.com/office/drawing/2014/main" id="{FF31FBCC-A1FD-4191-A0EF-AE6F85FAD6E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20" name="Text Box 13">
          <a:extLst>
            <a:ext uri="{FF2B5EF4-FFF2-40B4-BE49-F238E27FC236}">
              <a16:creationId xmlns:a16="http://schemas.microsoft.com/office/drawing/2014/main" id="{FADF4959-1B1B-46DE-8B68-41B1D602191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21" name="Text Box 14">
          <a:extLst>
            <a:ext uri="{FF2B5EF4-FFF2-40B4-BE49-F238E27FC236}">
              <a16:creationId xmlns:a16="http://schemas.microsoft.com/office/drawing/2014/main" id="{95F6B1C9-5678-4645-BF78-9AAFA55A89F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22" name="Text Box 15">
          <a:extLst>
            <a:ext uri="{FF2B5EF4-FFF2-40B4-BE49-F238E27FC236}">
              <a16:creationId xmlns:a16="http://schemas.microsoft.com/office/drawing/2014/main" id="{30E68AAE-C65D-4D31-B8F8-CCCB017A5B7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23" name="Text Box 16">
          <a:extLst>
            <a:ext uri="{FF2B5EF4-FFF2-40B4-BE49-F238E27FC236}">
              <a16:creationId xmlns:a16="http://schemas.microsoft.com/office/drawing/2014/main" id="{51F8D654-9241-40FB-AF7E-308BAA39B3A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24" name="Text Box 17">
          <a:extLst>
            <a:ext uri="{FF2B5EF4-FFF2-40B4-BE49-F238E27FC236}">
              <a16:creationId xmlns:a16="http://schemas.microsoft.com/office/drawing/2014/main" id="{634B1D7D-A441-4DE7-B180-D8810A7C8C4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25" name="Text Box 6">
          <a:extLst>
            <a:ext uri="{FF2B5EF4-FFF2-40B4-BE49-F238E27FC236}">
              <a16:creationId xmlns:a16="http://schemas.microsoft.com/office/drawing/2014/main" id="{E3A6B8CE-0B4E-4648-88B7-882A8C26321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26" name="Text Box 7">
          <a:extLst>
            <a:ext uri="{FF2B5EF4-FFF2-40B4-BE49-F238E27FC236}">
              <a16:creationId xmlns:a16="http://schemas.microsoft.com/office/drawing/2014/main" id="{61246FD0-8436-4760-9846-671BCAF9E57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27" name="Text Box 8">
          <a:extLst>
            <a:ext uri="{FF2B5EF4-FFF2-40B4-BE49-F238E27FC236}">
              <a16:creationId xmlns:a16="http://schemas.microsoft.com/office/drawing/2014/main" id="{F0B9496A-EE6A-4DD4-88EF-C81D47B0F25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28" name="Text Box 9">
          <a:extLst>
            <a:ext uri="{FF2B5EF4-FFF2-40B4-BE49-F238E27FC236}">
              <a16:creationId xmlns:a16="http://schemas.microsoft.com/office/drawing/2014/main" id="{53057867-C364-48E1-8BEA-3FA2F52155F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29" name="Text Box 10">
          <a:extLst>
            <a:ext uri="{FF2B5EF4-FFF2-40B4-BE49-F238E27FC236}">
              <a16:creationId xmlns:a16="http://schemas.microsoft.com/office/drawing/2014/main" id="{3C2C7AB0-8FE4-43BB-8439-C6C2365B38A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30" name="Text Box 11">
          <a:extLst>
            <a:ext uri="{FF2B5EF4-FFF2-40B4-BE49-F238E27FC236}">
              <a16:creationId xmlns:a16="http://schemas.microsoft.com/office/drawing/2014/main" id="{0629436C-CF23-460C-A5A7-06D2EB41FAA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31" name="Text Box 12">
          <a:extLst>
            <a:ext uri="{FF2B5EF4-FFF2-40B4-BE49-F238E27FC236}">
              <a16:creationId xmlns:a16="http://schemas.microsoft.com/office/drawing/2014/main" id="{7B551601-3D6E-4A0D-9ECE-720D17822A0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32" name="Text Box 13">
          <a:extLst>
            <a:ext uri="{FF2B5EF4-FFF2-40B4-BE49-F238E27FC236}">
              <a16:creationId xmlns:a16="http://schemas.microsoft.com/office/drawing/2014/main" id="{64BCFADD-62B1-4CA2-839D-3784A52E255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33" name="Text Box 14">
          <a:extLst>
            <a:ext uri="{FF2B5EF4-FFF2-40B4-BE49-F238E27FC236}">
              <a16:creationId xmlns:a16="http://schemas.microsoft.com/office/drawing/2014/main" id="{0CF5089A-5EFD-4225-925A-CCD3B0A6481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34" name="Text Box 15">
          <a:extLst>
            <a:ext uri="{FF2B5EF4-FFF2-40B4-BE49-F238E27FC236}">
              <a16:creationId xmlns:a16="http://schemas.microsoft.com/office/drawing/2014/main" id="{6A9F5023-B15A-47EC-803C-933ABA03766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35" name="Text Box 16">
          <a:extLst>
            <a:ext uri="{FF2B5EF4-FFF2-40B4-BE49-F238E27FC236}">
              <a16:creationId xmlns:a16="http://schemas.microsoft.com/office/drawing/2014/main" id="{46D43836-93E9-4367-960D-90F63831515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36" name="Text Box 17">
          <a:extLst>
            <a:ext uri="{FF2B5EF4-FFF2-40B4-BE49-F238E27FC236}">
              <a16:creationId xmlns:a16="http://schemas.microsoft.com/office/drawing/2014/main" id="{6B31286E-55F2-4243-8B68-C3D85253092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37" name="Text Box 6">
          <a:extLst>
            <a:ext uri="{FF2B5EF4-FFF2-40B4-BE49-F238E27FC236}">
              <a16:creationId xmlns:a16="http://schemas.microsoft.com/office/drawing/2014/main" id="{8EC1BB89-1093-4E27-8016-A34CA729004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38" name="Text Box 7">
          <a:extLst>
            <a:ext uri="{FF2B5EF4-FFF2-40B4-BE49-F238E27FC236}">
              <a16:creationId xmlns:a16="http://schemas.microsoft.com/office/drawing/2014/main" id="{6940F640-7DA0-49F2-B3D1-57FFC727213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39" name="Text Box 8">
          <a:extLst>
            <a:ext uri="{FF2B5EF4-FFF2-40B4-BE49-F238E27FC236}">
              <a16:creationId xmlns:a16="http://schemas.microsoft.com/office/drawing/2014/main" id="{C8410EE5-66FC-4C6D-8F87-4AFEB885B2E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40" name="Text Box 9">
          <a:extLst>
            <a:ext uri="{FF2B5EF4-FFF2-40B4-BE49-F238E27FC236}">
              <a16:creationId xmlns:a16="http://schemas.microsoft.com/office/drawing/2014/main" id="{AE064A5C-243C-488B-B400-B69D18EBA29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41" name="Text Box 10">
          <a:extLst>
            <a:ext uri="{FF2B5EF4-FFF2-40B4-BE49-F238E27FC236}">
              <a16:creationId xmlns:a16="http://schemas.microsoft.com/office/drawing/2014/main" id="{6FCF2942-0BC9-435E-9B78-8A0457070B3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42" name="Text Box 11">
          <a:extLst>
            <a:ext uri="{FF2B5EF4-FFF2-40B4-BE49-F238E27FC236}">
              <a16:creationId xmlns:a16="http://schemas.microsoft.com/office/drawing/2014/main" id="{CE06A8B5-BB94-4BFF-B626-765FE3549DC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43" name="Text Box 12">
          <a:extLst>
            <a:ext uri="{FF2B5EF4-FFF2-40B4-BE49-F238E27FC236}">
              <a16:creationId xmlns:a16="http://schemas.microsoft.com/office/drawing/2014/main" id="{76DF5217-6B0A-4B0C-A47D-8142FE55AC4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44" name="Text Box 13">
          <a:extLst>
            <a:ext uri="{FF2B5EF4-FFF2-40B4-BE49-F238E27FC236}">
              <a16:creationId xmlns:a16="http://schemas.microsoft.com/office/drawing/2014/main" id="{8F61E2C2-D70A-4BD3-B27B-57AA74EB836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45" name="Text Box 14">
          <a:extLst>
            <a:ext uri="{FF2B5EF4-FFF2-40B4-BE49-F238E27FC236}">
              <a16:creationId xmlns:a16="http://schemas.microsoft.com/office/drawing/2014/main" id="{475A7359-F346-4278-940D-AED8EF25425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46" name="Text Box 15">
          <a:extLst>
            <a:ext uri="{FF2B5EF4-FFF2-40B4-BE49-F238E27FC236}">
              <a16:creationId xmlns:a16="http://schemas.microsoft.com/office/drawing/2014/main" id="{829F1D69-92E7-4C27-B5CD-BC5D2A26075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47" name="Text Box 16">
          <a:extLst>
            <a:ext uri="{FF2B5EF4-FFF2-40B4-BE49-F238E27FC236}">
              <a16:creationId xmlns:a16="http://schemas.microsoft.com/office/drawing/2014/main" id="{F45A723C-46C5-442C-AE96-730E6A05E17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48" name="Text Box 17">
          <a:extLst>
            <a:ext uri="{FF2B5EF4-FFF2-40B4-BE49-F238E27FC236}">
              <a16:creationId xmlns:a16="http://schemas.microsoft.com/office/drawing/2014/main" id="{1DC702FB-C9D7-43CF-BBF3-D40333BC5EA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49" name="Text Box 7">
          <a:extLst>
            <a:ext uri="{FF2B5EF4-FFF2-40B4-BE49-F238E27FC236}">
              <a16:creationId xmlns:a16="http://schemas.microsoft.com/office/drawing/2014/main" id="{804EDF64-9136-4D60-9D86-2EB2800A3E5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50" name="Text Box 8">
          <a:extLst>
            <a:ext uri="{FF2B5EF4-FFF2-40B4-BE49-F238E27FC236}">
              <a16:creationId xmlns:a16="http://schemas.microsoft.com/office/drawing/2014/main" id="{ABD1AB51-6DA2-433D-8D82-2BCD354DD1F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51" name="Text Box 9">
          <a:extLst>
            <a:ext uri="{FF2B5EF4-FFF2-40B4-BE49-F238E27FC236}">
              <a16:creationId xmlns:a16="http://schemas.microsoft.com/office/drawing/2014/main" id="{EE696027-9087-454E-8AFE-D0FB6DF47F1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52" name="Text Box 10">
          <a:extLst>
            <a:ext uri="{FF2B5EF4-FFF2-40B4-BE49-F238E27FC236}">
              <a16:creationId xmlns:a16="http://schemas.microsoft.com/office/drawing/2014/main" id="{12A3EEF0-C92D-4D14-95AD-85DDEB31991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53" name="Text Box 11">
          <a:extLst>
            <a:ext uri="{FF2B5EF4-FFF2-40B4-BE49-F238E27FC236}">
              <a16:creationId xmlns:a16="http://schemas.microsoft.com/office/drawing/2014/main" id="{4CC15A8A-07E1-42BD-A296-D43E2175D51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54" name="Text Box 12">
          <a:extLst>
            <a:ext uri="{FF2B5EF4-FFF2-40B4-BE49-F238E27FC236}">
              <a16:creationId xmlns:a16="http://schemas.microsoft.com/office/drawing/2014/main" id="{D0EC9148-835B-4DD6-B181-6413C0A8DE4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55" name="Text Box 13">
          <a:extLst>
            <a:ext uri="{FF2B5EF4-FFF2-40B4-BE49-F238E27FC236}">
              <a16:creationId xmlns:a16="http://schemas.microsoft.com/office/drawing/2014/main" id="{E0085254-71DF-48CB-9801-246452AFB35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56" name="Text Box 14">
          <a:extLst>
            <a:ext uri="{FF2B5EF4-FFF2-40B4-BE49-F238E27FC236}">
              <a16:creationId xmlns:a16="http://schemas.microsoft.com/office/drawing/2014/main" id="{48E50804-DDCA-4125-8641-50B44062C45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57" name="Text Box 15">
          <a:extLst>
            <a:ext uri="{FF2B5EF4-FFF2-40B4-BE49-F238E27FC236}">
              <a16:creationId xmlns:a16="http://schemas.microsoft.com/office/drawing/2014/main" id="{7F622585-CF9D-4A8D-A69D-42728A3E1B8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58" name="Text Box 16">
          <a:extLst>
            <a:ext uri="{FF2B5EF4-FFF2-40B4-BE49-F238E27FC236}">
              <a16:creationId xmlns:a16="http://schemas.microsoft.com/office/drawing/2014/main" id="{A0FE2BB3-A00C-45BF-9A1E-0D45C3457B7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59" name="Text Box 17">
          <a:extLst>
            <a:ext uri="{FF2B5EF4-FFF2-40B4-BE49-F238E27FC236}">
              <a16:creationId xmlns:a16="http://schemas.microsoft.com/office/drawing/2014/main" id="{44D01C4F-6FF7-445B-91E2-DF5BB554312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60" name="Text Box 6">
          <a:extLst>
            <a:ext uri="{FF2B5EF4-FFF2-40B4-BE49-F238E27FC236}">
              <a16:creationId xmlns:a16="http://schemas.microsoft.com/office/drawing/2014/main" id="{692D9537-B78A-480B-A6FD-D2D9AEA1778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61" name="Text Box 7">
          <a:extLst>
            <a:ext uri="{FF2B5EF4-FFF2-40B4-BE49-F238E27FC236}">
              <a16:creationId xmlns:a16="http://schemas.microsoft.com/office/drawing/2014/main" id="{52EF07FD-2BB0-4135-8AE0-D130527BB93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62" name="Text Box 8">
          <a:extLst>
            <a:ext uri="{FF2B5EF4-FFF2-40B4-BE49-F238E27FC236}">
              <a16:creationId xmlns:a16="http://schemas.microsoft.com/office/drawing/2014/main" id="{AE0ECDD3-957A-4D8C-8EA6-17D12BD60ED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63" name="Text Box 9">
          <a:extLst>
            <a:ext uri="{FF2B5EF4-FFF2-40B4-BE49-F238E27FC236}">
              <a16:creationId xmlns:a16="http://schemas.microsoft.com/office/drawing/2014/main" id="{EF3E69B2-456A-4C0B-B654-79C4641F663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64" name="Text Box 10">
          <a:extLst>
            <a:ext uri="{FF2B5EF4-FFF2-40B4-BE49-F238E27FC236}">
              <a16:creationId xmlns:a16="http://schemas.microsoft.com/office/drawing/2014/main" id="{D198F20D-58A2-415B-86F9-D394576A3C2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65" name="Text Box 11">
          <a:extLst>
            <a:ext uri="{FF2B5EF4-FFF2-40B4-BE49-F238E27FC236}">
              <a16:creationId xmlns:a16="http://schemas.microsoft.com/office/drawing/2014/main" id="{23F6BA43-B352-42C2-8C04-A55B0F066ED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66" name="Text Box 12">
          <a:extLst>
            <a:ext uri="{FF2B5EF4-FFF2-40B4-BE49-F238E27FC236}">
              <a16:creationId xmlns:a16="http://schemas.microsoft.com/office/drawing/2014/main" id="{739BC66E-F87D-47BB-9189-BD9199223C0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67" name="Text Box 13">
          <a:extLst>
            <a:ext uri="{FF2B5EF4-FFF2-40B4-BE49-F238E27FC236}">
              <a16:creationId xmlns:a16="http://schemas.microsoft.com/office/drawing/2014/main" id="{80331E59-2B81-41E1-B6F6-6B1AF10A8B3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68" name="Text Box 14">
          <a:extLst>
            <a:ext uri="{FF2B5EF4-FFF2-40B4-BE49-F238E27FC236}">
              <a16:creationId xmlns:a16="http://schemas.microsoft.com/office/drawing/2014/main" id="{258C93B1-8DED-4A4A-85E9-62031DBB759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69" name="Text Box 15">
          <a:extLst>
            <a:ext uri="{FF2B5EF4-FFF2-40B4-BE49-F238E27FC236}">
              <a16:creationId xmlns:a16="http://schemas.microsoft.com/office/drawing/2014/main" id="{20314FD1-0830-4C94-B028-E8A683E98A5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70" name="Text Box 16">
          <a:extLst>
            <a:ext uri="{FF2B5EF4-FFF2-40B4-BE49-F238E27FC236}">
              <a16:creationId xmlns:a16="http://schemas.microsoft.com/office/drawing/2014/main" id="{8E3CC255-4F33-413E-8D8C-D186B547A3A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71" name="Text Box 17">
          <a:extLst>
            <a:ext uri="{FF2B5EF4-FFF2-40B4-BE49-F238E27FC236}">
              <a16:creationId xmlns:a16="http://schemas.microsoft.com/office/drawing/2014/main" id="{D8201A5D-0B7D-4163-B1F0-4D9E9C6A40F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72" name="Text Box 6">
          <a:extLst>
            <a:ext uri="{FF2B5EF4-FFF2-40B4-BE49-F238E27FC236}">
              <a16:creationId xmlns:a16="http://schemas.microsoft.com/office/drawing/2014/main" id="{9D545FC7-8D48-482D-9CC1-49293168531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73" name="Text Box 7">
          <a:extLst>
            <a:ext uri="{FF2B5EF4-FFF2-40B4-BE49-F238E27FC236}">
              <a16:creationId xmlns:a16="http://schemas.microsoft.com/office/drawing/2014/main" id="{83CA4700-2DF1-4A9D-AC9E-C9942104B15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74" name="Text Box 8">
          <a:extLst>
            <a:ext uri="{FF2B5EF4-FFF2-40B4-BE49-F238E27FC236}">
              <a16:creationId xmlns:a16="http://schemas.microsoft.com/office/drawing/2014/main" id="{B28307CD-60A0-4FD6-A0F2-9BBF31BB538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75" name="Text Box 9">
          <a:extLst>
            <a:ext uri="{FF2B5EF4-FFF2-40B4-BE49-F238E27FC236}">
              <a16:creationId xmlns:a16="http://schemas.microsoft.com/office/drawing/2014/main" id="{66406D4D-608E-4D7E-A52F-51AA8600292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76" name="Text Box 10">
          <a:extLst>
            <a:ext uri="{FF2B5EF4-FFF2-40B4-BE49-F238E27FC236}">
              <a16:creationId xmlns:a16="http://schemas.microsoft.com/office/drawing/2014/main" id="{234E8F7F-8F37-46F7-92C6-F4963AD35EC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77" name="Text Box 11">
          <a:extLst>
            <a:ext uri="{FF2B5EF4-FFF2-40B4-BE49-F238E27FC236}">
              <a16:creationId xmlns:a16="http://schemas.microsoft.com/office/drawing/2014/main" id="{DEE5AAE1-0034-43AA-A5E8-BB737BACD5D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78" name="Text Box 12">
          <a:extLst>
            <a:ext uri="{FF2B5EF4-FFF2-40B4-BE49-F238E27FC236}">
              <a16:creationId xmlns:a16="http://schemas.microsoft.com/office/drawing/2014/main" id="{DFA23FEE-2595-4000-BA12-15BA1C7A32F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79" name="Text Box 13">
          <a:extLst>
            <a:ext uri="{FF2B5EF4-FFF2-40B4-BE49-F238E27FC236}">
              <a16:creationId xmlns:a16="http://schemas.microsoft.com/office/drawing/2014/main" id="{10739FE0-B84E-49BF-A3E2-651775054E3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80" name="Text Box 14">
          <a:extLst>
            <a:ext uri="{FF2B5EF4-FFF2-40B4-BE49-F238E27FC236}">
              <a16:creationId xmlns:a16="http://schemas.microsoft.com/office/drawing/2014/main" id="{4D4F53B2-45D3-4913-B3C8-1DE14274B59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81" name="Text Box 15">
          <a:extLst>
            <a:ext uri="{FF2B5EF4-FFF2-40B4-BE49-F238E27FC236}">
              <a16:creationId xmlns:a16="http://schemas.microsoft.com/office/drawing/2014/main" id="{E4881752-A8F7-4711-96D1-B46EC0D3E1D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82" name="Text Box 16">
          <a:extLst>
            <a:ext uri="{FF2B5EF4-FFF2-40B4-BE49-F238E27FC236}">
              <a16:creationId xmlns:a16="http://schemas.microsoft.com/office/drawing/2014/main" id="{A9EB0176-21CF-4A65-895F-FAF4103B323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83" name="Text Box 17">
          <a:extLst>
            <a:ext uri="{FF2B5EF4-FFF2-40B4-BE49-F238E27FC236}">
              <a16:creationId xmlns:a16="http://schemas.microsoft.com/office/drawing/2014/main" id="{BFDF686A-64E5-45B2-B36E-E81712DEA69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84" name="Text Box 6">
          <a:extLst>
            <a:ext uri="{FF2B5EF4-FFF2-40B4-BE49-F238E27FC236}">
              <a16:creationId xmlns:a16="http://schemas.microsoft.com/office/drawing/2014/main" id="{4A36ECD1-7B20-4FC1-BE46-04BBD7B9DFC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85" name="Text Box 7">
          <a:extLst>
            <a:ext uri="{FF2B5EF4-FFF2-40B4-BE49-F238E27FC236}">
              <a16:creationId xmlns:a16="http://schemas.microsoft.com/office/drawing/2014/main" id="{5FB32E37-C470-4EEC-9837-372815481A7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86" name="Text Box 8">
          <a:extLst>
            <a:ext uri="{FF2B5EF4-FFF2-40B4-BE49-F238E27FC236}">
              <a16:creationId xmlns:a16="http://schemas.microsoft.com/office/drawing/2014/main" id="{C5CC4472-1740-4BE1-ACD8-C8521FCA979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87" name="Text Box 9">
          <a:extLst>
            <a:ext uri="{FF2B5EF4-FFF2-40B4-BE49-F238E27FC236}">
              <a16:creationId xmlns:a16="http://schemas.microsoft.com/office/drawing/2014/main" id="{DABAE7EF-BAD7-4E51-9B2B-4C61EAE4B07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88" name="Text Box 10">
          <a:extLst>
            <a:ext uri="{FF2B5EF4-FFF2-40B4-BE49-F238E27FC236}">
              <a16:creationId xmlns:a16="http://schemas.microsoft.com/office/drawing/2014/main" id="{60ECAEA3-D55C-4E0C-8CF8-2CBD8277325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89" name="Text Box 11">
          <a:extLst>
            <a:ext uri="{FF2B5EF4-FFF2-40B4-BE49-F238E27FC236}">
              <a16:creationId xmlns:a16="http://schemas.microsoft.com/office/drawing/2014/main" id="{8BCE9EBA-798F-4530-9D30-4555A730C6F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90" name="Text Box 12">
          <a:extLst>
            <a:ext uri="{FF2B5EF4-FFF2-40B4-BE49-F238E27FC236}">
              <a16:creationId xmlns:a16="http://schemas.microsoft.com/office/drawing/2014/main" id="{914E839B-216A-4835-8F54-F9D5ACAB9AA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91" name="Text Box 13">
          <a:extLst>
            <a:ext uri="{FF2B5EF4-FFF2-40B4-BE49-F238E27FC236}">
              <a16:creationId xmlns:a16="http://schemas.microsoft.com/office/drawing/2014/main" id="{D143A976-A177-42B8-ACA4-1C19EF5D38B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92" name="Text Box 14">
          <a:extLst>
            <a:ext uri="{FF2B5EF4-FFF2-40B4-BE49-F238E27FC236}">
              <a16:creationId xmlns:a16="http://schemas.microsoft.com/office/drawing/2014/main" id="{CC6DE548-DC42-4CA6-A971-FC2E23110D5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93" name="Text Box 15">
          <a:extLst>
            <a:ext uri="{FF2B5EF4-FFF2-40B4-BE49-F238E27FC236}">
              <a16:creationId xmlns:a16="http://schemas.microsoft.com/office/drawing/2014/main" id="{037C1E12-2673-4E82-8491-9C708CC646B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94" name="Text Box 16">
          <a:extLst>
            <a:ext uri="{FF2B5EF4-FFF2-40B4-BE49-F238E27FC236}">
              <a16:creationId xmlns:a16="http://schemas.microsoft.com/office/drawing/2014/main" id="{4076725B-4B76-4CEF-82CB-CB899421D96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95" name="Text Box 17">
          <a:extLst>
            <a:ext uri="{FF2B5EF4-FFF2-40B4-BE49-F238E27FC236}">
              <a16:creationId xmlns:a16="http://schemas.microsoft.com/office/drawing/2014/main" id="{4FD9D588-89A4-4E57-AC90-3B7E4DFC8F1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96" name="Text Box 7">
          <a:extLst>
            <a:ext uri="{FF2B5EF4-FFF2-40B4-BE49-F238E27FC236}">
              <a16:creationId xmlns:a16="http://schemas.microsoft.com/office/drawing/2014/main" id="{4F4DE320-60F7-4C0A-B3C9-E4BECD7CBAD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97" name="Text Box 8">
          <a:extLst>
            <a:ext uri="{FF2B5EF4-FFF2-40B4-BE49-F238E27FC236}">
              <a16:creationId xmlns:a16="http://schemas.microsoft.com/office/drawing/2014/main" id="{65940BCF-00DB-43EF-8A83-7F213790E2F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98" name="Text Box 9">
          <a:extLst>
            <a:ext uri="{FF2B5EF4-FFF2-40B4-BE49-F238E27FC236}">
              <a16:creationId xmlns:a16="http://schemas.microsoft.com/office/drawing/2014/main" id="{18C6401D-D2AE-4FF8-ABBA-50BB7977700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499" name="Text Box 10">
          <a:extLst>
            <a:ext uri="{FF2B5EF4-FFF2-40B4-BE49-F238E27FC236}">
              <a16:creationId xmlns:a16="http://schemas.microsoft.com/office/drawing/2014/main" id="{021EF5E3-446C-4DE8-A54A-60C6D964386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00" name="Text Box 11">
          <a:extLst>
            <a:ext uri="{FF2B5EF4-FFF2-40B4-BE49-F238E27FC236}">
              <a16:creationId xmlns:a16="http://schemas.microsoft.com/office/drawing/2014/main" id="{7F159A7B-69B9-48A3-964C-C3933BB1432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01" name="Text Box 12">
          <a:extLst>
            <a:ext uri="{FF2B5EF4-FFF2-40B4-BE49-F238E27FC236}">
              <a16:creationId xmlns:a16="http://schemas.microsoft.com/office/drawing/2014/main" id="{370663FE-A713-40C0-BC70-B9771487431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02" name="Text Box 13">
          <a:extLst>
            <a:ext uri="{FF2B5EF4-FFF2-40B4-BE49-F238E27FC236}">
              <a16:creationId xmlns:a16="http://schemas.microsoft.com/office/drawing/2014/main" id="{C9549880-E50A-4441-BE0F-53E9E0C32DE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03" name="Text Box 14">
          <a:extLst>
            <a:ext uri="{FF2B5EF4-FFF2-40B4-BE49-F238E27FC236}">
              <a16:creationId xmlns:a16="http://schemas.microsoft.com/office/drawing/2014/main" id="{D4954801-A20A-42A9-A7FB-420F0D03618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04" name="Text Box 15">
          <a:extLst>
            <a:ext uri="{FF2B5EF4-FFF2-40B4-BE49-F238E27FC236}">
              <a16:creationId xmlns:a16="http://schemas.microsoft.com/office/drawing/2014/main" id="{290944BB-66BE-48F9-B926-FA232DB44DA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05" name="Text Box 16">
          <a:extLst>
            <a:ext uri="{FF2B5EF4-FFF2-40B4-BE49-F238E27FC236}">
              <a16:creationId xmlns:a16="http://schemas.microsoft.com/office/drawing/2014/main" id="{9ECF9080-2AEE-41C2-B2DD-5018F533BAC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06" name="Text Box 17">
          <a:extLst>
            <a:ext uri="{FF2B5EF4-FFF2-40B4-BE49-F238E27FC236}">
              <a16:creationId xmlns:a16="http://schemas.microsoft.com/office/drawing/2014/main" id="{6F69EE25-B4A7-42DE-A72F-F3E83EF1FA1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07" name="Text Box 6">
          <a:extLst>
            <a:ext uri="{FF2B5EF4-FFF2-40B4-BE49-F238E27FC236}">
              <a16:creationId xmlns:a16="http://schemas.microsoft.com/office/drawing/2014/main" id="{EE2C7EBD-E242-4696-A727-7889F4C69D6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08" name="Text Box 7">
          <a:extLst>
            <a:ext uri="{FF2B5EF4-FFF2-40B4-BE49-F238E27FC236}">
              <a16:creationId xmlns:a16="http://schemas.microsoft.com/office/drawing/2014/main" id="{645CD9CB-C234-413F-BD90-5B511D2582C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09" name="Text Box 8">
          <a:extLst>
            <a:ext uri="{FF2B5EF4-FFF2-40B4-BE49-F238E27FC236}">
              <a16:creationId xmlns:a16="http://schemas.microsoft.com/office/drawing/2014/main" id="{DFA33803-D6AB-42C9-8C71-449C0A31F2D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10" name="Text Box 9">
          <a:extLst>
            <a:ext uri="{FF2B5EF4-FFF2-40B4-BE49-F238E27FC236}">
              <a16:creationId xmlns:a16="http://schemas.microsoft.com/office/drawing/2014/main" id="{34EFB28B-42EF-400A-BA99-8AAF4A79FD1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11" name="Text Box 10">
          <a:extLst>
            <a:ext uri="{FF2B5EF4-FFF2-40B4-BE49-F238E27FC236}">
              <a16:creationId xmlns:a16="http://schemas.microsoft.com/office/drawing/2014/main" id="{A60A197F-BAB9-410F-A966-E1E4970BF54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12" name="Text Box 11">
          <a:extLst>
            <a:ext uri="{FF2B5EF4-FFF2-40B4-BE49-F238E27FC236}">
              <a16:creationId xmlns:a16="http://schemas.microsoft.com/office/drawing/2014/main" id="{A47705E4-7ACC-4A23-BEC5-BF8226708AC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13" name="Text Box 12">
          <a:extLst>
            <a:ext uri="{FF2B5EF4-FFF2-40B4-BE49-F238E27FC236}">
              <a16:creationId xmlns:a16="http://schemas.microsoft.com/office/drawing/2014/main" id="{15AA9701-A759-40E5-8AC0-3CB1999D0CC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14" name="Text Box 13">
          <a:extLst>
            <a:ext uri="{FF2B5EF4-FFF2-40B4-BE49-F238E27FC236}">
              <a16:creationId xmlns:a16="http://schemas.microsoft.com/office/drawing/2014/main" id="{13F03672-47D1-4CD6-AA16-FB26AD4A4E7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15" name="Text Box 14">
          <a:extLst>
            <a:ext uri="{FF2B5EF4-FFF2-40B4-BE49-F238E27FC236}">
              <a16:creationId xmlns:a16="http://schemas.microsoft.com/office/drawing/2014/main" id="{046957AE-0ABB-48E2-834E-655EFB0E96F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16" name="Text Box 15">
          <a:extLst>
            <a:ext uri="{FF2B5EF4-FFF2-40B4-BE49-F238E27FC236}">
              <a16:creationId xmlns:a16="http://schemas.microsoft.com/office/drawing/2014/main" id="{C6763E89-5C4A-4714-941D-BF52AE1F247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17" name="Text Box 16">
          <a:extLst>
            <a:ext uri="{FF2B5EF4-FFF2-40B4-BE49-F238E27FC236}">
              <a16:creationId xmlns:a16="http://schemas.microsoft.com/office/drawing/2014/main" id="{A1BE4CA2-77B1-4608-95F5-2B6E90D0D24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18" name="Text Box 17">
          <a:extLst>
            <a:ext uri="{FF2B5EF4-FFF2-40B4-BE49-F238E27FC236}">
              <a16:creationId xmlns:a16="http://schemas.microsoft.com/office/drawing/2014/main" id="{199EC475-A2B2-40DB-BCCE-B92FAB2A2FB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19" name="Text Box 6">
          <a:extLst>
            <a:ext uri="{FF2B5EF4-FFF2-40B4-BE49-F238E27FC236}">
              <a16:creationId xmlns:a16="http://schemas.microsoft.com/office/drawing/2014/main" id="{EE8D8D64-C017-4E49-B5D2-FA9D73C5306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20" name="Text Box 7">
          <a:extLst>
            <a:ext uri="{FF2B5EF4-FFF2-40B4-BE49-F238E27FC236}">
              <a16:creationId xmlns:a16="http://schemas.microsoft.com/office/drawing/2014/main" id="{F509D367-DE7D-4B21-AED0-CA325C8E1C8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21" name="Text Box 8">
          <a:extLst>
            <a:ext uri="{FF2B5EF4-FFF2-40B4-BE49-F238E27FC236}">
              <a16:creationId xmlns:a16="http://schemas.microsoft.com/office/drawing/2014/main" id="{50D761A4-2BD7-40A9-82F4-8F0A8C00722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22" name="Text Box 9">
          <a:extLst>
            <a:ext uri="{FF2B5EF4-FFF2-40B4-BE49-F238E27FC236}">
              <a16:creationId xmlns:a16="http://schemas.microsoft.com/office/drawing/2014/main" id="{7B1A76D1-E598-42D4-80D6-A05C481623F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23" name="Text Box 10">
          <a:extLst>
            <a:ext uri="{FF2B5EF4-FFF2-40B4-BE49-F238E27FC236}">
              <a16:creationId xmlns:a16="http://schemas.microsoft.com/office/drawing/2014/main" id="{849B3A99-0E9F-4875-A7C5-77A93BBB4E2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24" name="Text Box 11">
          <a:extLst>
            <a:ext uri="{FF2B5EF4-FFF2-40B4-BE49-F238E27FC236}">
              <a16:creationId xmlns:a16="http://schemas.microsoft.com/office/drawing/2014/main" id="{88749E93-941A-4B41-8ED4-AE0311BD863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25" name="Text Box 12">
          <a:extLst>
            <a:ext uri="{FF2B5EF4-FFF2-40B4-BE49-F238E27FC236}">
              <a16:creationId xmlns:a16="http://schemas.microsoft.com/office/drawing/2014/main" id="{540CCC74-80A8-48C5-B412-C7ABD33B4DF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26" name="Text Box 13">
          <a:extLst>
            <a:ext uri="{FF2B5EF4-FFF2-40B4-BE49-F238E27FC236}">
              <a16:creationId xmlns:a16="http://schemas.microsoft.com/office/drawing/2014/main" id="{C354B38D-A252-4476-84D5-0376D2290D2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27" name="Text Box 14">
          <a:extLst>
            <a:ext uri="{FF2B5EF4-FFF2-40B4-BE49-F238E27FC236}">
              <a16:creationId xmlns:a16="http://schemas.microsoft.com/office/drawing/2014/main" id="{0954FB65-1107-4AFE-BEF5-10F44E3C7FB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28" name="Text Box 15">
          <a:extLst>
            <a:ext uri="{FF2B5EF4-FFF2-40B4-BE49-F238E27FC236}">
              <a16:creationId xmlns:a16="http://schemas.microsoft.com/office/drawing/2014/main" id="{DCEC16E4-EBB8-4CCF-8B78-5B0370A8534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29" name="Text Box 16">
          <a:extLst>
            <a:ext uri="{FF2B5EF4-FFF2-40B4-BE49-F238E27FC236}">
              <a16:creationId xmlns:a16="http://schemas.microsoft.com/office/drawing/2014/main" id="{C8F7196C-BB22-4A3C-ACE3-84EA77B9435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30" name="Text Box 17">
          <a:extLst>
            <a:ext uri="{FF2B5EF4-FFF2-40B4-BE49-F238E27FC236}">
              <a16:creationId xmlns:a16="http://schemas.microsoft.com/office/drawing/2014/main" id="{271FB85D-6522-447F-A116-A4FD86F16FC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31" name="Text Box 6">
          <a:extLst>
            <a:ext uri="{FF2B5EF4-FFF2-40B4-BE49-F238E27FC236}">
              <a16:creationId xmlns:a16="http://schemas.microsoft.com/office/drawing/2014/main" id="{7C73AF12-6767-46C5-B499-BE5BF85931E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32" name="Text Box 7">
          <a:extLst>
            <a:ext uri="{FF2B5EF4-FFF2-40B4-BE49-F238E27FC236}">
              <a16:creationId xmlns:a16="http://schemas.microsoft.com/office/drawing/2014/main" id="{44CF7843-1C9D-4889-AF74-DBF9664B9AE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33" name="Text Box 8">
          <a:extLst>
            <a:ext uri="{FF2B5EF4-FFF2-40B4-BE49-F238E27FC236}">
              <a16:creationId xmlns:a16="http://schemas.microsoft.com/office/drawing/2014/main" id="{302BB94D-817B-4CEF-9C43-78C01B85FA6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34" name="Text Box 9">
          <a:extLst>
            <a:ext uri="{FF2B5EF4-FFF2-40B4-BE49-F238E27FC236}">
              <a16:creationId xmlns:a16="http://schemas.microsoft.com/office/drawing/2014/main" id="{6833A0D9-B553-4402-AC06-E8A05AEE19A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35" name="Text Box 10">
          <a:extLst>
            <a:ext uri="{FF2B5EF4-FFF2-40B4-BE49-F238E27FC236}">
              <a16:creationId xmlns:a16="http://schemas.microsoft.com/office/drawing/2014/main" id="{8E9DCDBD-95B2-4E04-8555-A0A754BC204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36" name="Text Box 11">
          <a:extLst>
            <a:ext uri="{FF2B5EF4-FFF2-40B4-BE49-F238E27FC236}">
              <a16:creationId xmlns:a16="http://schemas.microsoft.com/office/drawing/2014/main" id="{57584AF0-EEDE-4BAA-B826-73E07C3F982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37" name="Text Box 12">
          <a:extLst>
            <a:ext uri="{FF2B5EF4-FFF2-40B4-BE49-F238E27FC236}">
              <a16:creationId xmlns:a16="http://schemas.microsoft.com/office/drawing/2014/main" id="{2B183BC0-765D-4FD5-AFB1-21C7B00F17F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38" name="Text Box 13">
          <a:extLst>
            <a:ext uri="{FF2B5EF4-FFF2-40B4-BE49-F238E27FC236}">
              <a16:creationId xmlns:a16="http://schemas.microsoft.com/office/drawing/2014/main" id="{3F64A64A-4DDC-4766-9472-9DBEBDA5146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39" name="Text Box 14">
          <a:extLst>
            <a:ext uri="{FF2B5EF4-FFF2-40B4-BE49-F238E27FC236}">
              <a16:creationId xmlns:a16="http://schemas.microsoft.com/office/drawing/2014/main" id="{035C1F1F-2B47-4BD0-B1F1-F8D7CFBD29B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40" name="Text Box 15">
          <a:extLst>
            <a:ext uri="{FF2B5EF4-FFF2-40B4-BE49-F238E27FC236}">
              <a16:creationId xmlns:a16="http://schemas.microsoft.com/office/drawing/2014/main" id="{1F255918-55B9-4BC4-A48E-9672923A136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41" name="Text Box 16">
          <a:extLst>
            <a:ext uri="{FF2B5EF4-FFF2-40B4-BE49-F238E27FC236}">
              <a16:creationId xmlns:a16="http://schemas.microsoft.com/office/drawing/2014/main" id="{80F3A772-C05C-4B2D-A9AC-51A474ED027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42" name="Text Box 17">
          <a:extLst>
            <a:ext uri="{FF2B5EF4-FFF2-40B4-BE49-F238E27FC236}">
              <a16:creationId xmlns:a16="http://schemas.microsoft.com/office/drawing/2014/main" id="{15936F85-9EA7-424C-957A-548F63DE694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43" name="Text Box 7">
          <a:extLst>
            <a:ext uri="{FF2B5EF4-FFF2-40B4-BE49-F238E27FC236}">
              <a16:creationId xmlns:a16="http://schemas.microsoft.com/office/drawing/2014/main" id="{92627FD5-7577-4A8B-A8C1-5A4DFDA7BB2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44" name="Text Box 8">
          <a:extLst>
            <a:ext uri="{FF2B5EF4-FFF2-40B4-BE49-F238E27FC236}">
              <a16:creationId xmlns:a16="http://schemas.microsoft.com/office/drawing/2014/main" id="{13B0093E-DAAA-406E-8A23-BFD8398414D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45" name="Text Box 9">
          <a:extLst>
            <a:ext uri="{FF2B5EF4-FFF2-40B4-BE49-F238E27FC236}">
              <a16:creationId xmlns:a16="http://schemas.microsoft.com/office/drawing/2014/main" id="{BC1254AB-E46C-45C1-BDB3-75A9E3EDA9E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46" name="Text Box 10">
          <a:extLst>
            <a:ext uri="{FF2B5EF4-FFF2-40B4-BE49-F238E27FC236}">
              <a16:creationId xmlns:a16="http://schemas.microsoft.com/office/drawing/2014/main" id="{7D6A617C-C9DB-4DB8-8102-DB4C7CE8D7E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47" name="Text Box 11">
          <a:extLst>
            <a:ext uri="{FF2B5EF4-FFF2-40B4-BE49-F238E27FC236}">
              <a16:creationId xmlns:a16="http://schemas.microsoft.com/office/drawing/2014/main" id="{793C5C76-8898-438B-8B75-A81781DFEC3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48" name="Text Box 12">
          <a:extLst>
            <a:ext uri="{FF2B5EF4-FFF2-40B4-BE49-F238E27FC236}">
              <a16:creationId xmlns:a16="http://schemas.microsoft.com/office/drawing/2014/main" id="{E41E6855-8BDF-4D9F-ADA4-A2F06A9DC17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49" name="Text Box 13">
          <a:extLst>
            <a:ext uri="{FF2B5EF4-FFF2-40B4-BE49-F238E27FC236}">
              <a16:creationId xmlns:a16="http://schemas.microsoft.com/office/drawing/2014/main" id="{623605CB-D82C-4E95-B53C-AC01087766A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50" name="Text Box 14">
          <a:extLst>
            <a:ext uri="{FF2B5EF4-FFF2-40B4-BE49-F238E27FC236}">
              <a16:creationId xmlns:a16="http://schemas.microsoft.com/office/drawing/2014/main" id="{0078E3EE-66A7-468E-AF3D-23EE0B1FD21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51" name="Text Box 15">
          <a:extLst>
            <a:ext uri="{FF2B5EF4-FFF2-40B4-BE49-F238E27FC236}">
              <a16:creationId xmlns:a16="http://schemas.microsoft.com/office/drawing/2014/main" id="{540165E6-843F-46B6-94F2-7E409ABDB65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52" name="Text Box 16">
          <a:extLst>
            <a:ext uri="{FF2B5EF4-FFF2-40B4-BE49-F238E27FC236}">
              <a16:creationId xmlns:a16="http://schemas.microsoft.com/office/drawing/2014/main" id="{BAEA4E47-870B-40C0-9C11-E312D45EFFA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53" name="Text Box 17">
          <a:extLst>
            <a:ext uri="{FF2B5EF4-FFF2-40B4-BE49-F238E27FC236}">
              <a16:creationId xmlns:a16="http://schemas.microsoft.com/office/drawing/2014/main" id="{68A52DD0-9877-4B81-9727-CAB08B1F674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54" name="Text Box 6">
          <a:extLst>
            <a:ext uri="{FF2B5EF4-FFF2-40B4-BE49-F238E27FC236}">
              <a16:creationId xmlns:a16="http://schemas.microsoft.com/office/drawing/2014/main" id="{5EBA938C-1071-4213-BD31-05801D45690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55" name="Text Box 7">
          <a:extLst>
            <a:ext uri="{FF2B5EF4-FFF2-40B4-BE49-F238E27FC236}">
              <a16:creationId xmlns:a16="http://schemas.microsoft.com/office/drawing/2014/main" id="{468BE65C-72D0-4C04-B41E-09436CD6176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56" name="Text Box 8">
          <a:extLst>
            <a:ext uri="{FF2B5EF4-FFF2-40B4-BE49-F238E27FC236}">
              <a16:creationId xmlns:a16="http://schemas.microsoft.com/office/drawing/2014/main" id="{B92C799F-FE84-4237-87B4-4B58CE1A54A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57" name="Text Box 9">
          <a:extLst>
            <a:ext uri="{FF2B5EF4-FFF2-40B4-BE49-F238E27FC236}">
              <a16:creationId xmlns:a16="http://schemas.microsoft.com/office/drawing/2014/main" id="{05CD8616-618B-47DB-84C0-C9891285B1A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58" name="Text Box 10">
          <a:extLst>
            <a:ext uri="{FF2B5EF4-FFF2-40B4-BE49-F238E27FC236}">
              <a16:creationId xmlns:a16="http://schemas.microsoft.com/office/drawing/2014/main" id="{EE08B3AC-90A1-4AED-9864-961EE8C6093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59" name="Text Box 11">
          <a:extLst>
            <a:ext uri="{FF2B5EF4-FFF2-40B4-BE49-F238E27FC236}">
              <a16:creationId xmlns:a16="http://schemas.microsoft.com/office/drawing/2014/main" id="{8464493E-9CA6-4D4C-B1A2-4FDF7F7FDBE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60" name="Text Box 12">
          <a:extLst>
            <a:ext uri="{FF2B5EF4-FFF2-40B4-BE49-F238E27FC236}">
              <a16:creationId xmlns:a16="http://schemas.microsoft.com/office/drawing/2014/main" id="{71F438CA-994B-4535-8D77-9A954A11D67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61" name="Text Box 13">
          <a:extLst>
            <a:ext uri="{FF2B5EF4-FFF2-40B4-BE49-F238E27FC236}">
              <a16:creationId xmlns:a16="http://schemas.microsoft.com/office/drawing/2014/main" id="{53C291AE-B9C3-45D4-A408-9FEB1D51644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62" name="Text Box 14">
          <a:extLst>
            <a:ext uri="{FF2B5EF4-FFF2-40B4-BE49-F238E27FC236}">
              <a16:creationId xmlns:a16="http://schemas.microsoft.com/office/drawing/2014/main" id="{D249A1A8-3706-4EF8-972E-A6B756F9D84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63" name="Text Box 15">
          <a:extLst>
            <a:ext uri="{FF2B5EF4-FFF2-40B4-BE49-F238E27FC236}">
              <a16:creationId xmlns:a16="http://schemas.microsoft.com/office/drawing/2014/main" id="{0A4A2322-326D-412D-B329-BB5D99E983C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64" name="Text Box 16">
          <a:extLst>
            <a:ext uri="{FF2B5EF4-FFF2-40B4-BE49-F238E27FC236}">
              <a16:creationId xmlns:a16="http://schemas.microsoft.com/office/drawing/2014/main" id="{BA43D385-94C8-43AE-BBF7-BC6C819E435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65" name="Text Box 17">
          <a:extLst>
            <a:ext uri="{FF2B5EF4-FFF2-40B4-BE49-F238E27FC236}">
              <a16:creationId xmlns:a16="http://schemas.microsoft.com/office/drawing/2014/main" id="{8B286C57-EB3C-4A39-B604-52F4C7BC78F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66" name="Text Box 6">
          <a:extLst>
            <a:ext uri="{FF2B5EF4-FFF2-40B4-BE49-F238E27FC236}">
              <a16:creationId xmlns:a16="http://schemas.microsoft.com/office/drawing/2014/main" id="{F1CA1067-A1BC-4F44-BF14-5C2BB759C8D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67" name="Text Box 7">
          <a:extLst>
            <a:ext uri="{FF2B5EF4-FFF2-40B4-BE49-F238E27FC236}">
              <a16:creationId xmlns:a16="http://schemas.microsoft.com/office/drawing/2014/main" id="{723DBC43-6C76-4271-9141-E6D171339EE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68" name="Text Box 8">
          <a:extLst>
            <a:ext uri="{FF2B5EF4-FFF2-40B4-BE49-F238E27FC236}">
              <a16:creationId xmlns:a16="http://schemas.microsoft.com/office/drawing/2014/main" id="{34C415A1-5E81-4273-9035-97AFF30DDE5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69" name="Text Box 9">
          <a:extLst>
            <a:ext uri="{FF2B5EF4-FFF2-40B4-BE49-F238E27FC236}">
              <a16:creationId xmlns:a16="http://schemas.microsoft.com/office/drawing/2014/main" id="{B7240EBB-7E45-4407-8D2C-4F9E9CF83F6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70" name="Text Box 10">
          <a:extLst>
            <a:ext uri="{FF2B5EF4-FFF2-40B4-BE49-F238E27FC236}">
              <a16:creationId xmlns:a16="http://schemas.microsoft.com/office/drawing/2014/main" id="{FEF3D00A-E313-404D-B6B6-B55AE251C48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71" name="Text Box 11">
          <a:extLst>
            <a:ext uri="{FF2B5EF4-FFF2-40B4-BE49-F238E27FC236}">
              <a16:creationId xmlns:a16="http://schemas.microsoft.com/office/drawing/2014/main" id="{E7E8A133-3223-4656-B429-1C12D326A67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72" name="Text Box 12">
          <a:extLst>
            <a:ext uri="{FF2B5EF4-FFF2-40B4-BE49-F238E27FC236}">
              <a16:creationId xmlns:a16="http://schemas.microsoft.com/office/drawing/2014/main" id="{6117A490-5F7F-46A7-9F21-F1C816770E6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73" name="Text Box 13">
          <a:extLst>
            <a:ext uri="{FF2B5EF4-FFF2-40B4-BE49-F238E27FC236}">
              <a16:creationId xmlns:a16="http://schemas.microsoft.com/office/drawing/2014/main" id="{92FED8C9-A982-4C02-891A-87D6B8432A2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74" name="Text Box 14">
          <a:extLst>
            <a:ext uri="{FF2B5EF4-FFF2-40B4-BE49-F238E27FC236}">
              <a16:creationId xmlns:a16="http://schemas.microsoft.com/office/drawing/2014/main" id="{CBBF9A2B-570D-4D71-B07F-2F193133AB6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75" name="Text Box 15">
          <a:extLst>
            <a:ext uri="{FF2B5EF4-FFF2-40B4-BE49-F238E27FC236}">
              <a16:creationId xmlns:a16="http://schemas.microsoft.com/office/drawing/2014/main" id="{B6E32C2C-6DBE-4F53-A47F-B5B3770BD7A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76" name="Text Box 16">
          <a:extLst>
            <a:ext uri="{FF2B5EF4-FFF2-40B4-BE49-F238E27FC236}">
              <a16:creationId xmlns:a16="http://schemas.microsoft.com/office/drawing/2014/main" id="{BD25C427-F749-4F97-A92D-FAF2E635A58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77" name="Text Box 17">
          <a:extLst>
            <a:ext uri="{FF2B5EF4-FFF2-40B4-BE49-F238E27FC236}">
              <a16:creationId xmlns:a16="http://schemas.microsoft.com/office/drawing/2014/main" id="{31E376BD-0FCD-4993-A003-78C7929CD41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78" name="Text Box 6">
          <a:extLst>
            <a:ext uri="{FF2B5EF4-FFF2-40B4-BE49-F238E27FC236}">
              <a16:creationId xmlns:a16="http://schemas.microsoft.com/office/drawing/2014/main" id="{E8037757-A5F0-46B8-8786-C24D6B86E8D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79" name="Text Box 7">
          <a:extLst>
            <a:ext uri="{FF2B5EF4-FFF2-40B4-BE49-F238E27FC236}">
              <a16:creationId xmlns:a16="http://schemas.microsoft.com/office/drawing/2014/main" id="{E3D5FE5B-07D4-45C5-80ED-7F6A32C024A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80" name="Text Box 8">
          <a:extLst>
            <a:ext uri="{FF2B5EF4-FFF2-40B4-BE49-F238E27FC236}">
              <a16:creationId xmlns:a16="http://schemas.microsoft.com/office/drawing/2014/main" id="{1915250B-93C5-4F86-8CD6-98769DD63CC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81" name="Text Box 9">
          <a:extLst>
            <a:ext uri="{FF2B5EF4-FFF2-40B4-BE49-F238E27FC236}">
              <a16:creationId xmlns:a16="http://schemas.microsoft.com/office/drawing/2014/main" id="{4D5EC0DE-24F3-49AF-827A-B00A6366733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82" name="Text Box 10">
          <a:extLst>
            <a:ext uri="{FF2B5EF4-FFF2-40B4-BE49-F238E27FC236}">
              <a16:creationId xmlns:a16="http://schemas.microsoft.com/office/drawing/2014/main" id="{455952D7-2465-4932-BEB1-84980CFF768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83" name="Text Box 11">
          <a:extLst>
            <a:ext uri="{FF2B5EF4-FFF2-40B4-BE49-F238E27FC236}">
              <a16:creationId xmlns:a16="http://schemas.microsoft.com/office/drawing/2014/main" id="{3023D7DE-F7F5-49EB-A296-82468201C5A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84" name="Text Box 12">
          <a:extLst>
            <a:ext uri="{FF2B5EF4-FFF2-40B4-BE49-F238E27FC236}">
              <a16:creationId xmlns:a16="http://schemas.microsoft.com/office/drawing/2014/main" id="{7FD784DA-3C7C-4FA2-9AF6-6EEA6EB5010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85" name="Text Box 13">
          <a:extLst>
            <a:ext uri="{FF2B5EF4-FFF2-40B4-BE49-F238E27FC236}">
              <a16:creationId xmlns:a16="http://schemas.microsoft.com/office/drawing/2014/main" id="{FEA9F9A5-A9FC-4DEE-8AA1-77576C7A084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86" name="Text Box 14">
          <a:extLst>
            <a:ext uri="{FF2B5EF4-FFF2-40B4-BE49-F238E27FC236}">
              <a16:creationId xmlns:a16="http://schemas.microsoft.com/office/drawing/2014/main" id="{4D263C1D-5BF0-4359-A438-73EA1E59D62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87" name="Text Box 15">
          <a:extLst>
            <a:ext uri="{FF2B5EF4-FFF2-40B4-BE49-F238E27FC236}">
              <a16:creationId xmlns:a16="http://schemas.microsoft.com/office/drawing/2014/main" id="{8F85C83C-5DF4-488C-9423-F8A0012F757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88" name="Text Box 16">
          <a:extLst>
            <a:ext uri="{FF2B5EF4-FFF2-40B4-BE49-F238E27FC236}">
              <a16:creationId xmlns:a16="http://schemas.microsoft.com/office/drawing/2014/main" id="{18945626-D3C2-4984-A5AB-753B5F6143E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89" name="Text Box 17">
          <a:extLst>
            <a:ext uri="{FF2B5EF4-FFF2-40B4-BE49-F238E27FC236}">
              <a16:creationId xmlns:a16="http://schemas.microsoft.com/office/drawing/2014/main" id="{F92533DB-CD9F-46ED-A6D3-1B968C0FBD5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90" name="Text Box 7">
          <a:extLst>
            <a:ext uri="{FF2B5EF4-FFF2-40B4-BE49-F238E27FC236}">
              <a16:creationId xmlns:a16="http://schemas.microsoft.com/office/drawing/2014/main" id="{70386CF0-D3E3-41E6-8704-9510267CE1A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91" name="Text Box 8">
          <a:extLst>
            <a:ext uri="{FF2B5EF4-FFF2-40B4-BE49-F238E27FC236}">
              <a16:creationId xmlns:a16="http://schemas.microsoft.com/office/drawing/2014/main" id="{EDEFFA44-BCED-4E8E-837C-567211186D2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92" name="Text Box 9">
          <a:extLst>
            <a:ext uri="{FF2B5EF4-FFF2-40B4-BE49-F238E27FC236}">
              <a16:creationId xmlns:a16="http://schemas.microsoft.com/office/drawing/2014/main" id="{7B37DB9D-6D0A-4848-BF14-5B2C090DF03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93" name="Text Box 10">
          <a:extLst>
            <a:ext uri="{FF2B5EF4-FFF2-40B4-BE49-F238E27FC236}">
              <a16:creationId xmlns:a16="http://schemas.microsoft.com/office/drawing/2014/main" id="{16519B14-B10B-4600-8D01-A73C60039F9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94" name="Text Box 11">
          <a:extLst>
            <a:ext uri="{FF2B5EF4-FFF2-40B4-BE49-F238E27FC236}">
              <a16:creationId xmlns:a16="http://schemas.microsoft.com/office/drawing/2014/main" id="{5329E17B-79C4-446D-8B9F-F68C9D5EA20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95" name="Text Box 12">
          <a:extLst>
            <a:ext uri="{FF2B5EF4-FFF2-40B4-BE49-F238E27FC236}">
              <a16:creationId xmlns:a16="http://schemas.microsoft.com/office/drawing/2014/main" id="{3030F5D1-2D6C-44D4-9D83-9B274D5AA7A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96" name="Text Box 13">
          <a:extLst>
            <a:ext uri="{FF2B5EF4-FFF2-40B4-BE49-F238E27FC236}">
              <a16:creationId xmlns:a16="http://schemas.microsoft.com/office/drawing/2014/main" id="{1D572A36-0A10-4D5A-A600-F6338806479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97" name="Text Box 14">
          <a:extLst>
            <a:ext uri="{FF2B5EF4-FFF2-40B4-BE49-F238E27FC236}">
              <a16:creationId xmlns:a16="http://schemas.microsoft.com/office/drawing/2014/main" id="{B77F7263-3C91-49A2-9CFD-DD165F49616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98" name="Text Box 15">
          <a:extLst>
            <a:ext uri="{FF2B5EF4-FFF2-40B4-BE49-F238E27FC236}">
              <a16:creationId xmlns:a16="http://schemas.microsoft.com/office/drawing/2014/main" id="{47ADE15A-6A03-4561-BACA-CE1C642317B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599" name="Text Box 16">
          <a:extLst>
            <a:ext uri="{FF2B5EF4-FFF2-40B4-BE49-F238E27FC236}">
              <a16:creationId xmlns:a16="http://schemas.microsoft.com/office/drawing/2014/main" id="{27EDF3F0-1318-4064-BB9A-66DA546F2F3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00" name="Text Box 17">
          <a:extLst>
            <a:ext uri="{FF2B5EF4-FFF2-40B4-BE49-F238E27FC236}">
              <a16:creationId xmlns:a16="http://schemas.microsoft.com/office/drawing/2014/main" id="{23AAA655-F4B4-4A25-A347-27667CFD6BA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01" name="Text Box 6">
          <a:extLst>
            <a:ext uri="{FF2B5EF4-FFF2-40B4-BE49-F238E27FC236}">
              <a16:creationId xmlns:a16="http://schemas.microsoft.com/office/drawing/2014/main" id="{8B6BA61D-F0B6-4C78-A6F2-CA88104E943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02" name="Text Box 7">
          <a:extLst>
            <a:ext uri="{FF2B5EF4-FFF2-40B4-BE49-F238E27FC236}">
              <a16:creationId xmlns:a16="http://schemas.microsoft.com/office/drawing/2014/main" id="{62FEA03B-630A-4660-9DCC-E5D5E850A7F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03" name="Text Box 8">
          <a:extLst>
            <a:ext uri="{FF2B5EF4-FFF2-40B4-BE49-F238E27FC236}">
              <a16:creationId xmlns:a16="http://schemas.microsoft.com/office/drawing/2014/main" id="{4E715D41-D2DB-4C56-89AF-C19E4FC9CC2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04" name="Text Box 9">
          <a:extLst>
            <a:ext uri="{FF2B5EF4-FFF2-40B4-BE49-F238E27FC236}">
              <a16:creationId xmlns:a16="http://schemas.microsoft.com/office/drawing/2014/main" id="{96101ED8-68C9-4510-9494-52B09AD3E0E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05" name="Text Box 10">
          <a:extLst>
            <a:ext uri="{FF2B5EF4-FFF2-40B4-BE49-F238E27FC236}">
              <a16:creationId xmlns:a16="http://schemas.microsoft.com/office/drawing/2014/main" id="{6A40EEE6-8E26-4694-A307-2AF18509FD1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06" name="Text Box 11">
          <a:extLst>
            <a:ext uri="{FF2B5EF4-FFF2-40B4-BE49-F238E27FC236}">
              <a16:creationId xmlns:a16="http://schemas.microsoft.com/office/drawing/2014/main" id="{13CCDAFE-EEC8-47B7-A673-F355B0BE8F0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07" name="Text Box 12">
          <a:extLst>
            <a:ext uri="{FF2B5EF4-FFF2-40B4-BE49-F238E27FC236}">
              <a16:creationId xmlns:a16="http://schemas.microsoft.com/office/drawing/2014/main" id="{9FAB1E1E-23DC-4590-BEA0-A3C7780246F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08" name="Text Box 13">
          <a:extLst>
            <a:ext uri="{FF2B5EF4-FFF2-40B4-BE49-F238E27FC236}">
              <a16:creationId xmlns:a16="http://schemas.microsoft.com/office/drawing/2014/main" id="{4DD5ED9A-3487-4B5B-B48E-3910E6F0A07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09" name="Text Box 14">
          <a:extLst>
            <a:ext uri="{FF2B5EF4-FFF2-40B4-BE49-F238E27FC236}">
              <a16:creationId xmlns:a16="http://schemas.microsoft.com/office/drawing/2014/main" id="{99BE8718-5C75-4DD9-8CDA-3A89074AA1C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10" name="Text Box 15">
          <a:extLst>
            <a:ext uri="{FF2B5EF4-FFF2-40B4-BE49-F238E27FC236}">
              <a16:creationId xmlns:a16="http://schemas.microsoft.com/office/drawing/2014/main" id="{DF61411B-618D-4610-A856-312836209AC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11" name="Text Box 16">
          <a:extLst>
            <a:ext uri="{FF2B5EF4-FFF2-40B4-BE49-F238E27FC236}">
              <a16:creationId xmlns:a16="http://schemas.microsoft.com/office/drawing/2014/main" id="{061435A1-9F81-49F7-B5E3-38E5EC2A067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12" name="Text Box 17">
          <a:extLst>
            <a:ext uri="{FF2B5EF4-FFF2-40B4-BE49-F238E27FC236}">
              <a16:creationId xmlns:a16="http://schemas.microsoft.com/office/drawing/2014/main" id="{E70DA435-1570-4DBB-A332-1843115AA8E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13" name="Text Box 6">
          <a:extLst>
            <a:ext uri="{FF2B5EF4-FFF2-40B4-BE49-F238E27FC236}">
              <a16:creationId xmlns:a16="http://schemas.microsoft.com/office/drawing/2014/main" id="{1EF6BB07-9AE5-4AAD-9A6F-E816C77AB35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14" name="Text Box 7">
          <a:extLst>
            <a:ext uri="{FF2B5EF4-FFF2-40B4-BE49-F238E27FC236}">
              <a16:creationId xmlns:a16="http://schemas.microsoft.com/office/drawing/2014/main" id="{E93B8B10-137C-4519-9113-EA130BC37A4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15" name="Text Box 8">
          <a:extLst>
            <a:ext uri="{FF2B5EF4-FFF2-40B4-BE49-F238E27FC236}">
              <a16:creationId xmlns:a16="http://schemas.microsoft.com/office/drawing/2014/main" id="{B1A85710-3995-42DC-B57B-912DCCB3B74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16" name="Text Box 9">
          <a:extLst>
            <a:ext uri="{FF2B5EF4-FFF2-40B4-BE49-F238E27FC236}">
              <a16:creationId xmlns:a16="http://schemas.microsoft.com/office/drawing/2014/main" id="{0F5050CF-AC2C-436C-84EC-CFB95C1F2E9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17" name="Text Box 10">
          <a:extLst>
            <a:ext uri="{FF2B5EF4-FFF2-40B4-BE49-F238E27FC236}">
              <a16:creationId xmlns:a16="http://schemas.microsoft.com/office/drawing/2014/main" id="{F17869C0-7348-4F7E-8AE7-BD8908893BB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18" name="Text Box 11">
          <a:extLst>
            <a:ext uri="{FF2B5EF4-FFF2-40B4-BE49-F238E27FC236}">
              <a16:creationId xmlns:a16="http://schemas.microsoft.com/office/drawing/2014/main" id="{8FB6DA20-E4DE-4AF0-93B9-4DEAE390FD2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19" name="Text Box 12">
          <a:extLst>
            <a:ext uri="{FF2B5EF4-FFF2-40B4-BE49-F238E27FC236}">
              <a16:creationId xmlns:a16="http://schemas.microsoft.com/office/drawing/2014/main" id="{1FF3E510-6384-445B-84D6-35F36060A56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20" name="Text Box 13">
          <a:extLst>
            <a:ext uri="{FF2B5EF4-FFF2-40B4-BE49-F238E27FC236}">
              <a16:creationId xmlns:a16="http://schemas.microsoft.com/office/drawing/2014/main" id="{2152BAF0-62B9-40D4-B8D0-967B99525C0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21" name="Text Box 14">
          <a:extLst>
            <a:ext uri="{FF2B5EF4-FFF2-40B4-BE49-F238E27FC236}">
              <a16:creationId xmlns:a16="http://schemas.microsoft.com/office/drawing/2014/main" id="{492A15A7-15E7-4058-AB56-2BCC51C9FC7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22" name="Text Box 15">
          <a:extLst>
            <a:ext uri="{FF2B5EF4-FFF2-40B4-BE49-F238E27FC236}">
              <a16:creationId xmlns:a16="http://schemas.microsoft.com/office/drawing/2014/main" id="{BDC7C206-6119-4772-AB9D-51101D2650D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23" name="Text Box 16">
          <a:extLst>
            <a:ext uri="{FF2B5EF4-FFF2-40B4-BE49-F238E27FC236}">
              <a16:creationId xmlns:a16="http://schemas.microsoft.com/office/drawing/2014/main" id="{B46965B7-E5D3-44F4-94B0-7E3703F03B5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24" name="Text Box 17">
          <a:extLst>
            <a:ext uri="{FF2B5EF4-FFF2-40B4-BE49-F238E27FC236}">
              <a16:creationId xmlns:a16="http://schemas.microsoft.com/office/drawing/2014/main" id="{9D1D76F9-EA67-446F-88AA-A35D8885D29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25" name="Text Box 6">
          <a:extLst>
            <a:ext uri="{FF2B5EF4-FFF2-40B4-BE49-F238E27FC236}">
              <a16:creationId xmlns:a16="http://schemas.microsoft.com/office/drawing/2014/main" id="{47D0C178-DB06-4CC1-8A9C-B8E39A23D37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26" name="Text Box 7">
          <a:extLst>
            <a:ext uri="{FF2B5EF4-FFF2-40B4-BE49-F238E27FC236}">
              <a16:creationId xmlns:a16="http://schemas.microsoft.com/office/drawing/2014/main" id="{3096BBD4-AFD1-406E-B2E4-F32792A2DC0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27" name="Text Box 8">
          <a:extLst>
            <a:ext uri="{FF2B5EF4-FFF2-40B4-BE49-F238E27FC236}">
              <a16:creationId xmlns:a16="http://schemas.microsoft.com/office/drawing/2014/main" id="{06BD32BE-A8B3-43A1-8E4C-94EBE4677FA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28" name="Text Box 9">
          <a:extLst>
            <a:ext uri="{FF2B5EF4-FFF2-40B4-BE49-F238E27FC236}">
              <a16:creationId xmlns:a16="http://schemas.microsoft.com/office/drawing/2014/main" id="{1673A070-BAF3-4D1F-AE8D-8A33205D6B0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29" name="Text Box 10">
          <a:extLst>
            <a:ext uri="{FF2B5EF4-FFF2-40B4-BE49-F238E27FC236}">
              <a16:creationId xmlns:a16="http://schemas.microsoft.com/office/drawing/2014/main" id="{6F33E065-83FA-42B7-B6EB-D1BC4969016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30" name="Text Box 11">
          <a:extLst>
            <a:ext uri="{FF2B5EF4-FFF2-40B4-BE49-F238E27FC236}">
              <a16:creationId xmlns:a16="http://schemas.microsoft.com/office/drawing/2014/main" id="{B919435E-55A2-42AF-BF21-F3D8FEF70A9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31" name="Text Box 12">
          <a:extLst>
            <a:ext uri="{FF2B5EF4-FFF2-40B4-BE49-F238E27FC236}">
              <a16:creationId xmlns:a16="http://schemas.microsoft.com/office/drawing/2014/main" id="{B542748F-F040-478C-A06C-040F92972EF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32" name="Text Box 13">
          <a:extLst>
            <a:ext uri="{FF2B5EF4-FFF2-40B4-BE49-F238E27FC236}">
              <a16:creationId xmlns:a16="http://schemas.microsoft.com/office/drawing/2014/main" id="{B1E51191-7F2E-40FB-994D-B6A7E72C730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33" name="Text Box 14">
          <a:extLst>
            <a:ext uri="{FF2B5EF4-FFF2-40B4-BE49-F238E27FC236}">
              <a16:creationId xmlns:a16="http://schemas.microsoft.com/office/drawing/2014/main" id="{D0540746-3AF7-4DFB-B388-B57DB70BED3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34" name="Text Box 15">
          <a:extLst>
            <a:ext uri="{FF2B5EF4-FFF2-40B4-BE49-F238E27FC236}">
              <a16:creationId xmlns:a16="http://schemas.microsoft.com/office/drawing/2014/main" id="{29914B01-CE3D-4D77-B9AC-ECC12E8F6A8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35" name="Text Box 16">
          <a:extLst>
            <a:ext uri="{FF2B5EF4-FFF2-40B4-BE49-F238E27FC236}">
              <a16:creationId xmlns:a16="http://schemas.microsoft.com/office/drawing/2014/main" id="{20B9A730-7EC7-4763-BC93-88FD8379775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36" name="Text Box 17">
          <a:extLst>
            <a:ext uri="{FF2B5EF4-FFF2-40B4-BE49-F238E27FC236}">
              <a16:creationId xmlns:a16="http://schemas.microsoft.com/office/drawing/2014/main" id="{1EBF167F-F81D-4860-A572-6D9C4B84BD7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37" name="Text Box 7">
          <a:extLst>
            <a:ext uri="{FF2B5EF4-FFF2-40B4-BE49-F238E27FC236}">
              <a16:creationId xmlns:a16="http://schemas.microsoft.com/office/drawing/2014/main" id="{23F4C4E0-4CAF-4B82-A966-D8ED0971DEB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38" name="Text Box 8">
          <a:extLst>
            <a:ext uri="{FF2B5EF4-FFF2-40B4-BE49-F238E27FC236}">
              <a16:creationId xmlns:a16="http://schemas.microsoft.com/office/drawing/2014/main" id="{39A06D75-202C-43E1-A5E2-30D37AFEF0D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39" name="Text Box 9">
          <a:extLst>
            <a:ext uri="{FF2B5EF4-FFF2-40B4-BE49-F238E27FC236}">
              <a16:creationId xmlns:a16="http://schemas.microsoft.com/office/drawing/2014/main" id="{0F64064F-CC2E-4014-898D-B501B4E0DBA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40" name="Text Box 10">
          <a:extLst>
            <a:ext uri="{FF2B5EF4-FFF2-40B4-BE49-F238E27FC236}">
              <a16:creationId xmlns:a16="http://schemas.microsoft.com/office/drawing/2014/main" id="{59B61875-570F-4AD1-B496-711DCE31EE4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41" name="Text Box 11">
          <a:extLst>
            <a:ext uri="{FF2B5EF4-FFF2-40B4-BE49-F238E27FC236}">
              <a16:creationId xmlns:a16="http://schemas.microsoft.com/office/drawing/2014/main" id="{F2829923-6170-4965-9706-1509D2A9567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42" name="Text Box 12">
          <a:extLst>
            <a:ext uri="{FF2B5EF4-FFF2-40B4-BE49-F238E27FC236}">
              <a16:creationId xmlns:a16="http://schemas.microsoft.com/office/drawing/2014/main" id="{84B853E2-C748-4113-8FF9-62B1B39CC0B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43" name="Text Box 13">
          <a:extLst>
            <a:ext uri="{FF2B5EF4-FFF2-40B4-BE49-F238E27FC236}">
              <a16:creationId xmlns:a16="http://schemas.microsoft.com/office/drawing/2014/main" id="{7F3A3080-085E-4E28-83DC-BA849C61506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44" name="Text Box 14">
          <a:extLst>
            <a:ext uri="{FF2B5EF4-FFF2-40B4-BE49-F238E27FC236}">
              <a16:creationId xmlns:a16="http://schemas.microsoft.com/office/drawing/2014/main" id="{3FEA8ECF-8A5D-4EB4-B022-2918AF4BE8D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45" name="Text Box 15">
          <a:extLst>
            <a:ext uri="{FF2B5EF4-FFF2-40B4-BE49-F238E27FC236}">
              <a16:creationId xmlns:a16="http://schemas.microsoft.com/office/drawing/2014/main" id="{5F13459C-79B4-422F-9583-BCA563143DF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46" name="Text Box 16">
          <a:extLst>
            <a:ext uri="{FF2B5EF4-FFF2-40B4-BE49-F238E27FC236}">
              <a16:creationId xmlns:a16="http://schemas.microsoft.com/office/drawing/2014/main" id="{52A528BA-98C0-4273-94C1-7A5FFB4350A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47" name="Text Box 17">
          <a:extLst>
            <a:ext uri="{FF2B5EF4-FFF2-40B4-BE49-F238E27FC236}">
              <a16:creationId xmlns:a16="http://schemas.microsoft.com/office/drawing/2014/main" id="{28A83B7A-D190-4B19-AD27-AAB82B93D4C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48" name="Text Box 6">
          <a:extLst>
            <a:ext uri="{FF2B5EF4-FFF2-40B4-BE49-F238E27FC236}">
              <a16:creationId xmlns:a16="http://schemas.microsoft.com/office/drawing/2014/main" id="{FECA112C-7158-4973-8DE9-85BFDF95B73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49" name="Text Box 7">
          <a:extLst>
            <a:ext uri="{FF2B5EF4-FFF2-40B4-BE49-F238E27FC236}">
              <a16:creationId xmlns:a16="http://schemas.microsoft.com/office/drawing/2014/main" id="{9A3D83A5-9CE9-4932-AA57-A2E35D7A4FD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50" name="Text Box 8">
          <a:extLst>
            <a:ext uri="{FF2B5EF4-FFF2-40B4-BE49-F238E27FC236}">
              <a16:creationId xmlns:a16="http://schemas.microsoft.com/office/drawing/2014/main" id="{03B602D1-9CC3-49D5-BA31-5CAB6922746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51" name="Text Box 9">
          <a:extLst>
            <a:ext uri="{FF2B5EF4-FFF2-40B4-BE49-F238E27FC236}">
              <a16:creationId xmlns:a16="http://schemas.microsoft.com/office/drawing/2014/main" id="{1B870CD0-C486-4F08-8B3A-59F110D35C5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52" name="Text Box 10">
          <a:extLst>
            <a:ext uri="{FF2B5EF4-FFF2-40B4-BE49-F238E27FC236}">
              <a16:creationId xmlns:a16="http://schemas.microsoft.com/office/drawing/2014/main" id="{471F2025-D970-4521-B422-A4874E73CEA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53" name="Text Box 11">
          <a:extLst>
            <a:ext uri="{FF2B5EF4-FFF2-40B4-BE49-F238E27FC236}">
              <a16:creationId xmlns:a16="http://schemas.microsoft.com/office/drawing/2014/main" id="{FC076A82-BBD8-4675-AD7E-0E3F5DF54CB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54" name="Text Box 12">
          <a:extLst>
            <a:ext uri="{FF2B5EF4-FFF2-40B4-BE49-F238E27FC236}">
              <a16:creationId xmlns:a16="http://schemas.microsoft.com/office/drawing/2014/main" id="{5F640278-50EA-461F-9F10-313EF7D3C1E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55" name="Text Box 13">
          <a:extLst>
            <a:ext uri="{FF2B5EF4-FFF2-40B4-BE49-F238E27FC236}">
              <a16:creationId xmlns:a16="http://schemas.microsoft.com/office/drawing/2014/main" id="{E4CD799E-65AC-4685-8FC9-095FA5E8E57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56" name="Text Box 14">
          <a:extLst>
            <a:ext uri="{FF2B5EF4-FFF2-40B4-BE49-F238E27FC236}">
              <a16:creationId xmlns:a16="http://schemas.microsoft.com/office/drawing/2014/main" id="{1A072ADB-A861-4999-B771-092715DE6A8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57" name="Text Box 15">
          <a:extLst>
            <a:ext uri="{FF2B5EF4-FFF2-40B4-BE49-F238E27FC236}">
              <a16:creationId xmlns:a16="http://schemas.microsoft.com/office/drawing/2014/main" id="{192EA7CD-6F6A-40FF-B992-37BDB8B1D23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58" name="Text Box 16">
          <a:extLst>
            <a:ext uri="{FF2B5EF4-FFF2-40B4-BE49-F238E27FC236}">
              <a16:creationId xmlns:a16="http://schemas.microsoft.com/office/drawing/2014/main" id="{B7F4EFC6-9811-4C48-9519-ACA14AC73B3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59" name="Text Box 17">
          <a:extLst>
            <a:ext uri="{FF2B5EF4-FFF2-40B4-BE49-F238E27FC236}">
              <a16:creationId xmlns:a16="http://schemas.microsoft.com/office/drawing/2014/main" id="{403F3388-B181-4872-B695-74835A12740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60" name="Text Box 6">
          <a:extLst>
            <a:ext uri="{FF2B5EF4-FFF2-40B4-BE49-F238E27FC236}">
              <a16:creationId xmlns:a16="http://schemas.microsoft.com/office/drawing/2014/main" id="{34FE18EF-D8B9-4F9A-B072-E2919C553C2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61" name="Text Box 7">
          <a:extLst>
            <a:ext uri="{FF2B5EF4-FFF2-40B4-BE49-F238E27FC236}">
              <a16:creationId xmlns:a16="http://schemas.microsoft.com/office/drawing/2014/main" id="{226A66DD-8021-4E5C-9AC1-43CB3EFACDE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62" name="Text Box 8">
          <a:extLst>
            <a:ext uri="{FF2B5EF4-FFF2-40B4-BE49-F238E27FC236}">
              <a16:creationId xmlns:a16="http://schemas.microsoft.com/office/drawing/2014/main" id="{ADA671F5-2473-4670-9DAB-75B9C35093D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63" name="Text Box 9">
          <a:extLst>
            <a:ext uri="{FF2B5EF4-FFF2-40B4-BE49-F238E27FC236}">
              <a16:creationId xmlns:a16="http://schemas.microsoft.com/office/drawing/2014/main" id="{CB7A9FBA-C04D-4F53-849F-C4B8C83065B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64" name="Text Box 10">
          <a:extLst>
            <a:ext uri="{FF2B5EF4-FFF2-40B4-BE49-F238E27FC236}">
              <a16:creationId xmlns:a16="http://schemas.microsoft.com/office/drawing/2014/main" id="{73C93A7B-936F-4A85-9D3C-AC9D54DE4DB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65" name="Text Box 11">
          <a:extLst>
            <a:ext uri="{FF2B5EF4-FFF2-40B4-BE49-F238E27FC236}">
              <a16:creationId xmlns:a16="http://schemas.microsoft.com/office/drawing/2014/main" id="{514F6DA1-24B8-44C4-BC8B-C2FD3E439C5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66" name="Text Box 12">
          <a:extLst>
            <a:ext uri="{FF2B5EF4-FFF2-40B4-BE49-F238E27FC236}">
              <a16:creationId xmlns:a16="http://schemas.microsoft.com/office/drawing/2014/main" id="{1904AA4E-3CA8-49D1-9955-4486834952E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67" name="Text Box 13">
          <a:extLst>
            <a:ext uri="{FF2B5EF4-FFF2-40B4-BE49-F238E27FC236}">
              <a16:creationId xmlns:a16="http://schemas.microsoft.com/office/drawing/2014/main" id="{003901FA-DB50-485D-8910-E65DF50E5A6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68" name="Text Box 14">
          <a:extLst>
            <a:ext uri="{FF2B5EF4-FFF2-40B4-BE49-F238E27FC236}">
              <a16:creationId xmlns:a16="http://schemas.microsoft.com/office/drawing/2014/main" id="{89B5E9D3-F9D5-4BC6-8205-C208BB7AEE5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69" name="Text Box 15">
          <a:extLst>
            <a:ext uri="{FF2B5EF4-FFF2-40B4-BE49-F238E27FC236}">
              <a16:creationId xmlns:a16="http://schemas.microsoft.com/office/drawing/2014/main" id="{8F097FA7-F509-4153-9ACC-C6898E2804F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70" name="Text Box 16">
          <a:extLst>
            <a:ext uri="{FF2B5EF4-FFF2-40B4-BE49-F238E27FC236}">
              <a16:creationId xmlns:a16="http://schemas.microsoft.com/office/drawing/2014/main" id="{DE50272E-A5DA-4BAA-A123-7EAB8AE565E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71" name="Text Box 17">
          <a:extLst>
            <a:ext uri="{FF2B5EF4-FFF2-40B4-BE49-F238E27FC236}">
              <a16:creationId xmlns:a16="http://schemas.microsoft.com/office/drawing/2014/main" id="{454B837B-A21C-4E5C-B22E-24FD1DE9998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72" name="Text Box 6">
          <a:extLst>
            <a:ext uri="{FF2B5EF4-FFF2-40B4-BE49-F238E27FC236}">
              <a16:creationId xmlns:a16="http://schemas.microsoft.com/office/drawing/2014/main" id="{8A827814-D45C-482E-8C36-14A102AC90B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73" name="Text Box 7">
          <a:extLst>
            <a:ext uri="{FF2B5EF4-FFF2-40B4-BE49-F238E27FC236}">
              <a16:creationId xmlns:a16="http://schemas.microsoft.com/office/drawing/2014/main" id="{6573F959-2044-4959-9F46-9BD21DEED90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74" name="Text Box 8">
          <a:extLst>
            <a:ext uri="{FF2B5EF4-FFF2-40B4-BE49-F238E27FC236}">
              <a16:creationId xmlns:a16="http://schemas.microsoft.com/office/drawing/2014/main" id="{86B4536C-3645-42D8-A090-B66F3F48772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75" name="Text Box 9">
          <a:extLst>
            <a:ext uri="{FF2B5EF4-FFF2-40B4-BE49-F238E27FC236}">
              <a16:creationId xmlns:a16="http://schemas.microsoft.com/office/drawing/2014/main" id="{7C2CB1A1-C766-45CA-B3BC-04CE0062A70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76" name="Text Box 10">
          <a:extLst>
            <a:ext uri="{FF2B5EF4-FFF2-40B4-BE49-F238E27FC236}">
              <a16:creationId xmlns:a16="http://schemas.microsoft.com/office/drawing/2014/main" id="{11BD7AE3-6C92-48E7-8F57-294641ABE9E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77" name="Text Box 11">
          <a:extLst>
            <a:ext uri="{FF2B5EF4-FFF2-40B4-BE49-F238E27FC236}">
              <a16:creationId xmlns:a16="http://schemas.microsoft.com/office/drawing/2014/main" id="{50EEC74C-4C96-4CEE-890C-75B5948EAE2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78" name="Text Box 12">
          <a:extLst>
            <a:ext uri="{FF2B5EF4-FFF2-40B4-BE49-F238E27FC236}">
              <a16:creationId xmlns:a16="http://schemas.microsoft.com/office/drawing/2014/main" id="{D7C715C9-9BE3-4EE2-86D6-DBB006BD2CA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79" name="Text Box 13">
          <a:extLst>
            <a:ext uri="{FF2B5EF4-FFF2-40B4-BE49-F238E27FC236}">
              <a16:creationId xmlns:a16="http://schemas.microsoft.com/office/drawing/2014/main" id="{4328C896-0768-4223-B46E-381770A839F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80" name="Text Box 14">
          <a:extLst>
            <a:ext uri="{FF2B5EF4-FFF2-40B4-BE49-F238E27FC236}">
              <a16:creationId xmlns:a16="http://schemas.microsoft.com/office/drawing/2014/main" id="{F303BBC5-28D3-4C6F-B708-06B0F704BCC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81" name="Text Box 15">
          <a:extLst>
            <a:ext uri="{FF2B5EF4-FFF2-40B4-BE49-F238E27FC236}">
              <a16:creationId xmlns:a16="http://schemas.microsoft.com/office/drawing/2014/main" id="{13F168DF-D242-4FAB-B41A-A7D1FC9251C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82" name="Text Box 16">
          <a:extLst>
            <a:ext uri="{FF2B5EF4-FFF2-40B4-BE49-F238E27FC236}">
              <a16:creationId xmlns:a16="http://schemas.microsoft.com/office/drawing/2014/main" id="{170F53DF-4C3A-414A-AADD-D61299B3F9D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83" name="Text Box 17">
          <a:extLst>
            <a:ext uri="{FF2B5EF4-FFF2-40B4-BE49-F238E27FC236}">
              <a16:creationId xmlns:a16="http://schemas.microsoft.com/office/drawing/2014/main" id="{26AEE76C-F5F6-4E90-A581-150EB2A501F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84" name="Text Box 7">
          <a:extLst>
            <a:ext uri="{FF2B5EF4-FFF2-40B4-BE49-F238E27FC236}">
              <a16:creationId xmlns:a16="http://schemas.microsoft.com/office/drawing/2014/main" id="{831BFC88-BEBA-4FA7-93F6-64CE86A9EB6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85" name="Text Box 8">
          <a:extLst>
            <a:ext uri="{FF2B5EF4-FFF2-40B4-BE49-F238E27FC236}">
              <a16:creationId xmlns:a16="http://schemas.microsoft.com/office/drawing/2014/main" id="{68251239-EA9D-482D-B867-5F83975B13D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86" name="Text Box 9">
          <a:extLst>
            <a:ext uri="{FF2B5EF4-FFF2-40B4-BE49-F238E27FC236}">
              <a16:creationId xmlns:a16="http://schemas.microsoft.com/office/drawing/2014/main" id="{DE2830DF-FF58-48EA-88F7-9ADAE575CEA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87" name="Text Box 10">
          <a:extLst>
            <a:ext uri="{FF2B5EF4-FFF2-40B4-BE49-F238E27FC236}">
              <a16:creationId xmlns:a16="http://schemas.microsoft.com/office/drawing/2014/main" id="{38D5685B-DF18-4EA6-AFC7-36DDAE6B055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88" name="Text Box 11">
          <a:extLst>
            <a:ext uri="{FF2B5EF4-FFF2-40B4-BE49-F238E27FC236}">
              <a16:creationId xmlns:a16="http://schemas.microsoft.com/office/drawing/2014/main" id="{D6D09482-2BF4-463A-A81C-8538D8ABAA4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89" name="Text Box 12">
          <a:extLst>
            <a:ext uri="{FF2B5EF4-FFF2-40B4-BE49-F238E27FC236}">
              <a16:creationId xmlns:a16="http://schemas.microsoft.com/office/drawing/2014/main" id="{93FC7195-3B85-4746-BCAD-6601D8C6750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90" name="Text Box 13">
          <a:extLst>
            <a:ext uri="{FF2B5EF4-FFF2-40B4-BE49-F238E27FC236}">
              <a16:creationId xmlns:a16="http://schemas.microsoft.com/office/drawing/2014/main" id="{F3B40AC7-95A4-477B-98D8-D3BFB882A77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91" name="Text Box 14">
          <a:extLst>
            <a:ext uri="{FF2B5EF4-FFF2-40B4-BE49-F238E27FC236}">
              <a16:creationId xmlns:a16="http://schemas.microsoft.com/office/drawing/2014/main" id="{183EDBAD-D953-4728-B087-1C41DBCD0A4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92" name="Text Box 15">
          <a:extLst>
            <a:ext uri="{FF2B5EF4-FFF2-40B4-BE49-F238E27FC236}">
              <a16:creationId xmlns:a16="http://schemas.microsoft.com/office/drawing/2014/main" id="{172C5B4C-D37D-4F58-A69A-A46C0DA6F80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93" name="Text Box 16">
          <a:extLst>
            <a:ext uri="{FF2B5EF4-FFF2-40B4-BE49-F238E27FC236}">
              <a16:creationId xmlns:a16="http://schemas.microsoft.com/office/drawing/2014/main" id="{D5ED97D0-D0F3-4DD0-9EE5-07897651C4F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94" name="Text Box 17">
          <a:extLst>
            <a:ext uri="{FF2B5EF4-FFF2-40B4-BE49-F238E27FC236}">
              <a16:creationId xmlns:a16="http://schemas.microsoft.com/office/drawing/2014/main" id="{17D4A2C0-C7FE-44C2-AEDC-DE80D3B52A6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95" name="Text Box 6">
          <a:extLst>
            <a:ext uri="{FF2B5EF4-FFF2-40B4-BE49-F238E27FC236}">
              <a16:creationId xmlns:a16="http://schemas.microsoft.com/office/drawing/2014/main" id="{F040030C-1434-4F95-B35C-75EC77C2161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96" name="Text Box 7">
          <a:extLst>
            <a:ext uri="{FF2B5EF4-FFF2-40B4-BE49-F238E27FC236}">
              <a16:creationId xmlns:a16="http://schemas.microsoft.com/office/drawing/2014/main" id="{57076371-7B6E-4135-AA06-2F66934FBE9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97" name="Text Box 8">
          <a:extLst>
            <a:ext uri="{FF2B5EF4-FFF2-40B4-BE49-F238E27FC236}">
              <a16:creationId xmlns:a16="http://schemas.microsoft.com/office/drawing/2014/main" id="{5A16504D-BF3C-47B3-A442-F440D2FC760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98" name="Text Box 9">
          <a:extLst>
            <a:ext uri="{FF2B5EF4-FFF2-40B4-BE49-F238E27FC236}">
              <a16:creationId xmlns:a16="http://schemas.microsoft.com/office/drawing/2014/main" id="{A4A8FE53-99AF-4EDE-A61C-AF774C3763C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699" name="Text Box 10">
          <a:extLst>
            <a:ext uri="{FF2B5EF4-FFF2-40B4-BE49-F238E27FC236}">
              <a16:creationId xmlns:a16="http://schemas.microsoft.com/office/drawing/2014/main" id="{357FBAC2-71A9-4985-BBE4-D10A6EA236B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00" name="Text Box 11">
          <a:extLst>
            <a:ext uri="{FF2B5EF4-FFF2-40B4-BE49-F238E27FC236}">
              <a16:creationId xmlns:a16="http://schemas.microsoft.com/office/drawing/2014/main" id="{C83FA269-D059-4853-8DA3-23EB90EE697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01" name="Text Box 12">
          <a:extLst>
            <a:ext uri="{FF2B5EF4-FFF2-40B4-BE49-F238E27FC236}">
              <a16:creationId xmlns:a16="http://schemas.microsoft.com/office/drawing/2014/main" id="{2A46C01C-BC88-4201-8463-E702528E492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02" name="Text Box 13">
          <a:extLst>
            <a:ext uri="{FF2B5EF4-FFF2-40B4-BE49-F238E27FC236}">
              <a16:creationId xmlns:a16="http://schemas.microsoft.com/office/drawing/2014/main" id="{1AB49FDC-3E62-4F72-8C74-8A2C9CD05C5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03" name="Text Box 14">
          <a:extLst>
            <a:ext uri="{FF2B5EF4-FFF2-40B4-BE49-F238E27FC236}">
              <a16:creationId xmlns:a16="http://schemas.microsoft.com/office/drawing/2014/main" id="{9280E75E-E657-4F2D-B7FB-4FB315A36FA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04" name="Text Box 15">
          <a:extLst>
            <a:ext uri="{FF2B5EF4-FFF2-40B4-BE49-F238E27FC236}">
              <a16:creationId xmlns:a16="http://schemas.microsoft.com/office/drawing/2014/main" id="{D038345E-D7B0-435B-9E83-FE82B988898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05" name="Text Box 16">
          <a:extLst>
            <a:ext uri="{FF2B5EF4-FFF2-40B4-BE49-F238E27FC236}">
              <a16:creationId xmlns:a16="http://schemas.microsoft.com/office/drawing/2014/main" id="{A3D831C1-4292-40DB-AC53-2D30730613B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06" name="Text Box 17">
          <a:extLst>
            <a:ext uri="{FF2B5EF4-FFF2-40B4-BE49-F238E27FC236}">
              <a16:creationId xmlns:a16="http://schemas.microsoft.com/office/drawing/2014/main" id="{21C37BF1-4B92-4114-AA89-D3EC4B2FB1F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07" name="Text Box 6">
          <a:extLst>
            <a:ext uri="{FF2B5EF4-FFF2-40B4-BE49-F238E27FC236}">
              <a16:creationId xmlns:a16="http://schemas.microsoft.com/office/drawing/2014/main" id="{A79F5C65-7E06-4FEB-9FAD-6B02EBE7E71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08" name="Text Box 7">
          <a:extLst>
            <a:ext uri="{FF2B5EF4-FFF2-40B4-BE49-F238E27FC236}">
              <a16:creationId xmlns:a16="http://schemas.microsoft.com/office/drawing/2014/main" id="{14EB827B-47E8-4327-A112-6B66F92C694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09" name="Text Box 8">
          <a:extLst>
            <a:ext uri="{FF2B5EF4-FFF2-40B4-BE49-F238E27FC236}">
              <a16:creationId xmlns:a16="http://schemas.microsoft.com/office/drawing/2014/main" id="{4F37A0D4-8889-447D-BDBA-01A36B9BA63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10" name="Text Box 9">
          <a:extLst>
            <a:ext uri="{FF2B5EF4-FFF2-40B4-BE49-F238E27FC236}">
              <a16:creationId xmlns:a16="http://schemas.microsoft.com/office/drawing/2014/main" id="{18C2D53B-3E30-429F-A1FE-1E2C0ABB102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11" name="Text Box 10">
          <a:extLst>
            <a:ext uri="{FF2B5EF4-FFF2-40B4-BE49-F238E27FC236}">
              <a16:creationId xmlns:a16="http://schemas.microsoft.com/office/drawing/2014/main" id="{1888B88C-25E9-4261-9C18-E46B536C1F8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12" name="Text Box 11">
          <a:extLst>
            <a:ext uri="{FF2B5EF4-FFF2-40B4-BE49-F238E27FC236}">
              <a16:creationId xmlns:a16="http://schemas.microsoft.com/office/drawing/2014/main" id="{977F6694-F900-41F0-BBD8-99E6DBF5F54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13" name="Text Box 12">
          <a:extLst>
            <a:ext uri="{FF2B5EF4-FFF2-40B4-BE49-F238E27FC236}">
              <a16:creationId xmlns:a16="http://schemas.microsoft.com/office/drawing/2014/main" id="{91580EAF-EB03-4471-920F-85DF8E7DCCF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14" name="Text Box 13">
          <a:extLst>
            <a:ext uri="{FF2B5EF4-FFF2-40B4-BE49-F238E27FC236}">
              <a16:creationId xmlns:a16="http://schemas.microsoft.com/office/drawing/2014/main" id="{C5BFD734-027E-47C3-9030-7262C38FF56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15" name="Text Box 14">
          <a:extLst>
            <a:ext uri="{FF2B5EF4-FFF2-40B4-BE49-F238E27FC236}">
              <a16:creationId xmlns:a16="http://schemas.microsoft.com/office/drawing/2014/main" id="{8D942561-0477-4278-855E-340F20C7A91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16" name="Text Box 15">
          <a:extLst>
            <a:ext uri="{FF2B5EF4-FFF2-40B4-BE49-F238E27FC236}">
              <a16:creationId xmlns:a16="http://schemas.microsoft.com/office/drawing/2014/main" id="{A5625DC1-8CE0-4EC6-B5B2-3995EDE0A73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17" name="Text Box 16">
          <a:extLst>
            <a:ext uri="{FF2B5EF4-FFF2-40B4-BE49-F238E27FC236}">
              <a16:creationId xmlns:a16="http://schemas.microsoft.com/office/drawing/2014/main" id="{1D5D1E13-88C5-4734-800C-AE080370C4F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18" name="Text Box 17">
          <a:extLst>
            <a:ext uri="{FF2B5EF4-FFF2-40B4-BE49-F238E27FC236}">
              <a16:creationId xmlns:a16="http://schemas.microsoft.com/office/drawing/2014/main" id="{7A82F11A-AC09-4230-9273-65882632A09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19" name="Text Box 6">
          <a:extLst>
            <a:ext uri="{FF2B5EF4-FFF2-40B4-BE49-F238E27FC236}">
              <a16:creationId xmlns:a16="http://schemas.microsoft.com/office/drawing/2014/main" id="{4E39837B-5C25-4E8C-91B6-D192BFF3C0B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20" name="Text Box 7">
          <a:extLst>
            <a:ext uri="{FF2B5EF4-FFF2-40B4-BE49-F238E27FC236}">
              <a16:creationId xmlns:a16="http://schemas.microsoft.com/office/drawing/2014/main" id="{FD195358-E733-48C1-A8F4-06752103ADF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21" name="Text Box 8">
          <a:extLst>
            <a:ext uri="{FF2B5EF4-FFF2-40B4-BE49-F238E27FC236}">
              <a16:creationId xmlns:a16="http://schemas.microsoft.com/office/drawing/2014/main" id="{6549E9DD-0C3A-4144-B044-CB9178736BD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22" name="Text Box 9">
          <a:extLst>
            <a:ext uri="{FF2B5EF4-FFF2-40B4-BE49-F238E27FC236}">
              <a16:creationId xmlns:a16="http://schemas.microsoft.com/office/drawing/2014/main" id="{246A8BE3-9CC2-484E-96ED-9B627DD5E62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23" name="Text Box 10">
          <a:extLst>
            <a:ext uri="{FF2B5EF4-FFF2-40B4-BE49-F238E27FC236}">
              <a16:creationId xmlns:a16="http://schemas.microsoft.com/office/drawing/2014/main" id="{C277D606-2504-4869-B4FA-68FD401FFB9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24" name="Text Box 11">
          <a:extLst>
            <a:ext uri="{FF2B5EF4-FFF2-40B4-BE49-F238E27FC236}">
              <a16:creationId xmlns:a16="http://schemas.microsoft.com/office/drawing/2014/main" id="{F65F4989-94CF-4284-87E3-3E97E3BB2F5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25" name="Text Box 12">
          <a:extLst>
            <a:ext uri="{FF2B5EF4-FFF2-40B4-BE49-F238E27FC236}">
              <a16:creationId xmlns:a16="http://schemas.microsoft.com/office/drawing/2014/main" id="{34D29C1E-AA38-47AC-ACD1-B11F64E2058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26" name="Text Box 13">
          <a:extLst>
            <a:ext uri="{FF2B5EF4-FFF2-40B4-BE49-F238E27FC236}">
              <a16:creationId xmlns:a16="http://schemas.microsoft.com/office/drawing/2014/main" id="{FA0FF495-D05B-449C-B8E1-D5825A7CB47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27" name="Text Box 14">
          <a:extLst>
            <a:ext uri="{FF2B5EF4-FFF2-40B4-BE49-F238E27FC236}">
              <a16:creationId xmlns:a16="http://schemas.microsoft.com/office/drawing/2014/main" id="{0458C018-74BC-45B8-A95E-C99FCFDDB34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28" name="Text Box 15">
          <a:extLst>
            <a:ext uri="{FF2B5EF4-FFF2-40B4-BE49-F238E27FC236}">
              <a16:creationId xmlns:a16="http://schemas.microsoft.com/office/drawing/2014/main" id="{1089DB60-DD4C-4EB0-86E1-0EF5933BE20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29" name="Text Box 16">
          <a:extLst>
            <a:ext uri="{FF2B5EF4-FFF2-40B4-BE49-F238E27FC236}">
              <a16:creationId xmlns:a16="http://schemas.microsoft.com/office/drawing/2014/main" id="{E633E104-0094-4BC3-8123-B012AA79231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30" name="Text Box 17">
          <a:extLst>
            <a:ext uri="{FF2B5EF4-FFF2-40B4-BE49-F238E27FC236}">
              <a16:creationId xmlns:a16="http://schemas.microsoft.com/office/drawing/2014/main" id="{AEC4E918-EFC4-4F4B-8AF1-4CAA5628823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31" name="Text Box 7">
          <a:extLst>
            <a:ext uri="{FF2B5EF4-FFF2-40B4-BE49-F238E27FC236}">
              <a16:creationId xmlns:a16="http://schemas.microsoft.com/office/drawing/2014/main" id="{DD3F82D3-7D0C-4FC9-B0CE-68807755830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32" name="Text Box 8">
          <a:extLst>
            <a:ext uri="{FF2B5EF4-FFF2-40B4-BE49-F238E27FC236}">
              <a16:creationId xmlns:a16="http://schemas.microsoft.com/office/drawing/2014/main" id="{8DC682F3-F09E-44A7-BCDC-3FB3E4FDDC5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33" name="Text Box 9">
          <a:extLst>
            <a:ext uri="{FF2B5EF4-FFF2-40B4-BE49-F238E27FC236}">
              <a16:creationId xmlns:a16="http://schemas.microsoft.com/office/drawing/2014/main" id="{541ED8C1-5AA2-432D-BDD7-B0131199AAA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34" name="Text Box 10">
          <a:extLst>
            <a:ext uri="{FF2B5EF4-FFF2-40B4-BE49-F238E27FC236}">
              <a16:creationId xmlns:a16="http://schemas.microsoft.com/office/drawing/2014/main" id="{0BEE1D66-6463-4767-BD36-85928E377A7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35" name="Text Box 11">
          <a:extLst>
            <a:ext uri="{FF2B5EF4-FFF2-40B4-BE49-F238E27FC236}">
              <a16:creationId xmlns:a16="http://schemas.microsoft.com/office/drawing/2014/main" id="{914C9C73-99E9-4B2E-9E7A-103C378692A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36" name="Text Box 12">
          <a:extLst>
            <a:ext uri="{FF2B5EF4-FFF2-40B4-BE49-F238E27FC236}">
              <a16:creationId xmlns:a16="http://schemas.microsoft.com/office/drawing/2014/main" id="{37482175-745B-492F-BB7D-B9663E31BAB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37" name="Text Box 13">
          <a:extLst>
            <a:ext uri="{FF2B5EF4-FFF2-40B4-BE49-F238E27FC236}">
              <a16:creationId xmlns:a16="http://schemas.microsoft.com/office/drawing/2014/main" id="{73678513-80D9-484D-A52D-C5FA06AD81A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38" name="Text Box 14">
          <a:extLst>
            <a:ext uri="{FF2B5EF4-FFF2-40B4-BE49-F238E27FC236}">
              <a16:creationId xmlns:a16="http://schemas.microsoft.com/office/drawing/2014/main" id="{232708D6-3F2F-4030-A056-5A297823DBA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39" name="Text Box 15">
          <a:extLst>
            <a:ext uri="{FF2B5EF4-FFF2-40B4-BE49-F238E27FC236}">
              <a16:creationId xmlns:a16="http://schemas.microsoft.com/office/drawing/2014/main" id="{94ED3DB0-E1C3-44EB-8BC1-96DE7EA58EC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40" name="Text Box 16">
          <a:extLst>
            <a:ext uri="{FF2B5EF4-FFF2-40B4-BE49-F238E27FC236}">
              <a16:creationId xmlns:a16="http://schemas.microsoft.com/office/drawing/2014/main" id="{EFA031CA-7220-4CEE-B6A6-ECDD15B1503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41" name="Text Box 17">
          <a:extLst>
            <a:ext uri="{FF2B5EF4-FFF2-40B4-BE49-F238E27FC236}">
              <a16:creationId xmlns:a16="http://schemas.microsoft.com/office/drawing/2014/main" id="{1CB04B32-DBAE-4FF6-92A0-CB84D6CA5A4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42" name="Text Box 6">
          <a:extLst>
            <a:ext uri="{FF2B5EF4-FFF2-40B4-BE49-F238E27FC236}">
              <a16:creationId xmlns:a16="http://schemas.microsoft.com/office/drawing/2014/main" id="{F23770D8-BDFD-4ED2-918E-83482D32B98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43" name="Text Box 7">
          <a:extLst>
            <a:ext uri="{FF2B5EF4-FFF2-40B4-BE49-F238E27FC236}">
              <a16:creationId xmlns:a16="http://schemas.microsoft.com/office/drawing/2014/main" id="{D8CC7876-29F8-4D96-8D47-C9DEB916268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44" name="Text Box 8">
          <a:extLst>
            <a:ext uri="{FF2B5EF4-FFF2-40B4-BE49-F238E27FC236}">
              <a16:creationId xmlns:a16="http://schemas.microsoft.com/office/drawing/2014/main" id="{C4986246-6049-4A10-BE81-9E03AD81C17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45" name="Text Box 9">
          <a:extLst>
            <a:ext uri="{FF2B5EF4-FFF2-40B4-BE49-F238E27FC236}">
              <a16:creationId xmlns:a16="http://schemas.microsoft.com/office/drawing/2014/main" id="{2A806B02-AD5B-47A5-8A15-854F193D6A8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46" name="Text Box 10">
          <a:extLst>
            <a:ext uri="{FF2B5EF4-FFF2-40B4-BE49-F238E27FC236}">
              <a16:creationId xmlns:a16="http://schemas.microsoft.com/office/drawing/2014/main" id="{B1A264EF-90CD-4243-848A-3768D943433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47" name="Text Box 11">
          <a:extLst>
            <a:ext uri="{FF2B5EF4-FFF2-40B4-BE49-F238E27FC236}">
              <a16:creationId xmlns:a16="http://schemas.microsoft.com/office/drawing/2014/main" id="{B9887F12-4401-42CF-B193-CF882D177B2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48" name="Text Box 12">
          <a:extLst>
            <a:ext uri="{FF2B5EF4-FFF2-40B4-BE49-F238E27FC236}">
              <a16:creationId xmlns:a16="http://schemas.microsoft.com/office/drawing/2014/main" id="{46EAEBF4-928B-4B94-B943-1CE8B554C23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49" name="Text Box 13">
          <a:extLst>
            <a:ext uri="{FF2B5EF4-FFF2-40B4-BE49-F238E27FC236}">
              <a16:creationId xmlns:a16="http://schemas.microsoft.com/office/drawing/2014/main" id="{DF7BACC9-3B68-4542-BC57-FB2221A9F7B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66</xdr:row>
      <xdr:rowOff>56730</xdr:rowOff>
    </xdr:to>
    <xdr:sp macro="" textlink="">
      <xdr:nvSpPr>
        <xdr:cNvPr id="750" name="Text Box 14">
          <a:extLst>
            <a:ext uri="{FF2B5EF4-FFF2-40B4-BE49-F238E27FC236}">
              <a16:creationId xmlns:a16="http://schemas.microsoft.com/office/drawing/2014/main" id="{0D5576C2-F937-4BAD-8935-06E32168085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51" name="Text Box 6">
          <a:extLst>
            <a:ext uri="{FF2B5EF4-FFF2-40B4-BE49-F238E27FC236}">
              <a16:creationId xmlns:a16="http://schemas.microsoft.com/office/drawing/2014/main" id="{2D4063A1-B996-49D8-A60E-8511A5131CC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52" name="Text Box 7">
          <a:extLst>
            <a:ext uri="{FF2B5EF4-FFF2-40B4-BE49-F238E27FC236}">
              <a16:creationId xmlns:a16="http://schemas.microsoft.com/office/drawing/2014/main" id="{4733AAEA-9938-404C-A3F9-6DCC1F0EC27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53" name="Text Box 8">
          <a:extLst>
            <a:ext uri="{FF2B5EF4-FFF2-40B4-BE49-F238E27FC236}">
              <a16:creationId xmlns:a16="http://schemas.microsoft.com/office/drawing/2014/main" id="{F7A8277A-E682-4C2E-9DF0-A065905FB8D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54" name="Text Box 9">
          <a:extLst>
            <a:ext uri="{FF2B5EF4-FFF2-40B4-BE49-F238E27FC236}">
              <a16:creationId xmlns:a16="http://schemas.microsoft.com/office/drawing/2014/main" id="{24746F02-C9C8-4375-98A0-6DA1E9AC062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55" name="Text Box 10">
          <a:extLst>
            <a:ext uri="{FF2B5EF4-FFF2-40B4-BE49-F238E27FC236}">
              <a16:creationId xmlns:a16="http://schemas.microsoft.com/office/drawing/2014/main" id="{1EAA06CD-1E49-42B0-B31C-AC87B32AF84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56" name="Text Box 11">
          <a:extLst>
            <a:ext uri="{FF2B5EF4-FFF2-40B4-BE49-F238E27FC236}">
              <a16:creationId xmlns:a16="http://schemas.microsoft.com/office/drawing/2014/main" id="{52107F6A-0052-48AB-93DE-957E1CD3A60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57" name="Text Box 12">
          <a:extLst>
            <a:ext uri="{FF2B5EF4-FFF2-40B4-BE49-F238E27FC236}">
              <a16:creationId xmlns:a16="http://schemas.microsoft.com/office/drawing/2014/main" id="{C9A56DFC-C370-4A25-9480-50269515915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58" name="Text Box 13">
          <a:extLst>
            <a:ext uri="{FF2B5EF4-FFF2-40B4-BE49-F238E27FC236}">
              <a16:creationId xmlns:a16="http://schemas.microsoft.com/office/drawing/2014/main" id="{4CED3CCE-3771-4EEA-8A13-6AFED2D7435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59" name="Text Box 14">
          <a:extLst>
            <a:ext uri="{FF2B5EF4-FFF2-40B4-BE49-F238E27FC236}">
              <a16:creationId xmlns:a16="http://schemas.microsoft.com/office/drawing/2014/main" id="{941AD062-ECB4-4152-9299-4AF62997A00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60" name="Text Box 15">
          <a:extLst>
            <a:ext uri="{FF2B5EF4-FFF2-40B4-BE49-F238E27FC236}">
              <a16:creationId xmlns:a16="http://schemas.microsoft.com/office/drawing/2014/main" id="{7449F0E5-B93D-498A-9E19-8C0A5631EA3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61" name="Text Box 16">
          <a:extLst>
            <a:ext uri="{FF2B5EF4-FFF2-40B4-BE49-F238E27FC236}">
              <a16:creationId xmlns:a16="http://schemas.microsoft.com/office/drawing/2014/main" id="{30C6A8BF-BB00-4410-A2AF-BD765EF2B99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62" name="Text Box 17">
          <a:extLst>
            <a:ext uri="{FF2B5EF4-FFF2-40B4-BE49-F238E27FC236}">
              <a16:creationId xmlns:a16="http://schemas.microsoft.com/office/drawing/2014/main" id="{8BC6C7C8-4E04-4F30-9326-33B0F4B02F6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63" name="Text Box 6">
          <a:extLst>
            <a:ext uri="{FF2B5EF4-FFF2-40B4-BE49-F238E27FC236}">
              <a16:creationId xmlns:a16="http://schemas.microsoft.com/office/drawing/2014/main" id="{706CC252-6969-491F-81F0-7E892F859A5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64" name="Text Box 7">
          <a:extLst>
            <a:ext uri="{FF2B5EF4-FFF2-40B4-BE49-F238E27FC236}">
              <a16:creationId xmlns:a16="http://schemas.microsoft.com/office/drawing/2014/main" id="{EC07DB6F-F508-4E3B-BF0F-32C37DB4B8A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65" name="Text Box 8">
          <a:extLst>
            <a:ext uri="{FF2B5EF4-FFF2-40B4-BE49-F238E27FC236}">
              <a16:creationId xmlns:a16="http://schemas.microsoft.com/office/drawing/2014/main" id="{2629EDC1-47A1-4850-872F-D0D96EE96C4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66" name="Text Box 9">
          <a:extLst>
            <a:ext uri="{FF2B5EF4-FFF2-40B4-BE49-F238E27FC236}">
              <a16:creationId xmlns:a16="http://schemas.microsoft.com/office/drawing/2014/main" id="{7D327D78-B51E-45C3-B31B-538D5B9669E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67" name="Text Box 10">
          <a:extLst>
            <a:ext uri="{FF2B5EF4-FFF2-40B4-BE49-F238E27FC236}">
              <a16:creationId xmlns:a16="http://schemas.microsoft.com/office/drawing/2014/main" id="{C4F26CC9-5C63-4776-96B7-6D91D2B335A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68" name="Text Box 11">
          <a:extLst>
            <a:ext uri="{FF2B5EF4-FFF2-40B4-BE49-F238E27FC236}">
              <a16:creationId xmlns:a16="http://schemas.microsoft.com/office/drawing/2014/main" id="{42CF299F-DC53-48A9-AC2A-BE8CD00371F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69" name="Text Box 12">
          <a:extLst>
            <a:ext uri="{FF2B5EF4-FFF2-40B4-BE49-F238E27FC236}">
              <a16:creationId xmlns:a16="http://schemas.microsoft.com/office/drawing/2014/main" id="{0BD80D22-0CE0-44D4-B920-B0748A85605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70" name="Text Box 13">
          <a:extLst>
            <a:ext uri="{FF2B5EF4-FFF2-40B4-BE49-F238E27FC236}">
              <a16:creationId xmlns:a16="http://schemas.microsoft.com/office/drawing/2014/main" id="{18BBC661-5491-40EC-915A-292CFD3507E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71" name="Text Box 14">
          <a:extLst>
            <a:ext uri="{FF2B5EF4-FFF2-40B4-BE49-F238E27FC236}">
              <a16:creationId xmlns:a16="http://schemas.microsoft.com/office/drawing/2014/main" id="{7408CFC6-C465-4644-BD58-1EBDFA3083A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72" name="Text Box 15">
          <a:extLst>
            <a:ext uri="{FF2B5EF4-FFF2-40B4-BE49-F238E27FC236}">
              <a16:creationId xmlns:a16="http://schemas.microsoft.com/office/drawing/2014/main" id="{8D656957-10B1-46CA-93D7-21DAF347061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73" name="Text Box 16">
          <a:extLst>
            <a:ext uri="{FF2B5EF4-FFF2-40B4-BE49-F238E27FC236}">
              <a16:creationId xmlns:a16="http://schemas.microsoft.com/office/drawing/2014/main" id="{0310E80F-2380-40F2-928B-081F38F7B55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74" name="Text Box 17">
          <a:extLst>
            <a:ext uri="{FF2B5EF4-FFF2-40B4-BE49-F238E27FC236}">
              <a16:creationId xmlns:a16="http://schemas.microsoft.com/office/drawing/2014/main" id="{683E5894-8826-41AA-B385-A4B5FBCFF9D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75" name="Text Box 7">
          <a:extLst>
            <a:ext uri="{FF2B5EF4-FFF2-40B4-BE49-F238E27FC236}">
              <a16:creationId xmlns:a16="http://schemas.microsoft.com/office/drawing/2014/main" id="{A57AE8F5-515E-4326-828B-8AE21F16B67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76" name="Text Box 8">
          <a:extLst>
            <a:ext uri="{FF2B5EF4-FFF2-40B4-BE49-F238E27FC236}">
              <a16:creationId xmlns:a16="http://schemas.microsoft.com/office/drawing/2014/main" id="{1D5D3F3D-3982-40C7-8A9E-160215CE608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77" name="Text Box 9">
          <a:extLst>
            <a:ext uri="{FF2B5EF4-FFF2-40B4-BE49-F238E27FC236}">
              <a16:creationId xmlns:a16="http://schemas.microsoft.com/office/drawing/2014/main" id="{59F2B629-5BA6-45F1-B53D-D9581903771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78" name="Text Box 10">
          <a:extLst>
            <a:ext uri="{FF2B5EF4-FFF2-40B4-BE49-F238E27FC236}">
              <a16:creationId xmlns:a16="http://schemas.microsoft.com/office/drawing/2014/main" id="{FA935A5F-D1D5-4430-A65A-CF650A53850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79" name="Text Box 11">
          <a:extLst>
            <a:ext uri="{FF2B5EF4-FFF2-40B4-BE49-F238E27FC236}">
              <a16:creationId xmlns:a16="http://schemas.microsoft.com/office/drawing/2014/main" id="{4132772F-C97D-4FAB-ABEF-D207C4550A4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80" name="Text Box 12">
          <a:extLst>
            <a:ext uri="{FF2B5EF4-FFF2-40B4-BE49-F238E27FC236}">
              <a16:creationId xmlns:a16="http://schemas.microsoft.com/office/drawing/2014/main" id="{5D5B8877-F1A1-433D-90EE-D8C4611A701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81" name="Text Box 13">
          <a:extLst>
            <a:ext uri="{FF2B5EF4-FFF2-40B4-BE49-F238E27FC236}">
              <a16:creationId xmlns:a16="http://schemas.microsoft.com/office/drawing/2014/main" id="{39371F0A-86C4-43D2-8CAC-B2505E5383D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82" name="Text Box 14">
          <a:extLst>
            <a:ext uri="{FF2B5EF4-FFF2-40B4-BE49-F238E27FC236}">
              <a16:creationId xmlns:a16="http://schemas.microsoft.com/office/drawing/2014/main" id="{D2F6ADE9-C762-4FA7-8863-F2C227EAE9E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83" name="Text Box 15">
          <a:extLst>
            <a:ext uri="{FF2B5EF4-FFF2-40B4-BE49-F238E27FC236}">
              <a16:creationId xmlns:a16="http://schemas.microsoft.com/office/drawing/2014/main" id="{DD6D7D1E-A93E-420B-B375-63F4626AE59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84" name="Text Box 16">
          <a:extLst>
            <a:ext uri="{FF2B5EF4-FFF2-40B4-BE49-F238E27FC236}">
              <a16:creationId xmlns:a16="http://schemas.microsoft.com/office/drawing/2014/main" id="{7ABBC412-7384-4347-B870-39376EF27FA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85" name="Text Box 17">
          <a:extLst>
            <a:ext uri="{FF2B5EF4-FFF2-40B4-BE49-F238E27FC236}">
              <a16:creationId xmlns:a16="http://schemas.microsoft.com/office/drawing/2014/main" id="{3858186F-A796-4649-A851-BA1E4ED9999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86" name="Text Box 6">
          <a:extLst>
            <a:ext uri="{FF2B5EF4-FFF2-40B4-BE49-F238E27FC236}">
              <a16:creationId xmlns:a16="http://schemas.microsoft.com/office/drawing/2014/main" id="{7623CA00-85F7-460E-A9D5-0D0867EA2D1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87" name="Text Box 7">
          <a:extLst>
            <a:ext uri="{FF2B5EF4-FFF2-40B4-BE49-F238E27FC236}">
              <a16:creationId xmlns:a16="http://schemas.microsoft.com/office/drawing/2014/main" id="{563A9245-B758-407A-A6FD-5A24BCC9477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88" name="Text Box 8">
          <a:extLst>
            <a:ext uri="{FF2B5EF4-FFF2-40B4-BE49-F238E27FC236}">
              <a16:creationId xmlns:a16="http://schemas.microsoft.com/office/drawing/2014/main" id="{46A06C42-80EE-489A-BD7E-0F98DE6A94F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89" name="Text Box 9">
          <a:extLst>
            <a:ext uri="{FF2B5EF4-FFF2-40B4-BE49-F238E27FC236}">
              <a16:creationId xmlns:a16="http://schemas.microsoft.com/office/drawing/2014/main" id="{DB39AD8C-53BC-4DF6-ABB2-97BF57C73B5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90" name="Text Box 10">
          <a:extLst>
            <a:ext uri="{FF2B5EF4-FFF2-40B4-BE49-F238E27FC236}">
              <a16:creationId xmlns:a16="http://schemas.microsoft.com/office/drawing/2014/main" id="{1D6424DD-DD37-4250-99F4-9E722802405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91" name="Text Box 11">
          <a:extLst>
            <a:ext uri="{FF2B5EF4-FFF2-40B4-BE49-F238E27FC236}">
              <a16:creationId xmlns:a16="http://schemas.microsoft.com/office/drawing/2014/main" id="{FB9B642E-3803-4223-88C5-18DE7A83653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92" name="Text Box 12">
          <a:extLst>
            <a:ext uri="{FF2B5EF4-FFF2-40B4-BE49-F238E27FC236}">
              <a16:creationId xmlns:a16="http://schemas.microsoft.com/office/drawing/2014/main" id="{E02400DF-6C05-41B8-A470-51E3465F4AB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93" name="Text Box 13">
          <a:extLst>
            <a:ext uri="{FF2B5EF4-FFF2-40B4-BE49-F238E27FC236}">
              <a16:creationId xmlns:a16="http://schemas.microsoft.com/office/drawing/2014/main" id="{B1AC505E-9EC8-451E-B751-A4939D9FE1D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94" name="Text Box 14">
          <a:extLst>
            <a:ext uri="{FF2B5EF4-FFF2-40B4-BE49-F238E27FC236}">
              <a16:creationId xmlns:a16="http://schemas.microsoft.com/office/drawing/2014/main" id="{B2659847-42F1-4764-92BA-7960F20351E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95" name="Text Box 15">
          <a:extLst>
            <a:ext uri="{FF2B5EF4-FFF2-40B4-BE49-F238E27FC236}">
              <a16:creationId xmlns:a16="http://schemas.microsoft.com/office/drawing/2014/main" id="{F1AB3605-C797-45A4-B8C9-3CF7B618308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96" name="Text Box 16">
          <a:extLst>
            <a:ext uri="{FF2B5EF4-FFF2-40B4-BE49-F238E27FC236}">
              <a16:creationId xmlns:a16="http://schemas.microsoft.com/office/drawing/2014/main" id="{059E94D5-D815-4033-B2FB-5AD6EC767B2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97" name="Text Box 17">
          <a:extLst>
            <a:ext uri="{FF2B5EF4-FFF2-40B4-BE49-F238E27FC236}">
              <a16:creationId xmlns:a16="http://schemas.microsoft.com/office/drawing/2014/main" id="{7CDAA2B2-5AFE-472F-868A-20ED53F5DB3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98" name="Text Box 6">
          <a:extLst>
            <a:ext uri="{FF2B5EF4-FFF2-40B4-BE49-F238E27FC236}">
              <a16:creationId xmlns:a16="http://schemas.microsoft.com/office/drawing/2014/main" id="{ED57B12B-0E1F-4ECE-8AD0-17D071E9AFA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799" name="Text Box 7">
          <a:extLst>
            <a:ext uri="{FF2B5EF4-FFF2-40B4-BE49-F238E27FC236}">
              <a16:creationId xmlns:a16="http://schemas.microsoft.com/office/drawing/2014/main" id="{0130B413-91FA-45E3-A67F-58B00345FFA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00" name="Text Box 8">
          <a:extLst>
            <a:ext uri="{FF2B5EF4-FFF2-40B4-BE49-F238E27FC236}">
              <a16:creationId xmlns:a16="http://schemas.microsoft.com/office/drawing/2014/main" id="{ADC726E2-0535-4833-8329-4364BC0DD63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01" name="Text Box 9">
          <a:extLst>
            <a:ext uri="{FF2B5EF4-FFF2-40B4-BE49-F238E27FC236}">
              <a16:creationId xmlns:a16="http://schemas.microsoft.com/office/drawing/2014/main" id="{BCA3E5E7-ECCC-4FAB-A3A3-38C186EE1D6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02" name="Text Box 10">
          <a:extLst>
            <a:ext uri="{FF2B5EF4-FFF2-40B4-BE49-F238E27FC236}">
              <a16:creationId xmlns:a16="http://schemas.microsoft.com/office/drawing/2014/main" id="{38496ED5-C819-437A-AF90-A513953B0FD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03" name="Text Box 11">
          <a:extLst>
            <a:ext uri="{FF2B5EF4-FFF2-40B4-BE49-F238E27FC236}">
              <a16:creationId xmlns:a16="http://schemas.microsoft.com/office/drawing/2014/main" id="{C5300045-9456-490D-BBFF-42C55F29163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04" name="Text Box 12">
          <a:extLst>
            <a:ext uri="{FF2B5EF4-FFF2-40B4-BE49-F238E27FC236}">
              <a16:creationId xmlns:a16="http://schemas.microsoft.com/office/drawing/2014/main" id="{6B11F6A1-164D-402F-AEB7-E37104FA1A3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05" name="Text Box 13">
          <a:extLst>
            <a:ext uri="{FF2B5EF4-FFF2-40B4-BE49-F238E27FC236}">
              <a16:creationId xmlns:a16="http://schemas.microsoft.com/office/drawing/2014/main" id="{002BE90B-B4F3-4786-9B27-900234D90A7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06" name="Text Box 14">
          <a:extLst>
            <a:ext uri="{FF2B5EF4-FFF2-40B4-BE49-F238E27FC236}">
              <a16:creationId xmlns:a16="http://schemas.microsoft.com/office/drawing/2014/main" id="{A9A407CC-2F7B-4C1E-A66C-0CCF512F0BE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07" name="Text Box 15">
          <a:extLst>
            <a:ext uri="{FF2B5EF4-FFF2-40B4-BE49-F238E27FC236}">
              <a16:creationId xmlns:a16="http://schemas.microsoft.com/office/drawing/2014/main" id="{A839DBD9-E17B-4507-B313-368DE9DB4E7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08" name="Text Box 16">
          <a:extLst>
            <a:ext uri="{FF2B5EF4-FFF2-40B4-BE49-F238E27FC236}">
              <a16:creationId xmlns:a16="http://schemas.microsoft.com/office/drawing/2014/main" id="{DA120569-1616-41E7-8176-5DF08AB325C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09" name="Text Box 17">
          <a:extLst>
            <a:ext uri="{FF2B5EF4-FFF2-40B4-BE49-F238E27FC236}">
              <a16:creationId xmlns:a16="http://schemas.microsoft.com/office/drawing/2014/main" id="{8C5189BF-AE8C-4EB5-BBBA-1559EF89640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10" name="Text Box 6">
          <a:extLst>
            <a:ext uri="{FF2B5EF4-FFF2-40B4-BE49-F238E27FC236}">
              <a16:creationId xmlns:a16="http://schemas.microsoft.com/office/drawing/2014/main" id="{81DEB03E-3B29-4621-AE58-43B5B110236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11" name="Text Box 7">
          <a:extLst>
            <a:ext uri="{FF2B5EF4-FFF2-40B4-BE49-F238E27FC236}">
              <a16:creationId xmlns:a16="http://schemas.microsoft.com/office/drawing/2014/main" id="{2E4B70B5-AAA0-4BF9-BD37-42AA1F9B84E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12" name="Text Box 8">
          <a:extLst>
            <a:ext uri="{FF2B5EF4-FFF2-40B4-BE49-F238E27FC236}">
              <a16:creationId xmlns:a16="http://schemas.microsoft.com/office/drawing/2014/main" id="{28216AE5-8BA1-497D-BA7E-C131A715AEA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13" name="Text Box 9">
          <a:extLst>
            <a:ext uri="{FF2B5EF4-FFF2-40B4-BE49-F238E27FC236}">
              <a16:creationId xmlns:a16="http://schemas.microsoft.com/office/drawing/2014/main" id="{EB645FD0-3218-4FA2-9287-16D4CC94E89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14" name="Text Box 10">
          <a:extLst>
            <a:ext uri="{FF2B5EF4-FFF2-40B4-BE49-F238E27FC236}">
              <a16:creationId xmlns:a16="http://schemas.microsoft.com/office/drawing/2014/main" id="{EDA20C2B-4C8C-4E3C-80F4-BB273F71182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15" name="Text Box 11">
          <a:extLst>
            <a:ext uri="{FF2B5EF4-FFF2-40B4-BE49-F238E27FC236}">
              <a16:creationId xmlns:a16="http://schemas.microsoft.com/office/drawing/2014/main" id="{6E9FCF17-A547-4E71-AFE3-EC75B04F8D3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16" name="Text Box 12">
          <a:extLst>
            <a:ext uri="{FF2B5EF4-FFF2-40B4-BE49-F238E27FC236}">
              <a16:creationId xmlns:a16="http://schemas.microsoft.com/office/drawing/2014/main" id="{B19C2D0F-60DF-4DC0-B750-143DB8124A2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17" name="Text Box 13">
          <a:extLst>
            <a:ext uri="{FF2B5EF4-FFF2-40B4-BE49-F238E27FC236}">
              <a16:creationId xmlns:a16="http://schemas.microsoft.com/office/drawing/2014/main" id="{DD625D17-1054-4628-B3BD-AB24F8E43EA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18" name="Text Box 14">
          <a:extLst>
            <a:ext uri="{FF2B5EF4-FFF2-40B4-BE49-F238E27FC236}">
              <a16:creationId xmlns:a16="http://schemas.microsoft.com/office/drawing/2014/main" id="{48CA5B49-B68F-4AFE-8010-E016A61AB06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19" name="Text Box 15">
          <a:extLst>
            <a:ext uri="{FF2B5EF4-FFF2-40B4-BE49-F238E27FC236}">
              <a16:creationId xmlns:a16="http://schemas.microsoft.com/office/drawing/2014/main" id="{13DCBE19-BB6A-4F25-8124-D6789149F7E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20" name="Text Box 16">
          <a:extLst>
            <a:ext uri="{FF2B5EF4-FFF2-40B4-BE49-F238E27FC236}">
              <a16:creationId xmlns:a16="http://schemas.microsoft.com/office/drawing/2014/main" id="{C6B68E8D-E56B-42BD-9328-6FB16DF7AC8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21" name="Text Box 17">
          <a:extLst>
            <a:ext uri="{FF2B5EF4-FFF2-40B4-BE49-F238E27FC236}">
              <a16:creationId xmlns:a16="http://schemas.microsoft.com/office/drawing/2014/main" id="{CD4118F8-A264-4C5F-AAA4-C556B51337C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22" name="Text Box 7">
          <a:extLst>
            <a:ext uri="{FF2B5EF4-FFF2-40B4-BE49-F238E27FC236}">
              <a16:creationId xmlns:a16="http://schemas.microsoft.com/office/drawing/2014/main" id="{EB71619D-9B04-4784-8D6A-8E704B2A77F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23" name="Text Box 8">
          <a:extLst>
            <a:ext uri="{FF2B5EF4-FFF2-40B4-BE49-F238E27FC236}">
              <a16:creationId xmlns:a16="http://schemas.microsoft.com/office/drawing/2014/main" id="{562E8F01-702C-4397-861A-0F7A2E13095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24" name="Text Box 9">
          <a:extLst>
            <a:ext uri="{FF2B5EF4-FFF2-40B4-BE49-F238E27FC236}">
              <a16:creationId xmlns:a16="http://schemas.microsoft.com/office/drawing/2014/main" id="{54BBC755-C6AC-49D0-B1E3-7F7802EED14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25" name="Text Box 10">
          <a:extLst>
            <a:ext uri="{FF2B5EF4-FFF2-40B4-BE49-F238E27FC236}">
              <a16:creationId xmlns:a16="http://schemas.microsoft.com/office/drawing/2014/main" id="{CB03D19D-8CE9-45C8-902E-71FF5E6CF2E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26" name="Text Box 11">
          <a:extLst>
            <a:ext uri="{FF2B5EF4-FFF2-40B4-BE49-F238E27FC236}">
              <a16:creationId xmlns:a16="http://schemas.microsoft.com/office/drawing/2014/main" id="{EB37D87A-EE64-42C3-BB85-27EDA69EF23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27" name="Text Box 12">
          <a:extLst>
            <a:ext uri="{FF2B5EF4-FFF2-40B4-BE49-F238E27FC236}">
              <a16:creationId xmlns:a16="http://schemas.microsoft.com/office/drawing/2014/main" id="{88FFD1D7-57B6-4AE3-8B60-E669FF42766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28" name="Text Box 13">
          <a:extLst>
            <a:ext uri="{FF2B5EF4-FFF2-40B4-BE49-F238E27FC236}">
              <a16:creationId xmlns:a16="http://schemas.microsoft.com/office/drawing/2014/main" id="{A03FECBD-3BE4-4310-AC96-A56C74DF6A8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29" name="Text Box 14">
          <a:extLst>
            <a:ext uri="{FF2B5EF4-FFF2-40B4-BE49-F238E27FC236}">
              <a16:creationId xmlns:a16="http://schemas.microsoft.com/office/drawing/2014/main" id="{49FA1CC6-1993-4E94-AFF9-0E865C932DE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30" name="Text Box 15">
          <a:extLst>
            <a:ext uri="{FF2B5EF4-FFF2-40B4-BE49-F238E27FC236}">
              <a16:creationId xmlns:a16="http://schemas.microsoft.com/office/drawing/2014/main" id="{0C80781F-FF56-4F50-93DB-C7123D54963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31" name="Text Box 16">
          <a:extLst>
            <a:ext uri="{FF2B5EF4-FFF2-40B4-BE49-F238E27FC236}">
              <a16:creationId xmlns:a16="http://schemas.microsoft.com/office/drawing/2014/main" id="{096D162C-5C64-481C-BC71-BBE36ADBDE2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32" name="Text Box 17">
          <a:extLst>
            <a:ext uri="{FF2B5EF4-FFF2-40B4-BE49-F238E27FC236}">
              <a16:creationId xmlns:a16="http://schemas.microsoft.com/office/drawing/2014/main" id="{A3B3D706-5A88-47EC-AC53-1BE509AAFC3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33" name="Text Box 6">
          <a:extLst>
            <a:ext uri="{FF2B5EF4-FFF2-40B4-BE49-F238E27FC236}">
              <a16:creationId xmlns:a16="http://schemas.microsoft.com/office/drawing/2014/main" id="{FBF9892E-7449-428C-A510-6970E6C0C4E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34" name="Text Box 7">
          <a:extLst>
            <a:ext uri="{FF2B5EF4-FFF2-40B4-BE49-F238E27FC236}">
              <a16:creationId xmlns:a16="http://schemas.microsoft.com/office/drawing/2014/main" id="{DDBA966C-5A88-41BF-AC39-BBD37BE708E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35" name="Text Box 8">
          <a:extLst>
            <a:ext uri="{FF2B5EF4-FFF2-40B4-BE49-F238E27FC236}">
              <a16:creationId xmlns:a16="http://schemas.microsoft.com/office/drawing/2014/main" id="{7EEE99DF-FFBF-4192-95E8-433C91C3A88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36" name="Text Box 9">
          <a:extLst>
            <a:ext uri="{FF2B5EF4-FFF2-40B4-BE49-F238E27FC236}">
              <a16:creationId xmlns:a16="http://schemas.microsoft.com/office/drawing/2014/main" id="{062C179D-CEDF-4AB9-9A63-ED528EAE83D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37" name="Text Box 10">
          <a:extLst>
            <a:ext uri="{FF2B5EF4-FFF2-40B4-BE49-F238E27FC236}">
              <a16:creationId xmlns:a16="http://schemas.microsoft.com/office/drawing/2014/main" id="{9507A360-1108-45D8-BEE4-564C7C464EB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38" name="Text Box 11">
          <a:extLst>
            <a:ext uri="{FF2B5EF4-FFF2-40B4-BE49-F238E27FC236}">
              <a16:creationId xmlns:a16="http://schemas.microsoft.com/office/drawing/2014/main" id="{1D2CDE52-A7C5-4C53-A469-00967D65766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39" name="Text Box 12">
          <a:extLst>
            <a:ext uri="{FF2B5EF4-FFF2-40B4-BE49-F238E27FC236}">
              <a16:creationId xmlns:a16="http://schemas.microsoft.com/office/drawing/2014/main" id="{F0994F1D-56A3-4518-8165-02EA5A4F4AB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40" name="Text Box 13">
          <a:extLst>
            <a:ext uri="{FF2B5EF4-FFF2-40B4-BE49-F238E27FC236}">
              <a16:creationId xmlns:a16="http://schemas.microsoft.com/office/drawing/2014/main" id="{0AC375B0-8652-4CE9-9444-C172BDB42BA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41" name="Text Box 14">
          <a:extLst>
            <a:ext uri="{FF2B5EF4-FFF2-40B4-BE49-F238E27FC236}">
              <a16:creationId xmlns:a16="http://schemas.microsoft.com/office/drawing/2014/main" id="{60ACDDD9-6B34-4E17-8FD6-390F0D70720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42" name="Text Box 15">
          <a:extLst>
            <a:ext uri="{FF2B5EF4-FFF2-40B4-BE49-F238E27FC236}">
              <a16:creationId xmlns:a16="http://schemas.microsoft.com/office/drawing/2014/main" id="{67850060-811A-4D8A-97AE-0CF96F75D85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43" name="Text Box 16">
          <a:extLst>
            <a:ext uri="{FF2B5EF4-FFF2-40B4-BE49-F238E27FC236}">
              <a16:creationId xmlns:a16="http://schemas.microsoft.com/office/drawing/2014/main" id="{370E0FC3-9778-4D8A-8637-547FCA94EC4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44" name="Text Box 17">
          <a:extLst>
            <a:ext uri="{FF2B5EF4-FFF2-40B4-BE49-F238E27FC236}">
              <a16:creationId xmlns:a16="http://schemas.microsoft.com/office/drawing/2014/main" id="{D947E697-F7A3-4B99-BE76-757710F39E1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45" name="Text Box 6">
          <a:extLst>
            <a:ext uri="{FF2B5EF4-FFF2-40B4-BE49-F238E27FC236}">
              <a16:creationId xmlns:a16="http://schemas.microsoft.com/office/drawing/2014/main" id="{13CF50E6-9B0F-4063-8567-52C9C98D205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46" name="Text Box 7">
          <a:extLst>
            <a:ext uri="{FF2B5EF4-FFF2-40B4-BE49-F238E27FC236}">
              <a16:creationId xmlns:a16="http://schemas.microsoft.com/office/drawing/2014/main" id="{6ADD8CE4-445A-42F3-A26C-C2040E7CAFF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47" name="Text Box 8">
          <a:extLst>
            <a:ext uri="{FF2B5EF4-FFF2-40B4-BE49-F238E27FC236}">
              <a16:creationId xmlns:a16="http://schemas.microsoft.com/office/drawing/2014/main" id="{9FF8061C-A8D7-43B2-AAC4-23C446DBB8E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48" name="Text Box 9">
          <a:extLst>
            <a:ext uri="{FF2B5EF4-FFF2-40B4-BE49-F238E27FC236}">
              <a16:creationId xmlns:a16="http://schemas.microsoft.com/office/drawing/2014/main" id="{0CE1498E-4707-4004-B78B-5948701EEBC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49" name="Text Box 10">
          <a:extLst>
            <a:ext uri="{FF2B5EF4-FFF2-40B4-BE49-F238E27FC236}">
              <a16:creationId xmlns:a16="http://schemas.microsoft.com/office/drawing/2014/main" id="{907079FD-4797-4A5F-951C-B36C54DB55D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50" name="Text Box 11">
          <a:extLst>
            <a:ext uri="{FF2B5EF4-FFF2-40B4-BE49-F238E27FC236}">
              <a16:creationId xmlns:a16="http://schemas.microsoft.com/office/drawing/2014/main" id="{88E7FA0F-E4D1-48C8-8B5A-CAEEF28D525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51" name="Text Box 12">
          <a:extLst>
            <a:ext uri="{FF2B5EF4-FFF2-40B4-BE49-F238E27FC236}">
              <a16:creationId xmlns:a16="http://schemas.microsoft.com/office/drawing/2014/main" id="{839A4FE7-6D02-4C81-A84C-6B39D565CD8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52" name="Text Box 13">
          <a:extLst>
            <a:ext uri="{FF2B5EF4-FFF2-40B4-BE49-F238E27FC236}">
              <a16:creationId xmlns:a16="http://schemas.microsoft.com/office/drawing/2014/main" id="{79B6B937-E8CD-49C0-9F5E-10ED3E62C48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53" name="Text Box 14">
          <a:extLst>
            <a:ext uri="{FF2B5EF4-FFF2-40B4-BE49-F238E27FC236}">
              <a16:creationId xmlns:a16="http://schemas.microsoft.com/office/drawing/2014/main" id="{D963F965-FEFD-48EA-ABB2-048FA09ACFA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54" name="Text Box 15">
          <a:extLst>
            <a:ext uri="{FF2B5EF4-FFF2-40B4-BE49-F238E27FC236}">
              <a16:creationId xmlns:a16="http://schemas.microsoft.com/office/drawing/2014/main" id="{30815CBC-C00D-4A23-8A28-18DA5FCC079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55" name="Text Box 16">
          <a:extLst>
            <a:ext uri="{FF2B5EF4-FFF2-40B4-BE49-F238E27FC236}">
              <a16:creationId xmlns:a16="http://schemas.microsoft.com/office/drawing/2014/main" id="{452F8E4B-EDDB-4407-86BA-198E03F485F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56" name="Text Box 17">
          <a:extLst>
            <a:ext uri="{FF2B5EF4-FFF2-40B4-BE49-F238E27FC236}">
              <a16:creationId xmlns:a16="http://schemas.microsoft.com/office/drawing/2014/main" id="{1C40DEF1-304C-4C51-A87D-57EE9B38F25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57" name="Text Box 6">
          <a:extLst>
            <a:ext uri="{FF2B5EF4-FFF2-40B4-BE49-F238E27FC236}">
              <a16:creationId xmlns:a16="http://schemas.microsoft.com/office/drawing/2014/main" id="{FE4B3664-E76A-41FE-9163-8A52EF54D13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58" name="Text Box 7">
          <a:extLst>
            <a:ext uri="{FF2B5EF4-FFF2-40B4-BE49-F238E27FC236}">
              <a16:creationId xmlns:a16="http://schemas.microsoft.com/office/drawing/2014/main" id="{52AFD6A3-7D0C-4894-AD55-273E4F773D5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59" name="Text Box 8">
          <a:extLst>
            <a:ext uri="{FF2B5EF4-FFF2-40B4-BE49-F238E27FC236}">
              <a16:creationId xmlns:a16="http://schemas.microsoft.com/office/drawing/2014/main" id="{6635C07C-E78E-4E8C-A2E3-272C9F47D3E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60" name="Text Box 9">
          <a:extLst>
            <a:ext uri="{FF2B5EF4-FFF2-40B4-BE49-F238E27FC236}">
              <a16:creationId xmlns:a16="http://schemas.microsoft.com/office/drawing/2014/main" id="{01F375DB-12DF-43A4-8ACC-395024DE577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61" name="Text Box 10">
          <a:extLst>
            <a:ext uri="{FF2B5EF4-FFF2-40B4-BE49-F238E27FC236}">
              <a16:creationId xmlns:a16="http://schemas.microsoft.com/office/drawing/2014/main" id="{7038346D-03EF-4A9A-90A1-627EA642A0C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62" name="Text Box 11">
          <a:extLst>
            <a:ext uri="{FF2B5EF4-FFF2-40B4-BE49-F238E27FC236}">
              <a16:creationId xmlns:a16="http://schemas.microsoft.com/office/drawing/2014/main" id="{960FCA76-675C-403A-81C8-C2420D14C66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63" name="Text Box 12">
          <a:extLst>
            <a:ext uri="{FF2B5EF4-FFF2-40B4-BE49-F238E27FC236}">
              <a16:creationId xmlns:a16="http://schemas.microsoft.com/office/drawing/2014/main" id="{675165E2-9A2A-40BE-AF2E-C890D24821D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64" name="Text Box 13">
          <a:extLst>
            <a:ext uri="{FF2B5EF4-FFF2-40B4-BE49-F238E27FC236}">
              <a16:creationId xmlns:a16="http://schemas.microsoft.com/office/drawing/2014/main" id="{50DD0EDA-4BBE-4FB3-9D8C-EEE869F70DB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65" name="Text Box 14">
          <a:extLst>
            <a:ext uri="{FF2B5EF4-FFF2-40B4-BE49-F238E27FC236}">
              <a16:creationId xmlns:a16="http://schemas.microsoft.com/office/drawing/2014/main" id="{E84A84C6-3748-4E24-8E8F-792154929CF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66" name="Text Box 15">
          <a:extLst>
            <a:ext uri="{FF2B5EF4-FFF2-40B4-BE49-F238E27FC236}">
              <a16:creationId xmlns:a16="http://schemas.microsoft.com/office/drawing/2014/main" id="{77908447-9C39-4452-8597-B7CE0515F56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67" name="Text Box 16">
          <a:extLst>
            <a:ext uri="{FF2B5EF4-FFF2-40B4-BE49-F238E27FC236}">
              <a16:creationId xmlns:a16="http://schemas.microsoft.com/office/drawing/2014/main" id="{7EF61FFB-F131-4B45-9A50-FD19093917B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68" name="Text Box 17">
          <a:extLst>
            <a:ext uri="{FF2B5EF4-FFF2-40B4-BE49-F238E27FC236}">
              <a16:creationId xmlns:a16="http://schemas.microsoft.com/office/drawing/2014/main" id="{DB130DE3-F353-4152-B0DC-F58AD2C7C68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69" name="Text Box 7">
          <a:extLst>
            <a:ext uri="{FF2B5EF4-FFF2-40B4-BE49-F238E27FC236}">
              <a16:creationId xmlns:a16="http://schemas.microsoft.com/office/drawing/2014/main" id="{C99A00A2-9DD5-4DD0-8BD9-29D6CF6CE99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70" name="Text Box 8">
          <a:extLst>
            <a:ext uri="{FF2B5EF4-FFF2-40B4-BE49-F238E27FC236}">
              <a16:creationId xmlns:a16="http://schemas.microsoft.com/office/drawing/2014/main" id="{F11C8AD6-8EAC-4B2B-8AF4-5AB9EE3A436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71" name="Text Box 9">
          <a:extLst>
            <a:ext uri="{FF2B5EF4-FFF2-40B4-BE49-F238E27FC236}">
              <a16:creationId xmlns:a16="http://schemas.microsoft.com/office/drawing/2014/main" id="{E9585FDF-6550-4A3B-8CF6-50096CEF5AC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72" name="Text Box 10">
          <a:extLst>
            <a:ext uri="{FF2B5EF4-FFF2-40B4-BE49-F238E27FC236}">
              <a16:creationId xmlns:a16="http://schemas.microsoft.com/office/drawing/2014/main" id="{D6129557-C334-4484-B747-FFBF28DE90A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73" name="Text Box 11">
          <a:extLst>
            <a:ext uri="{FF2B5EF4-FFF2-40B4-BE49-F238E27FC236}">
              <a16:creationId xmlns:a16="http://schemas.microsoft.com/office/drawing/2014/main" id="{86A1B92E-2B7C-4FDC-A7E0-095E27E48F0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74" name="Text Box 12">
          <a:extLst>
            <a:ext uri="{FF2B5EF4-FFF2-40B4-BE49-F238E27FC236}">
              <a16:creationId xmlns:a16="http://schemas.microsoft.com/office/drawing/2014/main" id="{89BE849A-EE96-4253-9685-37F4A9F5CC9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75" name="Text Box 13">
          <a:extLst>
            <a:ext uri="{FF2B5EF4-FFF2-40B4-BE49-F238E27FC236}">
              <a16:creationId xmlns:a16="http://schemas.microsoft.com/office/drawing/2014/main" id="{2D6C1757-ABFD-4AC0-8872-A601E606DEB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76" name="Text Box 14">
          <a:extLst>
            <a:ext uri="{FF2B5EF4-FFF2-40B4-BE49-F238E27FC236}">
              <a16:creationId xmlns:a16="http://schemas.microsoft.com/office/drawing/2014/main" id="{24B02B84-D853-4069-B492-1E1AD0093A4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77" name="Text Box 15">
          <a:extLst>
            <a:ext uri="{FF2B5EF4-FFF2-40B4-BE49-F238E27FC236}">
              <a16:creationId xmlns:a16="http://schemas.microsoft.com/office/drawing/2014/main" id="{296E56E1-E007-4227-A4C1-441F806F9F9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78" name="Text Box 16">
          <a:extLst>
            <a:ext uri="{FF2B5EF4-FFF2-40B4-BE49-F238E27FC236}">
              <a16:creationId xmlns:a16="http://schemas.microsoft.com/office/drawing/2014/main" id="{D32BD487-0ABA-4580-8DBC-2F2AB9A0DDE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79" name="Text Box 17">
          <a:extLst>
            <a:ext uri="{FF2B5EF4-FFF2-40B4-BE49-F238E27FC236}">
              <a16:creationId xmlns:a16="http://schemas.microsoft.com/office/drawing/2014/main" id="{BE8A474E-DFA6-4577-924D-87DF5494A9F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80" name="Text Box 6">
          <a:extLst>
            <a:ext uri="{FF2B5EF4-FFF2-40B4-BE49-F238E27FC236}">
              <a16:creationId xmlns:a16="http://schemas.microsoft.com/office/drawing/2014/main" id="{8D404E82-9061-4C32-AB02-F16C06B1DF4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81" name="Text Box 7">
          <a:extLst>
            <a:ext uri="{FF2B5EF4-FFF2-40B4-BE49-F238E27FC236}">
              <a16:creationId xmlns:a16="http://schemas.microsoft.com/office/drawing/2014/main" id="{8962F297-A3A1-4B0E-975E-F90D9620B7E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82" name="Text Box 8">
          <a:extLst>
            <a:ext uri="{FF2B5EF4-FFF2-40B4-BE49-F238E27FC236}">
              <a16:creationId xmlns:a16="http://schemas.microsoft.com/office/drawing/2014/main" id="{6EA5580B-31B2-4423-AEB3-4E7C96249A7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83" name="Text Box 9">
          <a:extLst>
            <a:ext uri="{FF2B5EF4-FFF2-40B4-BE49-F238E27FC236}">
              <a16:creationId xmlns:a16="http://schemas.microsoft.com/office/drawing/2014/main" id="{2C724410-BE5D-413E-8646-A9D27D42DE1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84" name="Text Box 10">
          <a:extLst>
            <a:ext uri="{FF2B5EF4-FFF2-40B4-BE49-F238E27FC236}">
              <a16:creationId xmlns:a16="http://schemas.microsoft.com/office/drawing/2014/main" id="{EEB69FBD-54B1-4BE2-B323-27BE60F52FF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85" name="Text Box 11">
          <a:extLst>
            <a:ext uri="{FF2B5EF4-FFF2-40B4-BE49-F238E27FC236}">
              <a16:creationId xmlns:a16="http://schemas.microsoft.com/office/drawing/2014/main" id="{0FDD88BB-938E-4F6B-8305-A3CFBC84460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86" name="Text Box 12">
          <a:extLst>
            <a:ext uri="{FF2B5EF4-FFF2-40B4-BE49-F238E27FC236}">
              <a16:creationId xmlns:a16="http://schemas.microsoft.com/office/drawing/2014/main" id="{3630C849-12D4-41D0-A963-4F02D5F25AC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87" name="Text Box 13">
          <a:extLst>
            <a:ext uri="{FF2B5EF4-FFF2-40B4-BE49-F238E27FC236}">
              <a16:creationId xmlns:a16="http://schemas.microsoft.com/office/drawing/2014/main" id="{4068DCF1-EFA9-4E86-981E-00EBD3F28D5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88" name="Text Box 14">
          <a:extLst>
            <a:ext uri="{FF2B5EF4-FFF2-40B4-BE49-F238E27FC236}">
              <a16:creationId xmlns:a16="http://schemas.microsoft.com/office/drawing/2014/main" id="{48E5C714-105F-4202-AF3C-38508AD67E7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89" name="Text Box 15">
          <a:extLst>
            <a:ext uri="{FF2B5EF4-FFF2-40B4-BE49-F238E27FC236}">
              <a16:creationId xmlns:a16="http://schemas.microsoft.com/office/drawing/2014/main" id="{3004EF6C-354B-4022-AA85-796D178CCE6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90" name="Text Box 16">
          <a:extLst>
            <a:ext uri="{FF2B5EF4-FFF2-40B4-BE49-F238E27FC236}">
              <a16:creationId xmlns:a16="http://schemas.microsoft.com/office/drawing/2014/main" id="{9E35BF46-D0C5-486E-A2BB-6AFDF68BF03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91" name="Text Box 17">
          <a:extLst>
            <a:ext uri="{FF2B5EF4-FFF2-40B4-BE49-F238E27FC236}">
              <a16:creationId xmlns:a16="http://schemas.microsoft.com/office/drawing/2014/main" id="{B928C215-F2C7-4DAC-8FB3-9D337693AB9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92" name="Text Box 6">
          <a:extLst>
            <a:ext uri="{FF2B5EF4-FFF2-40B4-BE49-F238E27FC236}">
              <a16:creationId xmlns:a16="http://schemas.microsoft.com/office/drawing/2014/main" id="{88CDC969-2996-422B-9ED6-BF0D7541CAB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93" name="Text Box 7">
          <a:extLst>
            <a:ext uri="{FF2B5EF4-FFF2-40B4-BE49-F238E27FC236}">
              <a16:creationId xmlns:a16="http://schemas.microsoft.com/office/drawing/2014/main" id="{CF603682-6AFF-412F-ABB8-3851926F0D1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94" name="Text Box 8">
          <a:extLst>
            <a:ext uri="{FF2B5EF4-FFF2-40B4-BE49-F238E27FC236}">
              <a16:creationId xmlns:a16="http://schemas.microsoft.com/office/drawing/2014/main" id="{4C02B7B4-1695-4993-9B13-C963B359372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95" name="Text Box 9">
          <a:extLst>
            <a:ext uri="{FF2B5EF4-FFF2-40B4-BE49-F238E27FC236}">
              <a16:creationId xmlns:a16="http://schemas.microsoft.com/office/drawing/2014/main" id="{CEC9657F-5D0D-486C-B678-60370A4F6C4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96" name="Text Box 10">
          <a:extLst>
            <a:ext uri="{FF2B5EF4-FFF2-40B4-BE49-F238E27FC236}">
              <a16:creationId xmlns:a16="http://schemas.microsoft.com/office/drawing/2014/main" id="{240CA9ED-BB58-401C-943E-9A7E66DBE0D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97" name="Text Box 11">
          <a:extLst>
            <a:ext uri="{FF2B5EF4-FFF2-40B4-BE49-F238E27FC236}">
              <a16:creationId xmlns:a16="http://schemas.microsoft.com/office/drawing/2014/main" id="{49CC5172-AF08-482E-AE13-F71ECE33711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98" name="Text Box 12">
          <a:extLst>
            <a:ext uri="{FF2B5EF4-FFF2-40B4-BE49-F238E27FC236}">
              <a16:creationId xmlns:a16="http://schemas.microsoft.com/office/drawing/2014/main" id="{A1743F29-0123-4FFC-92F8-3F318D6E67D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899" name="Text Box 13">
          <a:extLst>
            <a:ext uri="{FF2B5EF4-FFF2-40B4-BE49-F238E27FC236}">
              <a16:creationId xmlns:a16="http://schemas.microsoft.com/office/drawing/2014/main" id="{3C48A77A-6C7A-4ECC-A4F1-E0199BAF069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00" name="Text Box 14">
          <a:extLst>
            <a:ext uri="{FF2B5EF4-FFF2-40B4-BE49-F238E27FC236}">
              <a16:creationId xmlns:a16="http://schemas.microsoft.com/office/drawing/2014/main" id="{D861512C-EDD9-434D-9560-D80E95B2EE7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01" name="Text Box 15">
          <a:extLst>
            <a:ext uri="{FF2B5EF4-FFF2-40B4-BE49-F238E27FC236}">
              <a16:creationId xmlns:a16="http://schemas.microsoft.com/office/drawing/2014/main" id="{8A97DB61-E1DD-409C-8E91-C86DDDAE508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02" name="Text Box 16">
          <a:extLst>
            <a:ext uri="{FF2B5EF4-FFF2-40B4-BE49-F238E27FC236}">
              <a16:creationId xmlns:a16="http://schemas.microsoft.com/office/drawing/2014/main" id="{116D37BE-D16D-40ED-958D-FBAD68E3320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03" name="Text Box 17">
          <a:extLst>
            <a:ext uri="{FF2B5EF4-FFF2-40B4-BE49-F238E27FC236}">
              <a16:creationId xmlns:a16="http://schemas.microsoft.com/office/drawing/2014/main" id="{7FE74B9D-E796-46D8-98AB-33C0BD21063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04" name="Text Box 6">
          <a:extLst>
            <a:ext uri="{FF2B5EF4-FFF2-40B4-BE49-F238E27FC236}">
              <a16:creationId xmlns:a16="http://schemas.microsoft.com/office/drawing/2014/main" id="{00992996-7C65-42F8-BB7D-F927C42F96E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05" name="Text Box 7">
          <a:extLst>
            <a:ext uri="{FF2B5EF4-FFF2-40B4-BE49-F238E27FC236}">
              <a16:creationId xmlns:a16="http://schemas.microsoft.com/office/drawing/2014/main" id="{3C5CD2B6-47D9-443F-AE58-154B6D71BDD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06" name="Text Box 8">
          <a:extLst>
            <a:ext uri="{FF2B5EF4-FFF2-40B4-BE49-F238E27FC236}">
              <a16:creationId xmlns:a16="http://schemas.microsoft.com/office/drawing/2014/main" id="{56B23200-76C8-4437-8850-A55C8965FEA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07" name="Text Box 9">
          <a:extLst>
            <a:ext uri="{FF2B5EF4-FFF2-40B4-BE49-F238E27FC236}">
              <a16:creationId xmlns:a16="http://schemas.microsoft.com/office/drawing/2014/main" id="{EDE976F7-A779-4FDE-80D2-983BCB3694A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08" name="Text Box 10">
          <a:extLst>
            <a:ext uri="{FF2B5EF4-FFF2-40B4-BE49-F238E27FC236}">
              <a16:creationId xmlns:a16="http://schemas.microsoft.com/office/drawing/2014/main" id="{8C16DAB8-6743-47FB-9782-BFBB98E30CF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09" name="Text Box 11">
          <a:extLst>
            <a:ext uri="{FF2B5EF4-FFF2-40B4-BE49-F238E27FC236}">
              <a16:creationId xmlns:a16="http://schemas.microsoft.com/office/drawing/2014/main" id="{E35527EE-89F3-4D72-9172-B697A42370E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10" name="Text Box 12">
          <a:extLst>
            <a:ext uri="{FF2B5EF4-FFF2-40B4-BE49-F238E27FC236}">
              <a16:creationId xmlns:a16="http://schemas.microsoft.com/office/drawing/2014/main" id="{18C6A160-E1A4-4642-82A2-510C21AD700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11" name="Text Box 13">
          <a:extLst>
            <a:ext uri="{FF2B5EF4-FFF2-40B4-BE49-F238E27FC236}">
              <a16:creationId xmlns:a16="http://schemas.microsoft.com/office/drawing/2014/main" id="{22E3433C-C058-44DB-B446-C5B2F464044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12" name="Text Box 14">
          <a:extLst>
            <a:ext uri="{FF2B5EF4-FFF2-40B4-BE49-F238E27FC236}">
              <a16:creationId xmlns:a16="http://schemas.microsoft.com/office/drawing/2014/main" id="{D125169F-28E3-4D05-93AA-2AA8240F010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13" name="Text Box 15">
          <a:extLst>
            <a:ext uri="{FF2B5EF4-FFF2-40B4-BE49-F238E27FC236}">
              <a16:creationId xmlns:a16="http://schemas.microsoft.com/office/drawing/2014/main" id="{63D6CF6E-5A05-485C-A69E-43D6FE3AB87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14" name="Text Box 16">
          <a:extLst>
            <a:ext uri="{FF2B5EF4-FFF2-40B4-BE49-F238E27FC236}">
              <a16:creationId xmlns:a16="http://schemas.microsoft.com/office/drawing/2014/main" id="{FBC51222-3262-4B63-9139-6D224C01600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15" name="Text Box 17">
          <a:extLst>
            <a:ext uri="{FF2B5EF4-FFF2-40B4-BE49-F238E27FC236}">
              <a16:creationId xmlns:a16="http://schemas.microsoft.com/office/drawing/2014/main" id="{7D35B2EC-7381-423A-B138-43E18893EEB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16" name="Text Box 7">
          <a:extLst>
            <a:ext uri="{FF2B5EF4-FFF2-40B4-BE49-F238E27FC236}">
              <a16:creationId xmlns:a16="http://schemas.microsoft.com/office/drawing/2014/main" id="{614D7368-2207-4079-8946-2A8435E9576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17" name="Text Box 8">
          <a:extLst>
            <a:ext uri="{FF2B5EF4-FFF2-40B4-BE49-F238E27FC236}">
              <a16:creationId xmlns:a16="http://schemas.microsoft.com/office/drawing/2014/main" id="{59FAA823-7B3A-4F1E-A63F-1DC82EE8AE4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18" name="Text Box 9">
          <a:extLst>
            <a:ext uri="{FF2B5EF4-FFF2-40B4-BE49-F238E27FC236}">
              <a16:creationId xmlns:a16="http://schemas.microsoft.com/office/drawing/2014/main" id="{53B22F4F-BBEE-4AAA-98BC-B44EB5E3204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19" name="Text Box 10">
          <a:extLst>
            <a:ext uri="{FF2B5EF4-FFF2-40B4-BE49-F238E27FC236}">
              <a16:creationId xmlns:a16="http://schemas.microsoft.com/office/drawing/2014/main" id="{98786851-BF63-4954-9FF8-9267CF757A0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20" name="Text Box 11">
          <a:extLst>
            <a:ext uri="{FF2B5EF4-FFF2-40B4-BE49-F238E27FC236}">
              <a16:creationId xmlns:a16="http://schemas.microsoft.com/office/drawing/2014/main" id="{0934FFD3-CF1F-429F-82C4-EE679C157D9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21" name="Text Box 12">
          <a:extLst>
            <a:ext uri="{FF2B5EF4-FFF2-40B4-BE49-F238E27FC236}">
              <a16:creationId xmlns:a16="http://schemas.microsoft.com/office/drawing/2014/main" id="{204470C7-7C19-4D16-9185-33D9A4F89B5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22" name="Text Box 13">
          <a:extLst>
            <a:ext uri="{FF2B5EF4-FFF2-40B4-BE49-F238E27FC236}">
              <a16:creationId xmlns:a16="http://schemas.microsoft.com/office/drawing/2014/main" id="{4BB82263-8169-481D-B74A-EA41DF4EE5D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23" name="Text Box 14">
          <a:extLst>
            <a:ext uri="{FF2B5EF4-FFF2-40B4-BE49-F238E27FC236}">
              <a16:creationId xmlns:a16="http://schemas.microsoft.com/office/drawing/2014/main" id="{492CF88E-F5AD-4D7D-8288-834F4813C68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24" name="Text Box 15">
          <a:extLst>
            <a:ext uri="{FF2B5EF4-FFF2-40B4-BE49-F238E27FC236}">
              <a16:creationId xmlns:a16="http://schemas.microsoft.com/office/drawing/2014/main" id="{2302C6CE-8F6D-449F-B0CB-218323A5B8B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25" name="Text Box 16">
          <a:extLst>
            <a:ext uri="{FF2B5EF4-FFF2-40B4-BE49-F238E27FC236}">
              <a16:creationId xmlns:a16="http://schemas.microsoft.com/office/drawing/2014/main" id="{07E46742-131C-4C04-91AC-BB4BF87EB61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26" name="Text Box 17">
          <a:extLst>
            <a:ext uri="{FF2B5EF4-FFF2-40B4-BE49-F238E27FC236}">
              <a16:creationId xmlns:a16="http://schemas.microsoft.com/office/drawing/2014/main" id="{7A9D99B4-2A42-4CFD-B668-6BD8EFCD5E7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27" name="Text Box 6">
          <a:extLst>
            <a:ext uri="{FF2B5EF4-FFF2-40B4-BE49-F238E27FC236}">
              <a16:creationId xmlns:a16="http://schemas.microsoft.com/office/drawing/2014/main" id="{A171A70E-6B26-4818-8AFC-A7F76F06B12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28" name="Text Box 7">
          <a:extLst>
            <a:ext uri="{FF2B5EF4-FFF2-40B4-BE49-F238E27FC236}">
              <a16:creationId xmlns:a16="http://schemas.microsoft.com/office/drawing/2014/main" id="{E2806CD9-665A-42EE-80FD-EC6923B26FF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29" name="Text Box 8">
          <a:extLst>
            <a:ext uri="{FF2B5EF4-FFF2-40B4-BE49-F238E27FC236}">
              <a16:creationId xmlns:a16="http://schemas.microsoft.com/office/drawing/2014/main" id="{ACF642A1-04E4-49B9-BB33-67429995D1C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30" name="Text Box 9">
          <a:extLst>
            <a:ext uri="{FF2B5EF4-FFF2-40B4-BE49-F238E27FC236}">
              <a16:creationId xmlns:a16="http://schemas.microsoft.com/office/drawing/2014/main" id="{15E46202-87A9-45BA-95E3-5F615B9EF9E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31" name="Text Box 10">
          <a:extLst>
            <a:ext uri="{FF2B5EF4-FFF2-40B4-BE49-F238E27FC236}">
              <a16:creationId xmlns:a16="http://schemas.microsoft.com/office/drawing/2014/main" id="{5AF77E9E-7466-4D00-B4F7-D9E5CF4C72E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32" name="Text Box 11">
          <a:extLst>
            <a:ext uri="{FF2B5EF4-FFF2-40B4-BE49-F238E27FC236}">
              <a16:creationId xmlns:a16="http://schemas.microsoft.com/office/drawing/2014/main" id="{473F5986-6ABF-43F8-84A9-3C9FCB3D841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33" name="Text Box 12">
          <a:extLst>
            <a:ext uri="{FF2B5EF4-FFF2-40B4-BE49-F238E27FC236}">
              <a16:creationId xmlns:a16="http://schemas.microsoft.com/office/drawing/2014/main" id="{6A27CF74-A55A-42E1-9202-444B02E5808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34" name="Text Box 13">
          <a:extLst>
            <a:ext uri="{FF2B5EF4-FFF2-40B4-BE49-F238E27FC236}">
              <a16:creationId xmlns:a16="http://schemas.microsoft.com/office/drawing/2014/main" id="{0BB82387-5E32-4410-9AAA-B9F0D0A6D7B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35" name="Text Box 14">
          <a:extLst>
            <a:ext uri="{FF2B5EF4-FFF2-40B4-BE49-F238E27FC236}">
              <a16:creationId xmlns:a16="http://schemas.microsoft.com/office/drawing/2014/main" id="{AAD814B0-F81D-4957-AE48-C66A4E8D3BD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36" name="Text Box 15">
          <a:extLst>
            <a:ext uri="{FF2B5EF4-FFF2-40B4-BE49-F238E27FC236}">
              <a16:creationId xmlns:a16="http://schemas.microsoft.com/office/drawing/2014/main" id="{48F80B96-8086-4B54-A3C0-BD25EE4D500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37" name="Text Box 16">
          <a:extLst>
            <a:ext uri="{FF2B5EF4-FFF2-40B4-BE49-F238E27FC236}">
              <a16:creationId xmlns:a16="http://schemas.microsoft.com/office/drawing/2014/main" id="{6C2EA53D-4EDB-4F90-9E41-1E653D78136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38" name="Text Box 17">
          <a:extLst>
            <a:ext uri="{FF2B5EF4-FFF2-40B4-BE49-F238E27FC236}">
              <a16:creationId xmlns:a16="http://schemas.microsoft.com/office/drawing/2014/main" id="{D2612AFB-7624-4307-B106-1D7FFCAED0E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39" name="Text Box 6">
          <a:extLst>
            <a:ext uri="{FF2B5EF4-FFF2-40B4-BE49-F238E27FC236}">
              <a16:creationId xmlns:a16="http://schemas.microsoft.com/office/drawing/2014/main" id="{C13B97A0-5E30-442A-B3DD-95A100F8380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40" name="Text Box 7">
          <a:extLst>
            <a:ext uri="{FF2B5EF4-FFF2-40B4-BE49-F238E27FC236}">
              <a16:creationId xmlns:a16="http://schemas.microsoft.com/office/drawing/2014/main" id="{D0853830-126D-496E-856A-57E78CBFB06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41" name="Text Box 8">
          <a:extLst>
            <a:ext uri="{FF2B5EF4-FFF2-40B4-BE49-F238E27FC236}">
              <a16:creationId xmlns:a16="http://schemas.microsoft.com/office/drawing/2014/main" id="{4421F008-D84E-4287-840C-3B2B4C4B737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42" name="Text Box 9">
          <a:extLst>
            <a:ext uri="{FF2B5EF4-FFF2-40B4-BE49-F238E27FC236}">
              <a16:creationId xmlns:a16="http://schemas.microsoft.com/office/drawing/2014/main" id="{19BAD286-48F7-4D70-904B-0A2968AB096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43" name="Text Box 10">
          <a:extLst>
            <a:ext uri="{FF2B5EF4-FFF2-40B4-BE49-F238E27FC236}">
              <a16:creationId xmlns:a16="http://schemas.microsoft.com/office/drawing/2014/main" id="{8370B3AF-8CB9-46BA-B317-5118236FA7F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44" name="Text Box 11">
          <a:extLst>
            <a:ext uri="{FF2B5EF4-FFF2-40B4-BE49-F238E27FC236}">
              <a16:creationId xmlns:a16="http://schemas.microsoft.com/office/drawing/2014/main" id="{F60EF301-A082-475C-8B45-0E23DBCD669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45" name="Text Box 12">
          <a:extLst>
            <a:ext uri="{FF2B5EF4-FFF2-40B4-BE49-F238E27FC236}">
              <a16:creationId xmlns:a16="http://schemas.microsoft.com/office/drawing/2014/main" id="{EEA6578F-DE52-44B1-A2B6-379C1929686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46" name="Text Box 13">
          <a:extLst>
            <a:ext uri="{FF2B5EF4-FFF2-40B4-BE49-F238E27FC236}">
              <a16:creationId xmlns:a16="http://schemas.microsoft.com/office/drawing/2014/main" id="{3C722C74-FB38-43E3-AAD1-A0338417312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47" name="Text Box 14">
          <a:extLst>
            <a:ext uri="{FF2B5EF4-FFF2-40B4-BE49-F238E27FC236}">
              <a16:creationId xmlns:a16="http://schemas.microsoft.com/office/drawing/2014/main" id="{4A6C1ED4-5ACE-4B97-84CA-A803A46A38D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48" name="Text Box 15">
          <a:extLst>
            <a:ext uri="{FF2B5EF4-FFF2-40B4-BE49-F238E27FC236}">
              <a16:creationId xmlns:a16="http://schemas.microsoft.com/office/drawing/2014/main" id="{F1A12F4D-706C-427C-B12C-AEFD096ED22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49" name="Text Box 16">
          <a:extLst>
            <a:ext uri="{FF2B5EF4-FFF2-40B4-BE49-F238E27FC236}">
              <a16:creationId xmlns:a16="http://schemas.microsoft.com/office/drawing/2014/main" id="{2DB92CE5-B9BB-40A9-9742-EBCBD8A6C99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50" name="Text Box 17">
          <a:extLst>
            <a:ext uri="{FF2B5EF4-FFF2-40B4-BE49-F238E27FC236}">
              <a16:creationId xmlns:a16="http://schemas.microsoft.com/office/drawing/2014/main" id="{44E71AE0-9217-4E28-8D93-245B68D2F9C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51" name="Text Box 6">
          <a:extLst>
            <a:ext uri="{FF2B5EF4-FFF2-40B4-BE49-F238E27FC236}">
              <a16:creationId xmlns:a16="http://schemas.microsoft.com/office/drawing/2014/main" id="{826978D4-01B7-4BE7-B72E-E60924B5F35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52" name="Text Box 7">
          <a:extLst>
            <a:ext uri="{FF2B5EF4-FFF2-40B4-BE49-F238E27FC236}">
              <a16:creationId xmlns:a16="http://schemas.microsoft.com/office/drawing/2014/main" id="{539D2B96-B66D-47C9-A7FD-AAB02D7AA84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53" name="Text Box 8">
          <a:extLst>
            <a:ext uri="{FF2B5EF4-FFF2-40B4-BE49-F238E27FC236}">
              <a16:creationId xmlns:a16="http://schemas.microsoft.com/office/drawing/2014/main" id="{5D6671DB-ACB0-4B83-9A6F-C903490EE5E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54" name="Text Box 9">
          <a:extLst>
            <a:ext uri="{FF2B5EF4-FFF2-40B4-BE49-F238E27FC236}">
              <a16:creationId xmlns:a16="http://schemas.microsoft.com/office/drawing/2014/main" id="{898A4606-FF96-4F45-B313-00B0EA5EB7F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55" name="Text Box 10">
          <a:extLst>
            <a:ext uri="{FF2B5EF4-FFF2-40B4-BE49-F238E27FC236}">
              <a16:creationId xmlns:a16="http://schemas.microsoft.com/office/drawing/2014/main" id="{6B373E50-1F3D-4690-8EBA-FDD5C29C5A9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56" name="Text Box 11">
          <a:extLst>
            <a:ext uri="{FF2B5EF4-FFF2-40B4-BE49-F238E27FC236}">
              <a16:creationId xmlns:a16="http://schemas.microsoft.com/office/drawing/2014/main" id="{47ED8E43-73B4-478C-AB1A-603D9935582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57" name="Text Box 12">
          <a:extLst>
            <a:ext uri="{FF2B5EF4-FFF2-40B4-BE49-F238E27FC236}">
              <a16:creationId xmlns:a16="http://schemas.microsoft.com/office/drawing/2014/main" id="{2D1700FB-5D64-42EB-A27A-638FA8AC32D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58" name="Text Box 13">
          <a:extLst>
            <a:ext uri="{FF2B5EF4-FFF2-40B4-BE49-F238E27FC236}">
              <a16:creationId xmlns:a16="http://schemas.microsoft.com/office/drawing/2014/main" id="{3DED0160-FBF1-4DEA-B0AD-4E9C71BD268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59" name="Text Box 14">
          <a:extLst>
            <a:ext uri="{FF2B5EF4-FFF2-40B4-BE49-F238E27FC236}">
              <a16:creationId xmlns:a16="http://schemas.microsoft.com/office/drawing/2014/main" id="{AAA5829F-DC67-4A3E-961E-CCB9C365008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60" name="Text Box 15">
          <a:extLst>
            <a:ext uri="{FF2B5EF4-FFF2-40B4-BE49-F238E27FC236}">
              <a16:creationId xmlns:a16="http://schemas.microsoft.com/office/drawing/2014/main" id="{F03DA309-0B87-44C2-B082-8FEFEF90F9F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61" name="Text Box 16">
          <a:extLst>
            <a:ext uri="{FF2B5EF4-FFF2-40B4-BE49-F238E27FC236}">
              <a16:creationId xmlns:a16="http://schemas.microsoft.com/office/drawing/2014/main" id="{1BCDAF76-9D70-485C-A3C6-709CEE69C89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62" name="Text Box 17">
          <a:extLst>
            <a:ext uri="{FF2B5EF4-FFF2-40B4-BE49-F238E27FC236}">
              <a16:creationId xmlns:a16="http://schemas.microsoft.com/office/drawing/2014/main" id="{11DE3697-A2EC-4840-97B1-CBD4D55AA98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63" name="Text Box 7">
          <a:extLst>
            <a:ext uri="{FF2B5EF4-FFF2-40B4-BE49-F238E27FC236}">
              <a16:creationId xmlns:a16="http://schemas.microsoft.com/office/drawing/2014/main" id="{866370C7-F265-44D3-B13A-BE3650D27D4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64" name="Text Box 8">
          <a:extLst>
            <a:ext uri="{FF2B5EF4-FFF2-40B4-BE49-F238E27FC236}">
              <a16:creationId xmlns:a16="http://schemas.microsoft.com/office/drawing/2014/main" id="{EF77C28A-A2A7-429B-805A-4996B82914C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65" name="Text Box 9">
          <a:extLst>
            <a:ext uri="{FF2B5EF4-FFF2-40B4-BE49-F238E27FC236}">
              <a16:creationId xmlns:a16="http://schemas.microsoft.com/office/drawing/2014/main" id="{B3AA2C18-6DDF-4D3C-B98A-B45A484F30B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66" name="Text Box 10">
          <a:extLst>
            <a:ext uri="{FF2B5EF4-FFF2-40B4-BE49-F238E27FC236}">
              <a16:creationId xmlns:a16="http://schemas.microsoft.com/office/drawing/2014/main" id="{A6415F99-E146-4ADB-AFE8-EFD1F47F9EB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67" name="Text Box 11">
          <a:extLst>
            <a:ext uri="{FF2B5EF4-FFF2-40B4-BE49-F238E27FC236}">
              <a16:creationId xmlns:a16="http://schemas.microsoft.com/office/drawing/2014/main" id="{73BDBD6C-8169-4BB9-90EE-9AE25C5E424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68" name="Text Box 12">
          <a:extLst>
            <a:ext uri="{FF2B5EF4-FFF2-40B4-BE49-F238E27FC236}">
              <a16:creationId xmlns:a16="http://schemas.microsoft.com/office/drawing/2014/main" id="{40F4E820-F036-42CB-BB4F-557496C136F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69" name="Text Box 13">
          <a:extLst>
            <a:ext uri="{FF2B5EF4-FFF2-40B4-BE49-F238E27FC236}">
              <a16:creationId xmlns:a16="http://schemas.microsoft.com/office/drawing/2014/main" id="{E4C5B305-846C-451C-991D-E3F24442C4D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70" name="Text Box 14">
          <a:extLst>
            <a:ext uri="{FF2B5EF4-FFF2-40B4-BE49-F238E27FC236}">
              <a16:creationId xmlns:a16="http://schemas.microsoft.com/office/drawing/2014/main" id="{5093B3B3-4E52-4947-874C-175B453627E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71" name="Text Box 15">
          <a:extLst>
            <a:ext uri="{FF2B5EF4-FFF2-40B4-BE49-F238E27FC236}">
              <a16:creationId xmlns:a16="http://schemas.microsoft.com/office/drawing/2014/main" id="{A6578CF2-C1EB-43D7-82BB-A360AA96289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72" name="Text Box 16">
          <a:extLst>
            <a:ext uri="{FF2B5EF4-FFF2-40B4-BE49-F238E27FC236}">
              <a16:creationId xmlns:a16="http://schemas.microsoft.com/office/drawing/2014/main" id="{5F931B29-D280-410A-A4D0-45517357478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73" name="Text Box 17">
          <a:extLst>
            <a:ext uri="{FF2B5EF4-FFF2-40B4-BE49-F238E27FC236}">
              <a16:creationId xmlns:a16="http://schemas.microsoft.com/office/drawing/2014/main" id="{35850C7C-8BE9-44E0-90E3-DD66183DCB0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74" name="Text Box 6">
          <a:extLst>
            <a:ext uri="{FF2B5EF4-FFF2-40B4-BE49-F238E27FC236}">
              <a16:creationId xmlns:a16="http://schemas.microsoft.com/office/drawing/2014/main" id="{BE06CC71-2CF9-4E8F-9BA4-1C35CA88621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75" name="Text Box 7">
          <a:extLst>
            <a:ext uri="{FF2B5EF4-FFF2-40B4-BE49-F238E27FC236}">
              <a16:creationId xmlns:a16="http://schemas.microsoft.com/office/drawing/2014/main" id="{EA9354FD-EAC7-4022-B3B6-755DD9F5DC0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76" name="Text Box 8">
          <a:extLst>
            <a:ext uri="{FF2B5EF4-FFF2-40B4-BE49-F238E27FC236}">
              <a16:creationId xmlns:a16="http://schemas.microsoft.com/office/drawing/2014/main" id="{AFB69EBD-B5D6-428F-95D4-28B7C7C6673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77" name="Text Box 9">
          <a:extLst>
            <a:ext uri="{FF2B5EF4-FFF2-40B4-BE49-F238E27FC236}">
              <a16:creationId xmlns:a16="http://schemas.microsoft.com/office/drawing/2014/main" id="{F3D7E3D9-E1C8-40E5-B3DA-6675A78B5D5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78" name="Text Box 10">
          <a:extLst>
            <a:ext uri="{FF2B5EF4-FFF2-40B4-BE49-F238E27FC236}">
              <a16:creationId xmlns:a16="http://schemas.microsoft.com/office/drawing/2014/main" id="{678FE4D6-A48B-468C-A48A-64B9F371612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79" name="Text Box 11">
          <a:extLst>
            <a:ext uri="{FF2B5EF4-FFF2-40B4-BE49-F238E27FC236}">
              <a16:creationId xmlns:a16="http://schemas.microsoft.com/office/drawing/2014/main" id="{EB69EAD9-14BD-46FB-AEE6-691266297FC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80" name="Text Box 12">
          <a:extLst>
            <a:ext uri="{FF2B5EF4-FFF2-40B4-BE49-F238E27FC236}">
              <a16:creationId xmlns:a16="http://schemas.microsoft.com/office/drawing/2014/main" id="{31F698DB-C43D-4B5B-B409-E03A46377D8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81" name="Text Box 13">
          <a:extLst>
            <a:ext uri="{FF2B5EF4-FFF2-40B4-BE49-F238E27FC236}">
              <a16:creationId xmlns:a16="http://schemas.microsoft.com/office/drawing/2014/main" id="{FC1DAA85-B85D-4423-AA1F-84B5FEC7467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82" name="Text Box 14">
          <a:extLst>
            <a:ext uri="{FF2B5EF4-FFF2-40B4-BE49-F238E27FC236}">
              <a16:creationId xmlns:a16="http://schemas.microsoft.com/office/drawing/2014/main" id="{7B81622F-625E-40E4-90B1-E202ED99494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83" name="Text Box 15">
          <a:extLst>
            <a:ext uri="{FF2B5EF4-FFF2-40B4-BE49-F238E27FC236}">
              <a16:creationId xmlns:a16="http://schemas.microsoft.com/office/drawing/2014/main" id="{1AFE2B94-BE93-4B20-8969-151BBD70788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84" name="Text Box 16">
          <a:extLst>
            <a:ext uri="{FF2B5EF4-FFF2-40B4-BE49-F238E27FC236}">
              <a16:creationId xmlns:a16="http://schemas.microsoft.com/office/drawing/2014/main" id="{346C196F-7E13-4268-874C-19728D31C31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85" name="Text Box 17">
          <a:extLst>
            <a:ext uri="{FF2B5EF4-FFF2-40B4-BE49-F238E27FC236}">
              <a16:creationId xmlns:a16="http://schemas.microsoft.com/office/drawing/2014/main" id="{D1F52239-0DDA-4A2D-AFDA-A4C36712117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86" name="Text Box 6">
          <a:extLst>
            <a:ext uri="{FF2B5EF4-FFF2-40B4-BE49-F238E27FC236}">
              <a16:creationId xmlns:a16="http://schemas.microsoft.com/office/drawing/2014/main" id="{D5BE39A7-9DFE-4CB4-9660-34D14B9B499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87" name="Text Box 7">
          <a:extLst>
            <a:ext uri="{FF2B5EF4-FFF2-40B4-BE49-F238E27FC236}">
              <a16:creationId xmlns:a16="http://schemas.microsoft.com/office/drawing/2014/main" id="{9CD378FC-A81A-4C82-B761-A04C19CCD4D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88" name="Text Box 8">
          <a:extLst>
            <a:ext uri="{FF2B5EF4-FFF2-40B4-BE49-F238E27FC236}">
              <a16:creationId xmlns:a16="http://schemas.microsoft.com/office/drawing/2014/main" id="{3BD9005C-046E-46D7-A63B-2C0AC5F3E7C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89" name="Text Box 9">
          <a:extLst>
            <a:ext uri="{FF2B5EF4-FFF2-40B4-BE49-F238E27FC236}">
              <a16:creationId xmlns:a16="http://schemas.microsoft.com/office/drawing/2014/main" id="{CF082458-0A66-4A71-B6F2-3A7AAD88D09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90" name="Text Box 10">
          <a:extLst>
            <a:ext uri="{FF2B5EF4-FFF2-40B4-BE49-F238E27FC236}">
              <a16:creationId xmlns:a16="http://schemas.microsoft.com/office/drawing/2014/main" id="{85AB8A62-5C48-4677-9917-5770B364A9A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91" name="Text Box 11">
          <a:extLst>
            <a:ext uri="{FF2B5EF4-FFF2-40B4-BE49-F238E27FC236}">
              <a16:creationId xmlns:a16="http://schemas.microsoft.com/office/drawing/2014/main" id="{7FA6B419-E9CA-4FCA-9D47-447BFE3FE70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92" name="Text Box 12">
          <a:extLst>
            <a:ext uri="{FF2B5EF4-FFF2-40B4-BE49-F238E27FC236}">
              <a16:creationId xmlns:a16="http://schemas.microsoft.com/office/drawing/2014/main" id="{523882F4-D4C4-4235-9B00-6A71686F59B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93" name="Text Box 13">
          <a:extLst>
            <a:ext uri="{FF2B5EF4-FFF2-40B4-BE49-F238E27FC236}">
              <a16:creationId xmlns:a16="http://schemas.microsoft.com/office/drawing/2014/main" id="{0DF20C5C-B758-442A-8AFC-6C2EF1BF5FE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94" name="Text Box 14">
          <a:extLst>
            <a:ext uri="{FF2B5EF4-FFF2-40B4-BE49-F238E27FC236}">
              <a16:creationId xmlns:a16="http://schemas.microsoft.com/office/drawing/2014/main" id="{D2B38804-CDB9-48B2-A26F-9C196AEF0B2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95" name="Text Box 15">
          <a:extLst>
            <a:ext uri="{FF2B5EF4-FFF2-40B4-BE49-F238E27FC236}">
              <a16:creationId xmlns:a16="http://schemas.microsoft.com/office/drawing/2014/main" id="{94B083A4-72BF-4070-975E-2B7C331B126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96" name="Text Box 16">
          <a:extLst>
            <a:ext uri="{FF2B5EF4-FFF2-40B4-BE49-F238E27FC236}">
              <a16:creationId xmlns:a16="http://schemas.microsoft.com/office/drawing/2014/main" id="{E4B6C623-E7F2-44B8-8A0A-D29D7C7763D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97" name="Text Box 17">
          <a:extLst>
            <a:ext uri="{FF2B5EF4-FFF2-40B4-BE49-F238E27FC236}">
              <a16:creationId xmlns:a16="http://schemas.microsoft.com/office/drawing/2014/main" id="{742BCB9D-A2D3-4807-8102-B684353E9F4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98" name="Text Box 6">
          <a:extLst>
            <a:ext uri="{FF2B5EF4-FFF2-40B4-BE49-F238E27FC236}">
              <a16:creationId xmlns:a16="http://schemas.microsoft.com/office/drawing/2014/main" id="{AD42A64D-848E-4A6E-A1CE-AA37EA6BA14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999" name="Text Box 7">
          <a:extLst>
            <a:ext uri="{FF2B5EF4-FFF2-40B4-BE49-F238E27FC236}">
              <a16:creationId xmlns:a16="http://schemas.microsoft.com/office/drawing/2014/main" id="{BFECD84F-7628-4B18-B187-C091B512788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00" name="Text Box 8">
          <a:extLst>
            <a:ext uri="{FF2B5EF4-FFF2-40B4-BE49-F238E27FC236}">
              <a16:creationId xmlns:a16="http://schemas.microsoft.com/office/drawing/2014/main" id="{49780D7B-F2A3-4718-805D-51D17C0D31C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01" name="Text Box 9">
          <a:extLst>
            <a:ext uri="{FF2B5EF4-FFF2-40B4-BE49-F238E27FC236}">
              <a16:creationId xmlns:a16="http://schemas.microsoft.com/office/drawing/2014/main" id="{C826F3B2-A3EE-4DEC-9526-5C45D84E3D6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02" name="Text Box 10">
          <a:extLst>
            <a:ext uri="{FF2B5EF4-FFF2-40B4-BE49-F238E27FC236}">
              <a16:creationId xmlns:a16="http://schemas.microsoft.com/office/drawing/2014/main" id="{F1BD811E-D575-40C9-8237-2EB1F8DAAC8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03" name="Text Box 11">
          <a:extLst>
            <a:ext uri="{FF2B5EF4-FFF2-40B4-BE49-F238E27FC236}">
              <a16:creationId xmlns:a16="http://schemas.microsoft.com/office/drawing/2014/main" id="{324297E6-0549-499F-902B-C8D30FA10F2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04" name="Text Box 12">
          <a:extLst>
            <a:ext uri="{FF2B5EF4-FFF2-40B4-BE49-F238E27FC236}">
              <a16:creationId xmlns:a16="http://schemas.microsoft.com/office/drawing/2014/main" id="{D0B32B73-07AB-4122-8DEF-5D7F5297EFC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05" name="Text Box 13">
          <a:extLst>
            <a:ext uri="{FF2B5EF4-FFF2-40B4-BE49-F238E27FC236}">
              <a16:creationId xmlns:a16="http://schemas.microsoft.com/office/drawing/2014/main" id="{A70FC975-376B-4BA3-8D2D-1EA9E8AA524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06" name="Text Box 14">
          <a:extLst>
            <a:ext uri="{FF2B5EF4-FFF2-40B4-BE49-F238E27FC236}">
              <a16:creationId xmlns:a16="http://schemas.microsoft.com/office/drawing/2014/main" id="{AC47774E-1CB0-440C-B8C5-FCD944ACF93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07" name="Text Box 15">
          <a:extLst>
            <a:ext uri="{FF2B5EF4-FFF2-40B4-BE49-F238E27FC236}">
              <a16:creationId xmlns:a16="http://schemas.microsoft.com/office/drawing/2014/main" id="{775BB589-63E6-4D51-B2F4-32A50F8A8BD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08" name="Text Box 16">
          <a:extLst>
            <a:ext uri="{FF2B5EF4-FFF2-40B4-BE49-F238E27FC236}">
              <a16:creationId xmlns:a16="http://schemas.microsoft.com/office/drawing/2014/main" id="{E9A1BEF4-8926-422F-86D3-3AB80303516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09" name="Text Box 17">
          <a:extLst>
            <a:ext uri="{FF2B5EF4-FFF2-40B4-BE49-F238E27FC236}">
              <a16:creationId xmlns:a16="http://schemas.microsoft.com/office/drawing/2014/main" id="{E6555333-3763-4C79-AA81-0E02C336B9C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10" name="Text Box 7">
          <a:extLst>
            <a:ext uri="{FF2B5EF4-FFF2-40B4-BE49-F238E27FC236}">
              <a16:creationId xmlns:a16="http://schemas.microsoft.com/office/drawing/2014/main" id="{1E0011C4-2310-42B8-872E-CB8856B6AE5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11" name="Text Box 8">
          <a:extLst>
            <a:ext uri="{FF2B5EF4-FFF2-40B4-BE49-F238E27FC236}">
              <a16:creationId xmlns:a16="http://schemas.microsoft.com/office/drawing/2014/main" id="{D86C8B43-E4DC-42F3-BE28-3C7CBC006B2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12" name="Text Box 9">
          <a:extLst>
            <a:ext uri="{FF2B5EF4-FFF2-40B4-BE49-F238E27FC236}">
              <a16:creationId xmlns:a16="http://schemas.microsoft.com/office/drawing/2014/main" id="{3BF21EED-472D-4C82-9311-BE90BF6B488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13" name="Text Box 10">
          <a:extLst>
            <a:ext uri="{FF2B5EF4-FFF2-40B4-BE49-F238E27FC236}">
              <a16:creationId xmlns:a16="http://schemas.microsoft.com/office/drawing/2014/main" id="{1773F10F-97B8-4C3F-A220-54F78D220C5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14" name="Text Box 11">
          <a:extLst>
            <a:ext uri="{FF2B5EF4-FFF2-40B4-BE49-F238E27FC236}">
              <a16:creationId xmlns:a16="http://schemas.microsoft.com/office/drawing/2014/main" id="{165E2472-4A4C-48D3-9698-A6171EE9977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15" name="Text Box 12">
          <a:extLst>
            <a:ext uri="{FF2B5EF4-FFF2-40B4-BE49-F238E27FC236}">
              <a16:creationId xmlns:a16="http://schemas.microsoft.com/office/drawing/2014/main" id="{C9B94F6E-017E-4940-86DA-22C5F9A71F2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16" name="Text Box 13">
          <a:extLst>
            <a:ext uri="{FF2B5EF4-FFF2-40B4-BE49-F238E27FC236}">
              <a16:creationId xmlns:a16="http://schemas.microsoft.com/office/drawing/2014/main" id="{D223C9A4-B538-4AAA-9C88-690F77CE8EF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17" name="Text Box 14">
          <a:extLst>
            <a:ext uri="{FF2B5EF4-FFF2-40B4-BE49-F238E27FC236}">
              <a16:creationId xmlns:a16="http://schemas.microsoft.com/office/drawing/2014/main" id="{4809386C-5757-4F8E-A93C-5605DA90115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18" name="Text Box 15">
          <a:extLst>
            <a:ext uri="{FF2B5EF4-FFF2-40B4-BE49-F238E27FC236}">
              <a16:creationId xmlns:a16="http://schemas.microsoft.com/office/drawing/2014/main" id="{B5FF1D44-6BCF-40F2-AE77-525D78D3BA6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19" name="Text Box 16">
          <a:extLst>
            <a:ext uri="{FF2B5EF4-FFF2-40B4-BE49-F238E27FC236}">
              <a16:creationId xmlns:a16="http://schemas.microsoft.com/office/drawing/2014/main" id="{0AC91116-AD5D-47C9-8D5B-766BBA84D38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20" name="Text Box 17">
          <a:extLst>
            <a:ext uri="{FF2B5EF4-FFF2-40B4-BE49-F238E27FC236}">
              <a16:creationId xmlns:a16="http://schemas.microsoft.com/office/drawing/2014/main" id="{0717F677-3C78-44FB-B9F5-8E0D4343353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21" name="Text Box 6">
          <a:extLst>
            <a:ext uri="{FF2B5EF4-FFF2-40B4-BE49-F238E27FC236}">
              <a16:creationId xmlns:a16="http://schemas.microsoft.com/office/drawing/2014/main" id="{9D8CFB5D-8E60-46F7-8E8A-88EE6C5E18B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22" name="Text Box 7">
          <a:extLst>
            <a:ext uri="{FF2B5EF4-FFF2-40B4-BE49-F238E27FC236}">
              <a16:creationId xmlns:a16="http://schemas.microsoft.com/office/drawing/2014/main" id="{81031E6E-A947-4482-A5DB-A2EAB7CBF1C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23" name="Text Box 8">
          <a:extLst>
            <a:ext uri="{FF2B5EF4-FFF2-40B4-BE49-F238E27FC236}">
              <a16:creationId xmlns:a16="http://schemas.microsoft.com/office/drawing/2014/main" id="{114E887F-3D0D-463E-B136-220A82DCB5B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24" name="Text Box 9">
          <a:extLst>
            <a:ext uri="{FF2B5EF4-FFF2-40B4-BE49-F238E27FC236}">
              <a16:creationId xmlns:a16="http://schemas.microsoft.com/office/drawing/2014/main" id="{45102C59-D420-4D38-8EB9-EE62A0BA588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25" name="Text Box 10">
          <a:extLst>
            <a:ext uri="{FF2B5EF4-FFF2-40B4-BE49-F238E27FC236}">
              <a16:creationId xmlns:a16="http://schemas.microsoft.com/office/drawing/2014/main" id="{11DEE3B1-440E-4CB4-96E7-B000F6A9194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26" name="Text Box 11">
          <a:extLst>
            <a:ext uri="{FF2B5EF4-FFF2-40B4-BE49-F238E27FC236}">
              <a16:creationId xmlns:a16="http://schemas.microsoft.com/office/drawing/2014/main" id="{06AB6F84-26FE-4805-A376-C8452AB870F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27" name="Text Box 12">
          <a:extLst>
            <a:ext uri="{FF2B5EF4-FFF2-40B4-BE49-F238E27FC236}">
              <a16:creationId xmlns:a16="http://schemas.microsoft.com/office/drawing/2014/main" id="{EAEDC39E-9DB4-4770-9383-5B8C505DEC4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28" name="Text Box 13">
          <a:extLst>
            <a:ext uri="{FF2B5EF4-FFF2-40B4-BE49-F238E27FC236}">
              <a16:creationId xmlns:a16="http://schemas.microsoft.com/office/drawing/2014/main" id="{DDB15EAB-B293-4041-8A41-4E2E1B8936A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29" name="Text Box 14">
          <a:extLst>
            <a:ext uri="{FF2B5EF4-FFF2-40B4-BE49-F238E27FC236}">
              <a16:creationId xmlns:a16="http://schemas.microsoft.com/office/drawing/2014/main" id="{3D9CB206-0CE6-4742-A50D-14248AFA713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30" name="Text Box 15">
          <a:extLst>
            <a:ext uri="{FF2B5EF4-FFF2-40B4-BE49-F238E27FC236}">
              <a16:creationId xmlns:a16="http://schemas.microsoft.com/office/drawing/2014/main" id="{E6D27BFC-87B8-43C2-8241-D50294787F5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31" name="Text Box 16">
          <a:extLst>
            <a:ext uri="{FF2B5EF4-FFF2-40B4-BE49-F238E27FC236}">
              <a16:creationId xmlns:a16="http://schemas.microsoft.com/office/drawing/2014/main" id="{F5D8DB73-3077-4B4D-80BD-3D339BBEDB7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32" name="Text Box 17">
          <a:extLst>
            <a:ext uri="{FF2B5EF4-FFF2-40B4-BE49-F238E27FC236}">
              <a16:creationId xmlns:a16="http://schemas.microsoft.com/office/drawing/2014/main" id="{28ECD242-414E-4841-BB81-31DE94693E9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33" name="Text Box 6">
          <a:extLst>
            <a:ext uri="{FF2B5EF4-FFF2-40B4-BE49-F238E27FC236}">
              <a16:creationId xmlns:a16="http://schemas.microsoft.com/office/drawing/2014/main" id="{205C76E4-8BCE-4AC7-B47E-B0808947B18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34" name="Text Box 7">
          <a:extLst>
            <a:ext uri="{FF2B5EF4-FFF2-40B4-BE49-F238E27FC236}">
              <a16:creationId xmlns:a16="http://schemas.microsoft.com/office/drawing/2014/main" id="{381C088A-45DF-485C-9459-5BEC03C78ED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35" name="Text Box 8">
          <a:extLst>
            <a:ext uri="{FF2B5EF4-FFF2-40B4-BE49-F238E27FC236}">
              <a16:creationId xmlns:a16="http://schemas.microsoft.com/office/drawing/2014/main" id="{E4FE15EB-B68E-4060-9B91-1D23A877F04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36" name="Text Box 9">
          <a:extLst>
            <a:ext uri="{FF2B5EF4-FFF2-40B4-BE49-F238E27FC236}">
              <a16:creationId xmlns:a16="http://schemas.microsoft.com/office/drawing/2014/main" id="{6621247A-B77C-4D62-ACA6-8044DC9F566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37" name="Text Box 10">
          <a:extLst>
            <a:ext uri="{FF2B5EF4-FFF2-40B4-BE49-F238E27FC236}">
              <a16:creationId xmlns:a16="http://schemas.microsoft.com/office/drawing/2014/main" id="{60D4024B-14CB-4DE6-AFBF-27DDD0ACA37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38" name="Text Box 11">
          <a:extLst>
            <a:ext uri="{FF2B5EF4-FFF2-40B4-BE49-F238E27FC236}">
              <a16:creationId xmlns:a16="http://schemas.microsoft.com/office/drawing/2014/main" id="{CF56F4A3-8810-4931-9ED4-A408507311E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39" name="Text Box 12">
          <a:extLst>
            <a:ext uri="{FF2B5EF4-FFF2-40B4-BE49-F238E27FC236}">
              <a16:creationId xmlns:a16="http://schemas.microsoft.com/office/drawing/2014/main" id="{143C7707-9275-4A4D-A6A1-1BED6A05BFB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40" name="Text Box 13">
          <a:extLst>
            <a:ext uri="{FF2B5EF4-FFF2-40B4-BE49-F238E27FC236}">
              <a16:creationId xmlns:a16="http://schemas.microsoft.com/office/drawing/2014/main" id="{934B6158-59D0-4480-A89E-BE5E6765DC2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41" name="Text Box 14">
          <a:extLst>
            <a:ext uri="{FF2B5EF4-FFF2-40B4-BE49-F238E27FC236}">
              <a16:creationId xmlns:a16="http://schemas.microsoft.com/office/drawing/2014/main" id="{D9F3D877-CAC8-4DAB-A5C5-4A9D6C7BA8E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42" name="Text Box 15">
          <a:extLst>
            <a:ext uri="{FF2B5EF4-FFF2-40B4-BE49-F238E27FC236}">
              <a16:creationId xmlns:a16="http://schemas.microsoft.com/office/drawing/2014/main" id="{4E240C09-872C-45F3-87D4-DC32F299E8B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43" name="Text Box 16">
          <a:extLst>
            <a:ext uri="{FF2B5EF4-FFF2-40B4-BE49-F238E27FC236}">
              <a16:creationId xmlns:a16="http://schemas.microsoft.com/office/drawing/2014/main" id="{73448DD1-8854-4A34-A52F-4897647D2D9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44" name="Text Box 17">
          <a:extLst>
            <a:ext uri="{FF2B5EF4-FFF2-40B4-BE49-F238E27FC236}">
              <a16:creationId xmlns:a16="http://schemas.microsoft.com/office/drawing/2014/main" id="{1C15DBFD-5140-4F81-A5B6-E5872B4F8B4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45" name="Text Box 6">
          <a:extLst>
            <a:ext uri="{FF2B5EF4-FFF2-40B4-BE49-F238E27FC236}">
              <a16:creationId xmlns:a16="http://schemas.microsoft.com/office/drawing/2014/main" id="{25E2BFF6-3352-4B13-A636-AC72033AD0A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46" name="Text Box 7">
          <a:extLst>
            <a:ext uri="{FF2B5EF4-FFF2-40B4-BE49-F238E27FC236}">
              <a16:creationId xmlns:a16="http://schemas.microsoft.com/office/drawing/2014/main" id="{D4DBD5CB-D7D5-40E0-A685-81008D7F9F7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47" name="Text Box 8">
          <a:extLst>
            <a:ext uri="{FF2B5EF4-FFF2-40B4-BE49-F238E27FC236}">
              <a16:creationId xmlns:a16="http://schemas.microsoft.com/office/drawing/2014/main" id="{66A54A1A-F816-42F0-B96E-CA473C9EB45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48" name="Text Box 9">
          <a:extLst>
            <a:ext uri="{FF2B5EF4-FFF2-40B4-BE49-F238E27FC236}">
              <a16:creationId xmlns:a16="http://schemas.microsoft.com/office/drawing/2014/main" id="{35421617-EC32-4BA9-AA88-E4DD9560A36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49" name="Text Box 10">
          <a:extLst>
            <a:ext uri="{FF2B5EF4-FFF2-40B4-BE49-F238E27FC236}">
              <a16:creationId xmlns:a16="http://schemas.microsoft.com/office/drawing/2014/main" id="{AE480137-00EB-45E7-A6DC-E1801286267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50" name="Text Box 11">
          <a:extLst>
            <a:ext uri="{FF2B5EF4-FFF2-40B4-BE49-F238E27FC236}">
              <a16:creationId xmlns:a16="http://schemas.microsoft.com/office/drawing/2014/main" id="{13CF91C8-DFE6-4FAA-97F1-7AD6451A351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51" name="Text Box 12">
          <a:extLst>
            <a:ext uri="{FF2B5EF4-FFF2-40B4-BE49-F238E27FC236}">
              <a16:creationId xmlns:a16="http://schemas.microsoft.com/office/drawing/2014/main" id="{437B69F2-401D-4EAC-9476-E6F36BE687C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52" name="Text Box 13">
          <a:extLst>
            <a:ext uri="{FF2B5EF4-FFF2-40B4-BE49-F238E27FC236}">
              <a16:creationId xmlns:a16="http://schemas.microsoft.com/office/drawing/2014/main" id="{DD9F749D-8A82-4245-A1EC-72170341263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53" name="Text Box 14">
          <a:extLst>
            <a:ext uri="{FF2B5EF4-FFF2-40B4-BE49-F238E27FC236}">
              <a16:creationId xmlns:a16="http://schemas.microsoft.com/office/drawing/2014/main" id="{7DF35C1D-65C9-4CD8-9E93-7816B671DD4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54" name="Text Box 15">
          <a:extLst>
            <a:ext uri="{FF2B5EF4-FFF2-40B4-BE49-F238E27FC236}">
              <a16:creationId xmlns:a16="http://schemas.microsoft.com/office/drawing/2014/main" id="{F4BDDD4D-1E38-455F-A7C8-99B9216F026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55" name="Text Box 16">
          <a:extLst>
            <a:ext uri="{FF2B5EF4-FFF2-40B4-BE49-F238E27FC236}">
              <a16:creationId xmlns:a16="http://schemas.microsoft.com/office/drawing/2014/main" id="{0AC2F058-F3CB-4324-9187-129B305F6FA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56" name="Text Box 17">
          <a:extLst>
            <a:ext uri="{FF2B5EF4-FFF2-40B4-BE49-F238E27FC236}">
              <a16:creationId xmlns:a16="http://schemas.microsoft.com/office/drawing/2014/main" id="{A19CA304-508B-4E19-B9CA-EC2BBF8D8FE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57" name="Text Box 7">
          <a:extLst>
            <a:ext uri="{FF2B5EF4-FFF2-40B4-BE49-F238E27FC236}">
              <a16:creationId xmlns:a16="http://schemas.microsoft.com/office/drawing/2014/main" id="{D4586780-574A-4DAC-8BCD-82EF994B035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58" name="Text Box 8">
          <a:extLst>
            <a:ext uri="{FF2B5EF4-FFF2-40B4-BE49-F238E27FC236}">
              <a16:creationId xmlns:a16="http://schemas.microsoft.com/office/drawing/2014/main" id="{E5C622E4-2D99-4B24-A66B-E58C3A26ABE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59" name="Text Box 9">
          <a:extLst>
            <a:ext uri="{FF2B5EF4-FFF2-40B4-BE49-F238E27FC236}">
              <a16:creationId xmlns:a16="http://schemas.microsoft.com/office/drawing/2014/main" id="{4F0A2559-4293-4701-A60C-9C1EF168D81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60" name="Text Box 10">
          <a:extLst>
            <a:ext uri="{FF2B5EF4-FFF2-40B4-BE49-F238E27FC236}">
              <a16:creationId xmlns:a16="http://schemas.microsoft.com/office/drawing/2014/main" id="{4F6FAB2A-9D24-4B82-9A5B-CC5D6BD3D96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61" name="Text Box 11">
          <a:extLst>
            <a:ext uri="{FF2B5EF4-FFF2-40B4-BE49-F238E27FC236}">
              <a16:creationId xmlns:a16="http://schemas.microsoft.com/office/drawing/2014/main" id="{A1BD4C15-3B2C-45E8-893A-211F7C12E0C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62" name="Text Box 12">
          <a:extLst>
            <a:ext uri="{FF2B5EF4-FFF2-40B4-BE49-F238E27FC236}">
              <a16:creationId xmlns:a16="http://schemas.microsoft.com/office/drawing/2014/main" id="{78FC1819-2830-4D4C-B434-74C4FFD175D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63" name="Text Box 13">
          <a:extLst>
            <a:ext uri="{FF2B5EF4-FFF2-40B4-BE49-F238E27FC236}">
              <a16:creationId xmlns:a16="http://schemas.microsoft.com/office/drawing/2014/main" id="{E127C790-9EDD-412F-93AF-9EA7E647665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64" name="Text Box 14">
          <a:extLst>
            <a:ext uri="{FF2B5EF4-FFF2-40B4-BE49-F238E27FC236}">
              <a16:creationId xmlns:a16="http://schemas.microsoft.com/office/drawing/2014/main" id="{73D2CB45-AB80-42A9-A891-1A21E889FD6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65" name="Text Box 15">
          <a:extLst>
            <a:ext uri="{FF2B5EF4-FFF2-40B4-BE49-F238E27FC236}">
              <a16:creationId xmlns:a16="http://schemas.microsoft.com/office/drawing/2014/main" id="{84999451-08AA-439D-B4D3-FE09031663C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66" name="Text Box 16">
          <a:extLst>
            <a:ext uri="{FF2B5EF4-FFF2-40B4-BE49-F238E27FC236}">
              <a16:creationId xmlns:a16="http://schemas.microsoft.com/office/drawing/2014/main" id="{C19AA5FA-2BC4-4048-B198-1213DB3F7C4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67" name="Text Box 17">
          <a:extLst>
            <a:ext uri="{FF2B5EF4-FFF2-40B4-BE49-F238E27FC236}">
              <a16:creationId xmlns:a16="http://schemas.microsoft.com/office/drawing/2014/main" id="{C1335186-6BD6-42F3-A574-0F16F438FDF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68" name="Text Box 6">
          <a:extLst>
            <a:ext uri="{FF2B5EF4-FFF2-40B4-BE49-F238E27FC236}">
              <a16:creationId xmlns:a16="http://schemas.microsoft.com/office/drawing/2014/main" id="{2EAA2269-7826-4AB7-9DDB-588C9D0A2F8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69" name="Text Box 7">
          <a:extLst>
            <a:ext uri="{FF2B5EF4-FFF2-40B4-BE49-F238E27FC236}">
              <a16:creationId xmlns:a16="http://schemas.microsoft.com/office/drawing/2014/main" id="{939267C1-F710-4212-BECE-1651DC3764D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70" name="Text Box 8">
          <a:extLst>
            <a:ext uri="{FF2B5EF4-FFF2-40B4-BE49-F238E27FC236}">
              <a16:creationId xmlns:a16="http://schemas.microsoft.com/office/drawing/2014/main" id="{D18E66AC-5BCD-4D11-9A19-D9E6DC43272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71" name="Text Box 9">
          <a:extLst>
            <a:ext uri="{FF2B5EF4-FFF2-40B4-BE49-F238E27FC236}">
              <a16:creationId xmlns:a16="http://schemas.microsoft.com/office/drawing/2014/main" id="{859E394B-89AA-44C1-A096-69E1894CB60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72" name="Text Box 10">
          <a:extLst>
            <a:ext uri="{FF2B5EF4-FFF2-40B4-BE49-F238E27FC236}">
              <a16:creationId xmlns:a16="http://schemas.microsoft.com/office/drawing/2014/main" id="{FE1605E7-EB41-492D-8D5A-3B00AD5BF8C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73" name="Text Box 11">
          <a:extLst>
            <a:ext uri="{FF2B5EF4-FFF2-40B4-BE49-F238E27FC236}">
              <a16:creationId xmlns:a16="http://schemas.microsoft.com/office/drawing/2014/main" id="{855E91A2-A203-42B8-9908-DD4FD13C97A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74" name="Text Box 12">
          <a:extLst>
            <a:ext uri="{FF2B5EF4-FFF2-40B4-BE49-F238E27FC236}">
              <a16:creationId xmlns:a16="http://schemas.microsoft.com/office/drawing/2014/main" id="{00544B2B-8AEE-499A-8F6D-C1D4598BB54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75" name="Text Box 13">
          <a:extLst>
            <a:ext uri="{FF2B5EF4-FFF2-40B4-BE49-F238E27FC236}">
              <a16:creationId xmlns:a16="http://schemas.microsoft.com/office/drawing/2014/main" id="{272B9128-E630-45ED-9E19-379832A4AC9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76" name="Text Box 14">
          <a:extLst>
            <a:ext uri="{FF2B5EF4-FFF2-40B4-BE49-F238E27FC236}">
              <a16:creationId xmlns:a16="http://schemas.microsoft.com/office/drawing/2014/main" id="{52C16E28-1CF3-43BE-9299-178ABE9EBB0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77" name="Text Box 15">
          <a:extLst>
            <a:ext uri="{FF2B5EF4-FFF2-40B4-BE49-F238E27FC236}">
              <a16:creationId xmlns:a16="http://schemas.microsoft.com/office/drawing/2014/main" id="{A9299C9A-17E3-45BC-BAF6-A424DE7C18F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78" name="Text Box 16">
          <a:extLst>
            <a:ext uri="{FF2B5EF4-FFF2-40B4-BE49-F238E27FC236}">
              <a16:creationId xmlns:a16="http://schemas.microsoft.com/office/drawing/2014/main" id="{94BAF61B-9813-4EC2-B314-AF4C66EDE88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79" name="Text Box 17">
          <a:extLst>
            <a:ext uri="{FF2B5EF4-FFF2-40B4-BE49-F238E27FC236}">
              <a16:creationId xmlns:a16="http://schemas.microsoft.com/office/drawing/2014/main" id="{94DD4157-ECB2-4BA0-952C-8D75288EDE2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80" name="Text Box 6">
          <a:extLst>
            <a:ext uri="{FF2B5EF4-FFF2-40B4-BE49-F238E27FC236}">
              <a16:creationId xmlns:a16="http://schemas.microsoft.com/office/drawing/2014/main" id="{AAC23041-F447-4D7A-B4F4-B08CA993FD1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81" name="Text Box 7">
          <a:extLst>
            <a:ext uri="{FF2B5EF4-FFF2-40B4-BE49-F238E27FC236}">
              <a16:creationId xmlns:a16="http://schemas.microsoft.com/office/drawing/2014/main" id="{95B1B15D-ABE0-4C15-8E0C-3793EFD6220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82" name="Text Box 8">
          <a:extLst>
            <a:ext uri="{FF2B5EF4-FFF2-40B4-BE49-F238E27FC236}">
              <a16:creationId xmlns:a16="http://schemas.microsoft.com/office/drawing/2014/main" id="{8527A094-9585-4292-95C9-10E9F1013C8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83" name="Text Box 9">
          <a:extLst>
            <a:ext uri="{FF2B5EF4-FFF2-40B4-BE49-F238E27FC236}">
              <a16:creationId xmlns:a16="http://schemas.microsoft.com/office/drawing/2014/main" id="{B76D0A1F-0A7E-4844-8D64-8FDE0C27956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84" name="Text Box 10">
          <a:extLst>
            <a:ext uri="{FF2B5EF4-FFF2-40B4-BE49-F238E27FC236}">
              <a16:creationId xmlns:a16="http://schemas.microsoft.com/office/drawing/2014/main" id="{15BF4464-A916-48F9-A296-57C712C8176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85" name="Text Box 11">
          <a:extLst>
            <a:ext uri="{FF2B5EF4-FFF2-40B4-BE49-F238E27FC236}">
              <a16:creationId xmlns:a16="http://schemas.microsoft.com/office/drawing/2014/main" id="{989EA99F-1F6A-4777-BB8C-C15AC5C6BA2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86" name="Text Box 12">
          <a:extLst>
            <a:ext uri="{FF2B5EF4-FFF2-40B4-BE49-F238E27FC236}">
              <a16:creationId xmlns:a16="http://schemas.microsoft.com/office/drawing/2014/main" id="{29EA2052-C666-45E3-984F-DDCB1BA2761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87" name="Text Box 13">
          <a:extLst>
            <a:ext uri="{FF2B5EF4-FFF2-40B4-BE49-F238E27FC236}">
              <a16:creationId xmlns:a16="http://schemas.microsoft.com/office/drawing/2014/main" id="{0E388C36-8907-4349-B874-FEC81CF4D66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88" name="Text Box 14">
          <a:extLst>
            <a:ext uri="{FF2B5EF4-FFF2-40B4-BE49-F238E27FC236}">
              <a16:creationId xmlns:a16="http://schemas.microsoft.com/office/drawing/2014/main" id="{EBFFABD1-E12F-45A7-A647-B0549338096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89" name="Text Box 15">
          <a:extLst>
            <a:ext uri="{FF2B5EF4-FFF2-40B4-BE49-F238E27FC236}">
              <a16:creationId xmlns:a16="http://schemas.microsoft.com/office/drawing/2014/main" id="{2571B19E-FD5A-4F3F-99E3-E7B9C1A95EA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90" name="Text Box 16">
          <a:extLst>
            <a:ext uri="{FF2B5EF4-FFF2-40B4-BE49-F238E27FC236}">
              <a16:creationId xmlns:a16="http://schemas.microsoft.com/office/drawing/2014/main" id="{F9EB9B3E-B426-4267-9E07-76C137A69B7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91" name="Text Box 17">
          <a:extLst>
            <a:ext uri="{FF2B5EF4-FFF2-40B4-BE49-F238E27FC236}">
              <a16:creationId xmlns:a16="http://schemas.microsoft.com/office/drawing/2014/main" id="{C921620D-062E-47F3-9060-E4B8D89A542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92" name="Text Box 6">
          <a:extLst>
            <a:ext uri="{FF2B5EF4-FFF2-40B4-BE49-F238E27FC236}">
              <a16:creationId xmlns:a16="http://schemas.microsoft.com/office/drawing/2014/main" id="{B9FA9541-3ED5-4407-83D7-7B8DC946AF3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93" name="Text Box 7">
          <a:extLst>
            <a:ext uri="{FF2B5EF4-FFF2-40B4-BE49-F238E27FC236}">
              <a16:creationId xmlns:a16="http://schemas.microsoft.com/office/drawing/2014/main" id="{981DED85-D1C7-40A6-B283-5379C1745F3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94" name="Text Box 8">
          <a:extLst>
            <a:ext uri="{FF2B5EF4-FFF2-40B4-BE49-F238E27FC236}">
              <a16:creationId xmlns:a16="http://schemas.microsoft.com/office/drawing/2014/main" id="{AAA7F9F4-3E9D-4685-BF00-756A4962E84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95" name="Text Box 9">
          <a:extLst>
            <a:ext uri="{FF2B5EF4-FFF2-40B4-BE49-F238E27FC236}">
              <a16:creationId xmlns:a16="http://schemas.microsoft.com/office/drawing/2014/main" id="{155A9841-9041-4881-96AB-C79842BF6B3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96" name="Text Box 10">
          <a:extLst>
            <a:ext uri="{FF2B5EF4-FFF2-40B4-BE49-F238E27FC236}">
              <a16:creationId xmlns:a16="http://schemas.microsoft.com/office/drawing/2014/main" id="{F57E5D4C-D3DF-40D2-93A6-2D78CFAAA49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97" name="Text Box 11">
          <a:extLst>
            <a:ext uri="{FF2B5EF4-FFF2-40B4-BE49-F238E27FC236}">
              <a16:creationId xmlns:a16="http://schemas.microsoft.com/office/drawing/2014/main" id="{803479D9-0BDB-4C0A-B339-1248191116F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98" name="Text Box 12">
          <a:extLst>
            <a:ext uri="{FF2B5EF4-FFF2-40B4-BE49-F238E27FC236}">
              <a16:creationId xmlns:a16="http://schemas.microsoft.com/office/drawing/2014/main" id="{FF8D0CE9-F3B7-4583-AC1B-8235A1CF541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099" name="Text Box 13">
          <a:extLst>
            <a:ext uri="{FF2B5EF4-FFF2-40B4-BE49-F238E27FC236}">
              <a16:creationId xmlns:a16="http://schemas.microsoft.com/office/drawing/2014/main" id="{AF8C777D-625B-479A-A15D-8B52490E20D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00" name="Text Box 14">
          <a:extLst>
            <a:ext uri="{FF2B5EF4-FFF2-40B4-BE49-F238E27FC236}">
              <a16:creationId xmlns:a16="http://schemas.microsoft.com/office/drawing/2014/main" id="{2B5287F0-BD8B-4DC4-A221-21045944804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01" name="Text Box 15">
          <a:extLst>
            <a:ext uri="{FF2B5EF4-FFF2-40B4-BE49-F238E27FC236}">
              <a16:creationId xmlns:a16="http://schemas.microsoft.com/office/drawing/2014/main" id="{866C658D-DDC5-4F21-8293-97513FA3A60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02" name="Text Box 16">
          <a:extLst>
            <a:ext uri="{FF2B5EF4-FFF2-40B4-BE49-F238E27FC236}">
              <a16:creationId xmlns:a16="http://schemas.microsoft.com/office/drawing/2014/main" id="{5D70953C-0C85-4BE9-8C12-18179370960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03" name="Text Box 17">
          <a:extLst>
            <a:ext uri="{FF2B5EF4-FFF2-40B4-BE49-F238E27FC236}">
              <a16:creationId xmlns:a16="http://schemas.microsoft.com/office/drawing/2014/main" id="{DBDF128A-4284-4432-A34C-320E0CE7134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04" name="Text Box 7">
          <a:extLst>
            <a:ext uri="{FF2B5EF4-FFF2-40B4-BE49-F238E27FC236}">
              <a16:creationId xmlns:a16="http://schemas.microsoft.com/office/drawing/2014/main" id="{B2D72D76-D374-4632-9243-BC922E9ED84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05" name="Text Box 8">
          <a:extLst>
            <a:ext uri="{FF2B5EF4-FFF2-40B4-BE49-F238E27FC236}">
              <a16:creationId xmlns:a16="http://schemas.microsoft.com/office/drawing/2014/main" id="{8E408894-EB8A-48BF-8C6C-ECFE2A4BCCF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06" name="Text Box 9">
          <a:extLst>
            <a:ext uri="{FF2B5EF4-FFF2-40B4-BE49-F238E27FC236}">
              <a16:creationId xmlns:a16="http://schemas.microsoft.com/office/drawing/2014/main" id="{0CC14D64-198A-484F-9070-52C3BBE42C4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07" name="Text Box 10">
          <a:extLst>
            <a:ext uri="{FF2B5EF4-FFF2-40B4-BE49-F238E27FC236}">
              <a16:creationId xmlns:a16="http://schemas.microsoft.com/office/drawing/2014/main" id="{47D27B28-36FB-46DF-B4E2-DEE4FF8B33F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08" name="Text Box 11">
          <a:extLst>
            <a:ext uri="{FF2B5EF4-FFF2-40B4-BE49-F238E27FC236}">
              <a16:creationId xmlns:a16="http://schemas.microsoft.com/office/drawing/2014/main" id="{6A5A9009-C6DF-49D8-90B1-B2297B12E71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09" name="Text Box 12">
          <a:extLst>
            <a:ext uri="{FF2B5EF4-FFF2-40B4-BE49-F238E27FC236}">
              <a16:creationId xmlns:a16="http://schemas.microsoft.com/office/drawing/2014/main" id="{64562456-A3F1-4CAB-A380-EDE86BFDF74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10" name="Text Box 13">
          <a:extLst>
            <a:ext uri="{FF2B5EF4-FFF2-40B4-BE49-F238E27FC236}">
              <a16:creationId xmlns:a16="http://schemas.microsoft.com/office/drawing/2014/main" id="{AACB0334-CFB8-4F60-892D-3C1FB59CEC2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11" name="Text Box 14">
          <a:extLst>
            <a:ext uri="{FF2B5EF4-FFF2-40B4-BE49-F238E27FC236}">
              <a16:creationId xmlns:a16="http://schemas.microsoft.com/office/drawing/2014/main" id="{65D6DDA0-4336-4316-A260-ED9E92903DC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12" name="Text Box 15">
          <a:extLst>
            <a:ext uri="{FF2B5EF4-FFF2-40B4-BE49-F238E27FC236}">
              <a16:creationId xmlns:a16="http://schemas.microsoft.com/office/drawing/2014/main" id="{A25E0570-B767-48B9-B5BD-EE366F4318E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13" name="Text Box 16">
          <a:extLst>
            <a:ext uri="{FF2B5EF4-FFF2-40B4-BE49-F238E27FC236}">
              <a16:creationId xmlns:a16="http://schemas.microsoft.com/office/drawing/2014/main" id="{62C73FA2-0EC6-437E-BB91-AD422C02B2D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14" name="Text Box 17">
          <a:extLst>
            <a:ext uri="{FF2B5EF4-FFF2-40B4-BE49-F238E27FC236}">
              <a16:creationId xmlns:a16="http://schemas.microsoft.com/office/drawing/2014/main" id="{FFA8CA72-ECA8-4E8C-8200-32B777BB570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15" name="Text Box 6">
          <a:extLst>
            <a:ext uri="{FF2B5EF4-FFF2-40B4-BE49-F238E27FC236}">
              <a16:creationId xmlns:a16="http://schemas.microsoft.com/office/drawing/2014/main" id="{2A57C98B-EFD0-46AA-96FC-5F25578D43C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16" name="Text Box 7">
          <a:extLst>
            <a:ext uri="{FF2B5EF4-FFF2-40B4-BE49-F238E27FC236}">
              <a16:creationId xmlns:a16="http://schemas.microsoft.com/office/drawing/2014/main" id="{B0874BAC-1EF3-45B3-BDA5-B743A3EB884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17" name="Text Box 8">
          <a:extLst>
            <a:ext uri="{FF2B5EF4-FFF2-40B4-BE49-F238E27FC236}">
              <a16:creationId xmlns:a16="http://schemas.microsoft.com/office/drawing/2014/main" id="{96581506-9203-48C2-9D0A-4E5BDFBB181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18" name="Text Box 9">
          <a:extLst>
            <a:ext uri="{FF2B5EF4-FFF2-40B4-BE49-F238E27FC236}">
              <a16:creationId xmlns:a16="http://schemas.microsoft.com/office/drawing/2014/main" id="{2D715F7D-1A2B-472C-8926-8338418D011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19" name="Text Box 10">
          <a:extLst>
            <a:ext uri="{FF2B5EF4-FFF2-40B4-BE49-F238E27FC236}">
              <a16:creationId xmlns:a16="http://schemas.microsoft.com/office/drawing/2014/main" id="{048BDFE2-BCD3-4A8D-8435-858808BF86E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20" name="Text Box 11">
          <a:extLst>
            <a:ext uri="{FF2B5EF4-FFF2-40B4-BE49-F238E27FC236}">
              <a16:creationId xmlns:a16="http://schemas.microsoft.com/office/drawing/2014/main" id="{E5621E2A-4D68-4952-830F-81E864B44B3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21" name="Text Box 12">
          <a:extLst>
            <a:ext uri="{FF2B5EF4-FFF2-40B4-BE49-F238E27FC236}">
              <a16:creationId xmlns:a16="http://schemas.microsoft.com/office/drawing/2014/main" id="{309BA7B6-9A6E-4A55-A0EE-F5AB9E7EA3F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22" name="Text Box 13">
          <a:extLst>
            <a:ext uri="{FF2B5EF4-FFF2-40B4-BE49-F238E27FC236}">
              <a16:creationId xmlns:a16="http://schemas.microsoft.com/office/drawing/2014/main" id="{56324B45-6FE4-4DC7-AA39-F04187CF92E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23" name="Text Box 14">
          <a:extLst>
            <a:ext uri="{FF2B5EF4-FFF2-40B4-BE49-F238E27FC236}">
              <a16:creationId xmlns:a16="http://schemas.microsoft.com/office/drawing/2014/main" id="{0752A6EA-2437-45F5-AB91-B1727D2A629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24" name="Text Box 15">
          <a:extLst>
            <a:ext uri="{FF2B5EF4-FFF2-40B4-BE49-F238E27FC236}">
              <a16:creationId xmlns:a16="http://schemas.microsoft.com/office/drawing/2014/main" id="{02D5D000-84A5-4130-8DB5-8EC209B40B3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63</xdr:row>
      <xdr:rowOff>111973</xdr:rowOff>
    </xdr:to>
    <xdr:sp macro="" textlink="">
      <xdr:nvSpPr>
        <xdr:cNvPr id="1125" name="Text Box 16">
          <a:extLst>
            <a:ext uri="{FF2B5EF4-FFF2-40B4-BE49-F238E27FC236}">
              <a16:creationId xmlns:a16="http://schemas.microsoft.com/office/drawing/2014/main" id="{7508DDDA-7AB6-474E-981F-72AB3631032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54</xdr:row>
      <xdr:rowOff>0</xdr:rowOff>
    </xdr:from>
    <xdr:ext cx="85725" cy="1411821"/>
    <xdr:sp macro="" textlink="">
      <xdr:nvSpPr>
        <xdr:cNvPr id="1126" name="Text Box 6">
          <a:extLst>
            <a:ext uri="{FF2B5EF4-FFF2-40B4-BE49-F238E27FC236}">
              <a16:creationId xmlns:a16="http://schemas.microsoft.com/office/drawing/2014/main" id="{52D65CAD-359C-45A9-A672-D279DDCF40E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27" name="Text Box 7">
          <a:extLst>
            <a:ext uri="{FF2B5EF4-FFF2-40B4-BE49-F238E27FC236}">
              <a16:creationId xmlns:a16="http://schemas.microsoft.com/office/drawing/2014/main" id="{725400A7-C695-415E-A3C0-CB1B1172662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28" name="Text Box 8">
          <a:extLst>
            <a:ext uri="{FF2B5EF4-FFF2-40B4-BE49-F238E27FC236}">
              <a16:creationId xmlns:a16="http://schemas.microsoft.com/office/drawing/2014/main" id="{C67DE28D-4678-4CA0-B69F-4847B862125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29" name="Text Box 9">
          <a:extLst>
            <a:ext uri="{FF2B5EF4-FFF2-40B4-BE49-F238E27FC236}">
              <a16:creationId xmlns:a16="http://schemas.microsoft.com/office/drawing/2014/main" id="{49B5B157-5E78-4F5A-81AC-6B681514693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30" name="Text Box 10">
          <a:extLst>
            <a:ext uri="{FF2B5EF4-FFF2-40B4-BE49-F238E27FC236}">
              <a16:creationId xmlns:a16="http://schemas.microsoft.com/office/drawing/2014/main" id="{002B06FA-62CC-4E06-BE79-3268ACFFC52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31" name="Text Box 11">
          <a:extLst>
            <a:ext uri="{FF2B5EF4-FFF2-40B4-BE49-F238E27FC236}">
              <a16:creationId xmlns:a16="http://schemas.microsoft.com/office/drawing/2014/main" id="{65BE7FDB-5C43-4B5B-BE61-6979EF8C8EA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32" name="Text Box 12">
          <a:extLst>
            <a:ext uri="{FF2B5EF4-FFF2-40B4-BE49-F238E27FC236}">
              <a16:creationId xmlns:a16="http://schemas.microsoft.com/office/drawing/2014/main" id="{433F2E22-3296-4ED6-98EA-769B128D6CD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33" name="Text Box 13">
          <a:extLst>
            <a:ext uri="{FF2B5EF4-FFF2-40B4-BE49-F238E27FC236}">
              <a16:creationId xmlns:a16="http://schemas.microsoft.com/office/drawing/2014/main" id="{BA55A6F3-2F3F-4841-8749-EEF4B0A79D1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34" name="Text Box 14">
          <a:extLst>
            <a:ext uri="{FF2B5EF4-FFF2-40B4-BE49-F238E27FC236}">
              <a16:creationId xmlns:a16="http://schemas.microsoft.com/office/drawing/2014/main" id="{5F1E13E5-A00C-421B-921C-FEC7E53E642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35" name="Text Box 15">
          <a:extLst>
            <a:ext uri="{FF2B5EF4-FFF2-40B4-BE49-F238E27FC236}">
              <a16:creationId xmlns:a16="http://schemas.microsoft.com/office/drawing/2014/main" id="{61B11227-3CB4-45D0-A72C-27F54191319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36" name="Text Box 16">
          <a:extLst>
            <a:ext uri="{FF2B5EF4-FFF2-40B4-BE49-F238E27FC236}">
              <a16:creationId xmlns:a16="http://schemas.microsoft.com/office/drawing/2014/main" id="{380BEB06-4A3C-4253-AEF7-246F31B08A1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37" name="Text Box 17">
          <a:extLst>
            <a:ext uri="{FF2B5EF4-FFF2-40B4-BE49-F238E27FC236}">
              <a16:creationId xmlns:a16="http://schemas.microsoft.com/office/drawing/2014/main" id="{8AB68990-4202-4A6D-84F3-9215EE2D65B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38" name="Text Box 6">
          <a:extLst>
            <a:ext uri="{FF2B5EF4-FFF2-40B4-BE49-F238E27FC236}">
              <a16:creationId xmlns:a16="http://schemas.microsoft.com/office/drawing/2014/main" id="{C378EA7C-E82E-4083-8C73-B63E83AE031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39" name="Text Box 7">
          <a:extLst>
            <a:ext uri="{FF2B5EF4-FFF2-40B4-BE49-F238E27FC236}">
              <a16:creationId xmlns:a16="http://schemas.microsoft.com/office/drawing/2014/main" id="{F5ED611C-C0FB-4DDB-95F4-4B69C788DA8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40" name="Text Box 8">
          <a:extLst>
            <a:ext uri="{FF2B5EF4-FFF2-40B4-BE49-F238E27FC236}">
              <a16:creationId xmlns:a16="http://schemas.microsoft.com/office/drawing/2014/main" id="{A444AB4F-414D-4CBA-B2EA-1ACE8EFF011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41" name="Text Box 9">
          <a:extLst>
            <a:ext uri="{FF2B5EF4-FFF2-40B4-BE49-F238E27FC236}">
              <a16:creationId xmlns:a16="http://schemas.microsoft.com/office/drawing/2014/main" id="{38906F36-825C-40AF-AC1C-0859D4F5A21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42" name="Text Box 10">
          <a:extLst>
            <a:ext uri="{FF2B5EF4-FFF2-40B4-BE49-F238E27FC236}">
              <a16:creationId xmlns:a16="http://schemas.microsoft.com/office/drawing/2014/main" id="{560C11A0-F21D-46C1-8745-1782F384597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43" name="Text Box 11">
          <a:extLst>
            <a:ext uri="{FF2B5EF4-FFF2-40B4-BE49-F238E27FC236}">
              <a16:creationId xmlns:a16="http://schemas.microsoft.com/office/drawing/2014/main" id="{6FFC2437-B412-43D2-9D31-E7459C9E7B8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44" name="Text Box 12">
          <a:extLst>
            <a:ext uri="{FF2B5EF4-FFF2-40B4-BE49-F238E27FC236}">
              <a16:creationId xmlns:a16="http://schemas.microsoft.com/office/drawing/2014/main" id="{B8A885B5-9992-47F1-B79E-BF3B7B5B1B3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45" name="Text Box 13">
          <a:extLst>
            <a:ext uri="{FF2B5EF4-FFF2-40B4-BE49-F238E27FC236}">
              <a16:creationId xmlns:a16="http://schemas.microsoft.com/office/drawing/2014/main" id="{C4F1DF92-D71E-46B6-8C8C-78A8C13C65E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46" name="Text Box 14">
          <a:extLst>
            <a:ext uri="{FF2B5EF4-FFF2-40B4-BE49-F238E27FC236}">
              <a16:creationId xmlns:a16="http://schemas.microsoft.com/office/drawing/2014/main" id="{2D6B4DF1-3E8C-4E9C-9E09-F3C91D3BA97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47" name="Text Box 15">
          <a:extLst>
            <a:ext uri="{FF2B5EF4-FFF2-40B4-BE49-F238E27FC236}">
              <a16:creationId xmlns:a16="http://schemas.microsoft.com/office/drawing/2014/main" id="{F8BF8A7D-5625-4093-82E6-0300B06AA46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48" name="Text Box 16">
          <a:extLst>
            <a:ext uri="{FF2B5EF4-FFF2-40B4-BE49-F238E27FC236}">
              <a16:creationId xmlns:a16="http://schemas.microsoft.com/office/drawing/2014/main" id="{DF063621-AFA2-4BA4-BB6D-8E1CC3E76F5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49" name="Text Box 17">
          <a:extLst>
            <a:ext uri="{FF2B5EF4-FFF2-40B4-BE49-F238E27FC236}">
              <a16:creationId xmlns:a16="http://schemas.microsoft.com/office/drawing/2014/main" id="{A57D5C63-BB05-4A06-9DB5-EA99493D467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50" name="Text Box 7">
          <a:extLst>
            <a:ext uri="{FF2B5EF4-FFF2-40B4-BE49-F238E27FC236}">
              <a16:creationId xmlns:a16="http://schemas.microsoft.com/office/drawing/2014/main" id="{1820DE72-4673-4E86-BE72-D59A7D229D4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51" name="Text Box 8">
          <a:extLst>
            <a:ext uri="{FF2B5EF4-FFF2-40B4-BE49-F238E27FC236}">
              <a16:creationId xmlns:a16="http://schemas.microsoft.com/office/drawing/2014/main" id="{E13E87D1-3BF3-4221-86C3-67E484DAE47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52" name="Text Box 9">
          <a:extLst>
            <a:ext uri="{FF2B5EF4-FFF2-40B4-BE49-F238E27FC236}">
              <a16:creationId xmlns:a16="http://schemas.microsoft.com/office/drawing/2014/main" id="{0FDA5E2C-E576-409D-8962-CF9CFC461A8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53" name="Text Box 10">
          <a:extLst>
            <a:ext uri="{FF2B5EF4-FFF2-40B4-BE49-F238E27FC236}">
              <a16:creationId xmlns:a16="http://schemas.microsoft.com/office/drawing/2014/main" id="{C17CA840-A1C0-467D-942F-B36D9FF3C7D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54" name="Text Box 11">
          <a:extLst>
            <a:ext uri="{FF2B5EF4-FFF2-40B4-BE49-F238E27FC236}">
              <a16:creationId xmlns:a16="http://schemas.microsoft.com/office/drawing/2014/main" id="{407FF792-0816-421C-A9A2-D398015F3B2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55" name="Text Box 12">
          <a:extLst>
            <a:ext uri="{FF2B5EF4-FFF2-40B4-BE49-F238E27FC236}">
              <a16:creationId xmlns:a16="http://schemas.microsoft.com/office/drawing/2014/main" id="{0A17618B-BDEA-462C-B90F-F5731D28D2F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56" name="Text Box 13">
          <a:extLst>
            <a:ext uri="{FF2B5EF4-FFF2-40B4-BE49-F238E27FC236}">
              <a16:creationId xmlns:a16="http://schemas.microsoft.com/office/drawing/2014/main" id="{057CAB48-7B32-48F7-9B3D-F0F34EEB34C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57" name="Text Box 14">
          <a:extLst>
            <a:ext uri="{FF2B5EF4-FFF2-40B4-BE49-F238E27FC236}">
              <a16:creationId xmlns:a16="http://schemas.microsoft.com/office/drawing/2014/main" id="{D1BB2E68-C4D9-4157-BB76-8731C20D7F3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58" name="Text Box 15">
          <a:extLst>
            <a:ext uri="{FF2B5EF4-FFF2-40B4-BE49-F238E27FC236}">
              <a16:creationId xmlns:a16="http://schemas.microsoft.com/office/drawing/2014/main" id="{B3841CB6-CD7E-4491-AAAD-13E2052B4A3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59" name="Text Box 16">
          <a:extLst>
            <a:ext uri="{FF2B5EF4-FFF2-40B4-BE49-F238E27FC236}">
              <a16:creationId xmlns:a16="http://schemas.microsoft.com/office/drawing/2014/main" id="{A0AEB4BC-E8C8-4649-8D8D-D0BE9F21213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60" name="Text Box 17">
          <a:extLst>
            <a:ext uri="{FF2B5EF4-FFF2-40B4-BE49-F238E27FC236}">
              <a16:creationId xmlns:a16="http://schemas.microsoft.com/office/drawing/2014/main" id="{850436B8-1D5D-48CF-8A81-317418B75BC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61" name="Text Box 6">
          <a:extLst>
            <a:ext uri="{FF2B5EF4-FFF2-40B4-BE49-F238E27FC236}">
              <a16:creationId xmlns:a16="http://schemas.microsoft.com/office/drawing/2014/main" id="{B7CBB954-B566-4FF5-BE79-F075EF3CAF9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62" name="Text Box 7">
          <a:extLst>
            <a:ext uri="{FF2B5EF4-FFF2-40B4-BE49-F238E27FC236}">
              <a16:creationId xmlns:a16="http://schemas.microsoft.com/office/drawing/2014/main" id="{D36E1D78-E967-4066-961A-258FE2FDFA3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63" name="Text Box 8">
          <a:extLst>
            <a:ext uri="{FF2B5EF4-FFF2-40B4-BE49-F238E27FC236}">
              <a16:creationId xmlns:a16="http://schemas.microsoft.com/office/drawing/2014/main" id="{C24A93CB-0D74-454B-AD7A-DE94DF1D1E7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64" name="Text Box 9">
          <a:extLst>
            <a:ext uri="{FF2B5EF4-FFF2-40B4-BE49-F238E27FC236}">
              <a16:creationId xmlns:a16="http://schemas.microsoft.com/office/drawing/2014/main" id="{AC751697-AEAB-41A9-9276-A43E2C443F3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65" name="Text Box 10">
          <a:extLst>
            <a:ext uri="{FF2B5EF4-FFF2-40B4-BE49-F238E27FC236}">
              <a16:creationId xmlns:a16="http://schemas.microsoft.com/office/drawing/2014/main" id="{D03F51BD-99FB-4D52-99B1-829039066C4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66" name="Text Box 11">
          <a:extLst>
            <a:ext uri="{FF2B5EF4-FFF2-40B4-BE49-F238E27FC236}">
              <a16:creationId xmlns:a16="http://schemas.microsoft.com/office/drawing/2014/main" id="{9A3FFCC9-97AC-4365-B6B3-9C4CF73ECCE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67" name="Text Box 12">
          <a:extLst>
            <a:ext uri="{FF2B5EF4-FFF2-40B4-BE49-F238E27FC236}">
              <a16:creationId xmlns:a16="http://schemas.microsoft.com/office/drawing/2014/main" id="{B8433FC8-7995-4BE0-AB59-5C4CFBD1F14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68" name="Text Box 13">
          <a:extLst>
            <a:ext uri="{FF2B5EF4-FFF2-40B4-BE49-F238E27FC236}">
              <a16:creationId xmlns:a16="http://schemas.microsoft.com/office/drawing/2014/main" id="{469B2797-3229-4388-8B1D-6E03540EAC0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69" name="Text Box 14">
          <a:extLst>
            <a:ext uri="{FF2B5EF4-FFF2-40B4-BE49-F238E27FC236}">
              <a16:creationId xmlns:a16="http://schemas.microsoft.com/office/drawing/2014/main" id="{4429C38B-DEE1-460D-B871-7AAF353E795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70" name="Text Box 15">
          <a:extLst>
            <a:ext uri="{FF2B5EF4-FFF2-40B4-BE49-F238E27FC236}">
              <a16:creationId xmlns:a16="http://schemas.microsoft.com/office/drawing/2014/main" id="{C5C4E965-B6CB-421C-9D4D-13982ECABD5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71" name="Text Box 16">
          <a:extLst>
            <a:ext uri="{FF2B5EF4-FFF2-40B4-BE49-F238E27FC236}">
              <a16:creationId xmlns:a16="http://schemas.microsoft.com/office/drawing/2014/main" id="{88A62C3D-806A-41B0-8031-347EF30A7AA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72" name="Text Box 17">
          <a:extLst>
            <a:ext uri="{FF2B5EF4-FFF2-40B4-BE49-F238E27FC236}">
              <a16:creationId xmlns:a16="http://schemas.microsoft.com/office/drawing/2014/main" id="{C4CB5D1D-ED5A-4F50-AEF9-913E97761E4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73" name="Text Box 6">
          <a:extLst>
            <a:ext uri="{FF2B5EF4-FFF2-40B4-BE49-F238E27FC236}">
              <a16:creationId xmlns:a16="http://schemas.microsoft.com/office/drawing/2014/main" id="{FF965024-B737-463D-933C-40DB5125734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74" name="Text Box 7">
          <a:extLst>
            <a:ext uri="{FF2B5EF4-FFF2-40B4-BE49-F238E27FC236}">
              <a16:creationId xmlns:a16="http://schemas.microsoft.com/office/drawing/2014/main" id="{051A5AF6-A9D2-42B9-AB06-E251E0F06DC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75" name="Text Box 8">
          <a:extLst>
            <a:ext uri="{FF2B5EF4-FFF2-40B4-BE49-F238E27FC236}">
              <a16:creationId xmlns:a16="http://schemas.microsoft.com/office/drawing/2014/main" id="{9D2BA638-8AAF-4A64-96B1-31572469402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76" name="Text Box 9">
          <a:extLst>
            <a:ext uri="{FF2B5EF4-FFF2-40B4-BE49-F238E27FC236}">
              <a16:creationId xmlns:a16="http://schemas.microsoft.com/office/drawing/2014/main" id="{6C766025-2F00-4981-8691-A0A0D25E2EE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77" name="Text Box 10">
          <a:extLst>
            <a:ext uri="{FF2B5EF4-FFF2-40B4-BE49-F238E27FC236}">
              <a16:creationId xmlns:a16="http://schemas.microsoft.com/office/drawing/2014/main" id="{5B57899F-5B30-4668-B0EE-0BECF488906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78" name="Text Box 11">
          <a:extLst>
            <a:ext uri="{FF2B5EF4-FFF2-40B4-BE49-F238E27FC236}">
              <a16:creationId xmlns:a16="http://schemas.microsoft.com/office/drawing/2014/main" id="{5E13E4B2-002C-4758-A599-E96C0311DAB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79" name="Text Box 12">
          <a:extLst>
            <a:ext uri="{FF2B5EF4-FFF2-40B4-BE49-F238E27FC236}">
              <a16:creationId xmlns:a16="http://schemas.microsoft.com/office/drawing/2014/main" id="{D4AB5707-E9B3-496F-8935-A9247572252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80" name="Text Box 13">
          <a:extLst>
            <a:ext uri="{FF2B5EF4-FFF2-40B4-BE49-F238E27FC236}">
              <a16:creationId xmlns:a16="http://schemas.microsoft.com/office/drawing/2014/main" id="{2590807E-0A6F-4061-A222-6A611C453A5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81" name="Text Box 14">
          <a:extLst>
            <a:ext uri="{FF2B5EF4-FFF2-40B4-BE49-F238E27FC236}">
              <a16:creationId xmlns:a16="http://schemas.microsoft.com/office/drawing/2014/main" id="{02A5974A-6B38-4893-9D3B-EC8C441611C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82" name="Text Box 15">
          <a:extLst>
            <a:ext uri="{FF2B5EF4-FFF2-40B4-BE49-F238E27FC236}">
              <a16:creationId xmlns:a16="http://schemas.microsoft.com/office/drawing/2014/main" id="{15B94B6A-4009-478A-B19B-B9EBB1F07C3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83" name="Text Box 16">
          <a:extLst>
            <a:ext uri="{FF2B5EF4-FFF2-40B4-BE49-F238E27FC236}">
              <a16:creationId xmlns:a16="http://schemas.microsoft.com/office/drawing/2014/main" id="{11D55A85-88D9-43F9-89A2-592E2E44FD8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84" name="Text Box 17">
          <a:extLst>
            <a:ext uri="{FF2B5EF4-FFF2-40B4-BE49-F238E27FC236}">
              <a16:creationId xmlns:a16="http://schemas.microsoft.com/office/drawing/2014/main" id="{F451AB7A-479D-40B5-AE7E-7FECF6053F7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85" name="Text Box 6">
          <a:extLst>
            <a:ext uri="{FF2B5EF4-FFF2-40B4-BE49-F238E27FC236}">
              <a16:creationId xmlns:a16="http://schemas.microsoft.com/office/drawing/2014/main" id="{7C157FE8-9F36-4F65-871E-B412BA101E8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86" name="Text Box 7">
          <a:extLst>
            <a:ext uri="{FF2B5EF4-FFF2-40B4-BE49-F238E27FC236}">
              <a16:creationId xmlns:a16="http://schemas.microsoft.com/office/drawing/2014/main" id="{DE28F728-A2DD-4748-A186-7954230D9AD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87" name="Text Box 8">
          <a:extLst>
            <a:ext uri="{FF2B5EF4-FFF2-40B4-BE49-F238E27FC236}">
              <a16:creationId xmlns:a16="http://schemas.microsoft.com/office/drawing/2014/main" id="{1C657E37-982A-4237-94B9-680FE8352B5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88" name="Text Box 9">
          <a:extLst>
            <a:ext uri="{FF2B5EF4-FFF2-40B4-BE49-F238E27FC236}">
              <a16:creationId xmlns:a16="http://schemas.microsoft.com/office/drawing/2014/main" id="{8ACD3EF7-3700-4C48-9DE6-22027B738FB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89" name="Text Box 10">
          <a:extLst>
            <a:ext uri="{FF2B5EF4-FFF2-40B4-BE49-F238E27FC236}">
              <a16:creationId xmlns:a16="http://schemas.microsoft.com/office/drawing/2014/main" id="{EF84EF13-9D6E-4526-9D3C-EE12FDD12B4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90" name="Text Box 11">
          <a:extLst>
            <a:ext uri="{FF2B5EF4-FFF2-40B4-BE49-F238E27FC236}">
              <a16:creationId xmlns:a16="http://schemas.microsoft.com/office/drawing/2014/main" id="{3E4DD90F-BC62-4D77-BF46-AB49C8EA475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91" name="Text Box 12">
          <a:extLst>
            <a:ext uri="{FF2B5EF4-FFF2-40B4-BE49-F238E27FC236}">
              <a16:creationId xmlns:a16="http://schemas.microsoft.com/office/drawing/2014/main" id="{45688813-AC70-424B-9A27-A8633F6D296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92" name="Text Box 13">
          <a:extLst>
            <a:ext uri="{FF2B5EF4-FFF2-40B4-BE49-F238E27FC236}">
              <a16:creationId xmlns:a16="http://schemas.microsoft.com/office/drawing/2014/main" id="{00B058D3-9198-4748-A9C8-7AB33AAB448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93" name="Text Box 14">
          <a:extLst>
            <a:ext uri="{FF2B5EF4-FFF2-40B4-BE49-F238E27FC236}">
              <a16:creationId xmlns:a16="http://schemas.microsoft.com/office/drawing/2014/main" id="{5A5633C7-4DD5-490C-B4E0-B3E9892B6C3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94" name="Text Box 15">
          <a:extLst>
            <a:ext uri="{FF2B5EF4-FFF2-40B4-BE49-F238E27FC236}">
              <a16:creationId xmlns:a16="http://schemas.microsoft.com/office/drawing/2014/main" id="{3E8A21C3-60F2-470F-878D-D3DCDCF0DA5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95" name="Text Box 16">
          <a:extLst>
            <a:ext uri="{FF2B5EF4-FFF2-40B4-BE49-F238E27FC236}">
              <a16:creationId xmlns:a16="http://schemas.microsoft.com/office/drawing/2014/main" id="{0B58DE67-17BF-4D48-9996-27F27B741ED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96" name="Text Box 17">
          <a:extLst>
            <a:ext uri="{FF2B5EF4-FFF2-40B4-BE49-F238E27FC236}">
              <a16:creationId xmlns:a16="http://schemas.microsoft.com/office/drawing/2014/main" id="{C5DF7966-B8D7-4DD2-A1D4-58878A8D180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97" name="Text Box 7">
          <a:extLst>
            <a:ext uri="{FF2B5EF4-FFF2-40B4-BE49-F238E27FC236}">
              <a16:creationId xmlns:a16="http://schemas.microsoft.com/office/drawing/2014/main" id="{44421C96-1DB3-4F80-A5B0-D2F6B67A0B8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98" name="Text Box 8">
          <a:extLst>
            <a:ext uri="{FF2B5EF4-FFF2-40B4-BE49-F238E27FC236}">
              <a16:creationId xmlns:a16="http://schemas.microsoft.com/office/drawing/2014/main" id="{DEECF34E-2900-4242-B184-1DB5EB21170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199" name="Text Box 9">
          <a:extLst>
            <a:ext uri="{FF2B5EF4-FFF2-40B4-BE49-F238E27FC236}">
              <a16:creationId xmlns:a16="http://schemas.microsoft.com/office/drawing/2014/main" id="{F711B63F-1007-4962-8975-EDBF09BE9E4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00" name="Text Box 10">
          <a:extLst>
            <a:ext uri="{FF2B5EF4-FFF2-40B4-BE49-F238E27FC236}">
              <a16:creationId xmlns:a16="http://schemas.microsoft.com/office/drawing/2014/main" id="{9837EB08-29A1-4DD3-83CA-7EAF0BD6763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01" name="Text Box 11">
          <a:extLst>
            <a:ext uri="{FF2B5EF4-FFF2-40B4-BE49-F238E27FC236}">
              <a16:creationId xmlns:a16="http://schemas.microsoft.com/office/drawing/2014/main" id="{D6311F5D-3610-4A0D-9EC6-3787922C0F1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02" name="Text Box 12">
          <a:extLst>
            <a:ext uri="{FF2B5EF4-FFF2-40B4-BE49-F238E27FC236}">
              <a16:creationId xmlns:a16="http://schemas.microsoft.com/office/drawing/2014/main" id="{5ACC6D05-940C-4548-A1E3-29754A9FD9D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03" name="Text Box 13">
          <a:extLst>
            <a:ext uri="{FF2B5EF4-FFF2-40B4-BE49-F238E27FC236}">
              <a16:creationId xmlns:a16="http://schemas.microsoft.com/office/drawing/2014/main" id="{A648A0FA-9367-4748-857A-F6F2E93A08F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04" name="Text Box 14">
          <a:extLst>
            <a:ext uri="{FF2B5EF4-FFF2-40B4-BE49-F238E27FC236}">
              <a16:creationId xmlns:a16="http://schemas.microsoft.com/office/drawing/2014/main" id="{C7015F9C-4A4F-4345-992C-411B5675C61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05" name="Text Box 15">
          <a:extLst>
            <a:ext uri="{FF2B5EF4-FFF2-40B4-BE49-F238E27FC236}">
              <a16:creationId xmlns:a16="http://schemas.microsoft.com/office/drawing/2014/main" id="{C05C9641-12CB-478C-A2E4-34FFC9C6CD9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06" name="Text Box 16">
          <a:extLst>
            <a:ext uri="{FF2B5EF4-FFF2-40B4-BE49-F238E27FC236}">
              <a16:creationId xmlns:a16="http://schemas.microsoft.com/office/drawing/2014/main" id="{8A5BBD99-B89E-405A-8A8F-454E271FB57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07" name="Text Box 17">
          <a:extLst>
            <a:ext uri="{FF2B5EF4-FFF2-40B4-BE49-F238E27FC236}">
              <a16:creationId xmlns:a16="http://schemas.microsoft.com/office/drawing/2014/main" id="{7EBEEB11-A43D-4CD8-8216-18172661746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08" name="Text Box 6">
          <a:extLst>
            <a:ext uri="{FF2B5EF4-FFF2-40B4-BE49-F238E27FC236}">
              <a16:creationId xmlns:a16="http://schemas.microsoft.com/office/drawing/2014/main" id="{C0D59202-EE66-49B0-8334-9F4961C90BC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09" name="Text Box 7">
          <a:extLst>
            <a:ext uri="{FF2B5EF4-FFF2-40B4-BE49-F238E27FC236}">
              <a16:creationId xmlns:a16="http://schemas.microsoft.com/office/drawing/2014/main" id="{231B5CE0-9AA9-46F8-9450-DF5953201E4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10" name="Text Box 8">
          <a:extLst>
            <a:ext uri="{FF2B5EF4-FFF2-40B4-BE49-F238E27FC236}">
              <a16:creationId xmlns:a16="http://schemas.microsoft.com/office/drawing/2014/main" id="{72BBA61A-666E-473B-87DB-DAC60A2C0E4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11" name="Text Box 9">
          <a:extLst>
            <a:ext uri="{FF2B5EF4-FFF2-40B4-BE49-F238E27FC236}">
              <a16:creationId xmlns:a16="http://schemas.microsoft.com/office/drawing/2014/main" id="{C673B336-D06F-4B64-88FA-74CDD3FDC42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12" name="Text Box 10">
          <a:extLst>
            <a:ext uri="{FF2B5EF4-FFF2-40B4-BE49-F238E27FC236}">
              <a16:creationId xmlns:a16="http://schemas.microsoft.com/office/drawing/2014/main" id="{943B79CC-C9CD-443B-B1DD-977A2CB2144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13" name="Text Box 11">
          <a:extLst>
            <a:ext uri="{FF2B5EF4-FFF2-40B4-BE49-F238E27FC236}">
              <a16:creationId xmlns:a16="http://schemas.microsoft.com/office/drawing/2014/main" id="{34881985-AF83-48EB-8776-11C32E55C7E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14" name="Text Box 12">
          <a:extLst>
            <a:ext uri="{FF2B5EF4-FFF2-40B4-BE49-F238E27FC236}">
              <a16:creationId xmlns:a16="http://schemas.microsoft.com/office/drawing/2014/main" id="{B2063A49-343C-4E80-9E8D-FAF017DEB7D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15" name="Text Box 13">
          <a:extLst>
            <a:ext uri="{FF2B5EF4-FFF2-40B4-BE49-F238E27FC236}">
              <a16:creationId xmlns:a16="http://schemas.microsoft.com/office/drawing/2014/main" id="{4FF64BF3-7F53-4334-9969-451AF7883EB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16" name="Text Box 14">
          <a:extLst>
            <a:ext uri="{FF2B5EF4-FFF2-40B4-BE49-F238E27FC236}">
              <a16:creationId xmlns:a16="http://schemas.microsoft.com/office/drawing/2014/main" id="{050DBE7A-7BA5-49F8-A1A9-DBF15822FB2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17" name="Text Box 15">
          <a:extLst>
            <a:ext uri="{FF2B5EF4-FFF2-40B4-BE49-F238E27FC236}">
              <a16:creationId xmlns:a16="http://schemas.microsoft.com/office/drawing/2014/main" id="{A9A0610A-B665-400A-B308-80DE05C3FE4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18" name="Text Box 16">
          <a:extLst>
            <a:ext uri="{FF2B5EF4-FFF2-40B4-BE49-F238E27FC236}">
              <a16:creationId xmlns:a16="http://schemas.microsoft.com/office/drawing/2014/main" id="{7800C0BB-F731-4E24-AEC6-A22CA0E4DAD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19" name="Text Box 17">
          <a:extLst>
            <a:ext uri="{FF2B5EF4-FFF2-40B4-BE49-F238E27FC236}">
              <a16:creationId xmlns:a16="http://schemas.microsoft.com/office/drawing/2014/main" id="{FF893559-B9B4-4092-83DE-A0EA78E46CA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20" name="Text Box 6">
          <a:extLst>
            <a:ext uri="{FF2B5EF4-FFF2-40B4-BE49-F238E27FC236}">
              <a16:creationId xmlns:a16="http://schemas.microsoft.com/office/drawing/2014/main" id="{0345BB42-6356-45ED-8FAE-E5CA82D1A33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21" name="Text Box 7">
          <a:extLst>
            <a:ext uri="{FF2B5EF4-FFF2-40B4-BE49-F238E27FC236}">
              <a16:creationId xmlns:a16="http://schemas.microsoft.com/office/drawing/2014/main" id="{3D000688-A00A-46AE-AE01-EBADD9B667C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22" name="Text Box 8">
          <a:extLst>
            <a:ext uri="{FF2B5EF4-FFF2-40B4-BE49-F238E27FC236}">
              <a16:creationId xmlns:a16="http://schemas.microsoft.com/office/drawing/2014/main" id="{C3C59C6B-E869-4B0E-B634-4F4FF61DC9A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23" name="Text Box 9">
          <a:extLst>
            <a:ext uri="{FF2B5EF4-FFF2-40B4-BE49-F238E27FC236}">
              <a16:creationId xmlns:a16="http://schemas.microsoft.com/office/drawing/2014/main" id="{B6670E8B-085A-4B9E-AEEA-0046961DA9A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24" name="Text Box 10">
          <a:extLst>
            <a:ext uri="{FF2B5EF4-FFF2-40B4-BE49-F238E27FC236}">
              <a16:creationId xmlns:a16="http://schemas.microsoft.com/office/drawing/2014/main" id="{D12E660E-8353-46AA-AC5E-2C5B3E458EA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25" name="Text Box 11">
          <a:extLst>
            <a:ext uri="{FF2B5EF4-FFF2-40B4-BE49-F238E27FC236}">
              <a16:creationId xmlns:a16="http://schemas.microsoft.com/office/drawing/2014/main" id="{CAC14F62-C35A-406A-96FF-3C5592CCB51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26" name="Text Box 12">
          <a:extLst>
            <a:ext uri="{FF2B5EF4-FFF2-40B4-BE49-F238E27FC236}">
              <a16:creationId xmlns:a16="http://schemas.microsoft.com/office/drawing/2014/main" id="{8702F54D-1D3A-4A68-967F-46D9987ADE0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27" name="Text Box 13">
          <a:extLst>
            <a:ext uri="{FF2B5EF4-FFF2-40B4-BE49-F238E27FC236}">
              <a16:creationId xmlns:a16="http://schemas.microsoft.com/office/drawing/2014/main" id="{64E25545-8654-4FED-BAA7-F00490C7397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28" name="Text Box 14">
          <a:extLst>
            <a:ext uri="{FF2B5EF4-FFF2-40B4-BE49-F238E27FC236}">
              <a16:creationId xmlns:a16="http://schemas.microsoft.com/office/drawing/2014/main" id="{E6DE06B3-D2E9-4809-91C8-7FA0C067226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29" name="Text Box 15">
          <a:extLst>
            <a:ext uri="{FF2B5EF4-FFF2-40B4-BE49-F238E27FC236}">
              <a16:creationId xmlns:a16="http://schemas.microsoft.com/office/drawing/2014/main" id="{4CBAC8A0-3273-474D-98F3-890354DBCB1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30" name="Text Box 16">
          <a:extLst>
            <a:ext uri="{FF2B5EF4-FFF2-40B4-BE49-F238E27FC236}">
              <a16:creationId xmlns:a16="http://schemas.microsoft.com/office/drawing/2014/main" id="{F52A8549-2896-4E9E-8F54-5B4C962AEE4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31" name="Text Box 17">
          <a:extLst>
            <a:ext uri="{FF2B5EF4-FFF2-40B4-BE49-F238E27FC236}">
              <a16:creationId xmlns:a16="http://schemas.microsoft.com/office/drawing/2014/main" id="{BDB8E1ED-666F-4637-83A9-99D2FBF8CB7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32" name="Text Box 6">
          <a:extLst>
            <a:ext uri="{FF2B5EF4-FFF2-40B4-BE49-F238E27FC236}">
              <a16:creationId xmlns:a16="http://schemas.microsoft.com/office/drawing/2014/main" id="{A7AE9E0A-0582-4BDF-A1B3-D79CF7C2D04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33" name="Text Box 7">
          <a:extLst>
            <a:ext uri="{FF2B5EF4-FFF2-40B4-BE49-F238E27FC236}">
              <a16:creationId xmlns:a16="http://schemas.microsoft.com/office/drawing/2014/main" id="{C03A5D37-2AED-4EBB-86CF-FF273CE60B3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34" name="Text Box 8">
          <a:extLst>
            <a:ext uri="{FF2B5EF4-FFF2-40B4-BE49-F238E27FC236}">
              <a16:creationId xmlns:a16="http://schemas.microsoft.com/office/drawing/2014/main" id="{F62A20F8-28D4-499F-A41E-F4F4CEC6D7C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35" name="Text Box 9">
          <a:extLst>
            <a:ext uri="{FF2B5EF4-FFF2-40B4-BE49-F238E27FC236}">
              <a16:creationId xmlns:a16="http://schemas.microsoft.com/office/drawing/2014/main" id="{D881907B-259F-4D4D-9E41-C7A81FE9680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36" name="Text Box 10">
          <a:extLst>
            <a:ext uri="{FF2B5EF4-FFF2-40B4-BE49-F238E27FC236}">
              <a16:creationId xmlns:a16="http://schemas.microsoft.com/office/drawing/2014/main" id="{05021E8D-505C-4218-9517-D75EB1F73C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37" name="Text Box 11">
          <a:extLst>
            <a:ext uri="{FF2B5EF4-FFF2-40B4-BE49-F238E27FC236}">
              <a16:creationId xmlns:a16="http://schemas.microsoft.com/office/drawing/2014/main" id="{E31F3F41-5AC2-4362-A92B-70586F5C1BA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38" name="Text Box 12">
          <a:extLst>
            <a:ext uri="{FF2B5EF4-FFF2-40B4-BE49-F238E27FC236}">
              <a16:creationId xmlns:a16="http://schemas.microsoft.com/office/drawing/2014/main" id="{15FFCC88-D055-4E2E-83BF-988CF294EF9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39" name="Text Box 13">
          <a:extLst>
            <a:ext uri="{FF2B5EF4-FFF2-40B4-BE49-F238E27FC236}">
              <a16:creationId xmlns:a16="http://schemas.microsoft.com/office/drawing/2014/main" id="{527FFE99-5DD2-4F82-90A9-BF029320BBE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40" name="Text Box 14">
          <a:extLst>
            <a:ext uri="{FF2B5EF4-FFF2-40B4-BE49-F238E27FC236}">
              <a16:creationId xmlns:a16="http://schemas.microsoft.com/office/drawing/2014/main" id="{F9618230-D4AB-464D-A181-2B1E6E29672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41" name="Text Box 15">
          <a:extLst>
            <a:ext uri="{FF2B5EF4-FFF2-40B4-BE49-F238E27FC236}">
              <a16:creationId xmlns:a16="http://schemas.microsoft.com/office/drawing/2014/main" id="{72504EB7-8BF5-43C1-941F-D1CAAF9DE4C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42" name="Text Box 16">
          <a:extLst>
            <a:ext uri="{FF2B5EF4-FFF2-40B4-BE49-F238E27FC236}">
              <a16:creationId xmlns:a16="http://schemas.microsoft.com/office/drawing/2014/main" id="{CDD2E52E-2299-4054-A565-31FF4F244FA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43" name="Text Box 17">
          <a:extLst>
            <a:ext uri="{FF2B5EF4-FFF2-40B4-BE49-F238E27FC236}">
              <a16:creationId xmlns:a16="http://schemas.microsoft.com/office/drawing/2014/main" id="{773D9E94-B684-4A2A-A5D0-1243195F350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44" name="Text Box 7">
          <a:extLst>
            <a:ext uri="{FF2B5EF4-FFF2-40B4-BE49-F238E27FC236}">
              <a16:creationId xmlns:a16="http://schemas.microsoft.com/office/drawing/2014/main" id="{90C55B07-461E-4479-ACFB-D13FE991376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45" name="Text Box 8">
          <a:extLst>
            <a:ext uri="{FF2B5EF4-FFF2-40B4-BE49-F238E27FC236}">
              <a16:creationId xmlns:a16="http://schemas.microsoft.com/office/drawing/2014/main" id="{86831D9C-E2A5-4B2C-9FAF-5CA5C615C48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46" name="Text Box 9">
          <a:extLst>
            <a:ext uri="{FF2B5EF4-FFF2-40B4-BE49-F238E27FC236}">
              <a16:creationId xmlns:a16="http://schemas.microsoft.com/office/drawing/2014/main" id="{A1E938F2-3525-4768-8D73-70529142A7B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47" name="Text Box 10">
          <a:extLst>
            <a:ext uri="{FF2B5EF4-FFF2-40B4-BE49-F238E27FC236}">
              <a16:creationId xmlns:a16="http://schemas.microsoft.com/office/drawing/2014/main" id="{BBAD4180-EBAD-4905-9C49-F660263685D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48" name="Text Box 11">
          <a:extLst>
            <a:ext uri="{FF2B5EF4-FFF2-40B4-BE49-F238E27FC236}">
              <a16:creationId xmlns:a16="http://schemas.microsoft.com/office/drawing/2014/main" id="{E3DE603C-CDB8-471A-87ED-9A7F4AFF440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49" name="Text Box 12">
          <a:extLst>
            <a:ext uri="{FF2B5EF4-FFF2-40B4-BE49-F238E27FC236}">
              <a16:creationId xmlns:a16="http://schemas.microsoft.com/office/drawing/2014/main" id="{544D3BF5-711F-4617-948A-933009B6DC1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50" name="Text Box 13">
          <a:extLst>
            <a:ext uri="{FF2B5EF4-FFF2-40B4-BE49-F238E27FC236}">
              <a16:creationId xmlns:a16="http://schemas.microsoft.com/office/drawing/2014/main" id="{2D7101E7-5060-4847-A10E-248D3A2CE3E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51" name="Text Box 14">
          <a:extLst>
            <a:ext uri="{FF2B5EF4-FFF2-40B4-BE49-F238E27FC236}">
              <a16:creationId xmlns:a16="http://schemas.microsoft.com/office/drawing/2014/main" id="{EABAB131-D483-4921-9227-029E76A2145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52" name="Text Box 15">
          <a:extLst>
            <a:ext uri="{FF2B5EF4-FFF2-40B4-BE49-F238E27FC236}">
              <a16:creationId xmlns:a16="http://schemas.microsoft.com/office/drawing/2014/main" id="{AF797036-F581-49FC-B5AC-8C1B8F7DB9C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53" name="Text Box 16">
          <a:extLst>
            <a:ext uri="{FF2B5EF4-FFF2-40B4-BE49-F238E27FC236}">
              <a16:creationId xmlns:a16="http://schemas.microsoft.com/office/drawing/2014/main" id="{5A4959E4-E3C4-4B8B-A448-649F413374A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54" name="Text Box 17">
          <a:extLst>
            <a:ext uri="{FF2B5EF4-FFF2-40B4-BE49-F238E27FC236}">
              <a16:creationId xmlns:a16="http://schemas.microsoft.com/office/drawing/2014/main" id="{600FF97C-5D63-4F28-A87C-540D2539DB2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55" name="Text Box 6">
          <a:extLst>
            <a:ext uri="{FF2B5EF4-FFF2-40B4-BE49-F238E27FC236}">
              <a16:creationId xmlns:a16="http://schemas.microsoft.com/office/drawing/2014/main" id="{DE704FE6-774F-4C6A-8A16-A67898D8B4F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56" name="Text Box 7">
          <a:extLst>
            <a:ext uri="{FF2B5EF4-FFF2-40B4-BE49-F238E27FC236}">
              <a16:creationId xmlns:a16="http://schemas.microsoft.com/office/drawing/2014/main" id="{0FD173E7-DF7F-49BF-915F-4C318A9E3B5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57" name="Text Box 8">
          <a:extLst>
            <a:ext uri="{FF2B5EF4-FFF2-40B4-BE49-F238E27FC236}">
              <a16:creationId xmlns:a16="http://schemas.microsoft.com/office/drawing/2014/main" id="{1704FFBB-B1B9-471A-96E7-BAD94D5742D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58" name="Text Box 9">
          <a:extLst>
            <a:ext uri="{FF2B5EF4-FFF2-40B4-BE49-F238E27FC236}">
              <a16:creationId xmlns:a16="http://schemas.microsoft.com/office/drawing/2014/main" id="{677DBD09-0AFF-4A7F-87C1-225F790502A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59" name="Text Box 10">
          <a:extLst>
            <a:ext uri="{FF2B5EF4-FFF2-40B4-BE49-F238E27FC236}">
              <a16:creationId xmlns:a16="http://schemas.microsoft.com/office/drawing/2014/main" id="{98196735-BE40-464C-B648-216E2082B8B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60" name="Text Box 11">
          <a:extLst>
            <a:ext uri="{FF2B5EF4-FFF2-40B4-BE49-F238E27FC236}">
              <a16:creationId xmlns:a16="http://schemas.microsoft.com/office/drawing/2014/main" id="{43E1681B-7FD7-4C35-9843-318B64D1045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61" name="Text Box 12">
          <a:extLst>
            <a:ext uri="{FF2B5EF4-FFF2-40B4-BE49-F238E27FC236}">
              <a16:creationId xmlns:a16="http://schemas.microsoft.com/office/drawing/2014/main" id="{A8C453A0-CB33-4FF1-8751-FA2941858AC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62" name="Text Box 13">
          <a:extLst>
            <a:ext uri="{FF2B5EF4-FFF2-40B4-BE49-F238E27FC236}">
              <a16:creationId xmlns:a16="http://schemas.microsoft.com/office/drawing/2014/main" id="{58DADF67-61B1-465F-85BA-45A34DE2E57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63" name="Text Box 14">
          <a:extLst>
            <a:ext uri="{FF2B5EF4-FFF2-40B4-BE49-F238E27FC236}">
              <a16:creationId xmlns:a16="http://schemas.microsoft.com/office/drawing/2014/main" id="{489FB95D-E5AC-42E9-97FA-AABC9C2301A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64" name="Text Box 15">
          <a:extLst>
            <a:ext uri="{FF2B5EF4-FFF2-40B4-BE49-F238E27FC236}">
              <a16:creationId xmlns:a16="http://schemas.microsoft.com/office/drawing/2014/main" id="{BD92BE5F-C0A7-480C-96AD-668D7B3CE90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65" name="Text Box 16">
          <a:extLst>
            <a:ext uri="{FF2B5EF4-FFF2-40B4-BE49-F238E27FC236}">
              <a16:creationId xmlns:a16="http://schemas.microsoft.com/office/drawing/2014/main" id="{91B2FDEF-436A-47BD-BF90-A4BEAD9B60F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66" name="Text Box 17">
          <a:extLst>
            <a:ext uri="{FF2B5EF4-FFF2-40B4-BE49-F238E27FC236}">
              <a16:creationId xmlns:a16="http://schemas.microsoft.com/office/drawing/2014/main" id="{59F26C47-8855-4ABE-9BB5-675C51050D5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67" name="Text Box 6">
          <a:extLst>
            <a:ext uri="{FF2B5EF4-FFF2-40B4-BE49-F238E27FC236}">
              <a16:creationId xmlns:a16="http://schemas.microsoft.com/office/drawing/2014/main" id="{3C103B8E-106A-48F0-91B7-56C23964E8C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68" name="Text Box 7">
          <a:extLst>
            <a:ext uri="{FF2B5EF4-FFF2-40B4-BE49-F238E27FC236}">
              <a16:creationId xmlns:a16="http://schemas.microsoft.com/office/drawing/2014/main" id="{CA3F2773-55E3-4B3B-9768-2F1B11EBE17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69" name="Text Box 8">
          <a:extLst>
            <a:ext uri="{FF2B5EF4-FFF2-40B4-BE49-F238E27FC236}">
              <a16:creationId xmlns:a16="http://schemas.microsoft.com/office/drawing/2014/main" id="{72A2F647-F1B0-4A85-BA5C-E22C4CB2B0B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70" name="Text Box 9">
          <a:extLst>
            <a:ext uri="{FF2B5EF4-FFF2-40B4-BE49-F238E27FC236}">
              <a16:creationId xmlns:a16="http://schemas.microsoft.com/office/drawing/2014/main" id="{87695873-5E42-445E-B2CD-43C8A9B3E38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71" name="Text Box 10">
          <a:extLst>
            <a:ext uri="{FF2B5EF4-FFF2-40B4-BE49-F238E27FC236}">
              <a16:creationId xmlns:a16="http://schemas.microsoft.com/office/drawing/2014/main" id="{5A4A549E-5AD5-439F-8081-B665B2E6150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72" name="Text Box 11">
          <a:extLst>
            <a:ext uri="{FF2B5EF4-FFF2-40B4-BE49-F238E27FC236}">
              <a16:creationId xmlns:a16="http://schemas.microsoft.com/office/drawing/2014/main" id="{4438CB77-D4C1-4D58-9485-1EA6AA2B5B7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73" name="Text Box 12">
          <a:extLst>
            <a:ext uri="{FF2B5EF4-FFF2-40B4-BE49-F238E27FC236}">
              <a16:creationId xmlns:a16="http://schemas.microsoft.com/office/drawing/2014/main" id="{A9F2B29B-952E-4490-B3B5-097D4E7B122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74" name="Text Box 13">
          <a:extLst>
            <a:ext uri="{FF2B5EF4-FFF2-40B4-BE49-F238E27FC236}">
              <a16:creationId xmlns:a16="http://schemas.microsoft.com/office/drawing/2014/main" id="{30B38DA4-AA8D-49FB-8BF8-C9D6DF68DB5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75" name="Text Box 14">
          <a:extLst>
            <a:ext uri="{FF2B5EF4-FFF2-40B4-BE49-F238E27FC236}">
              <a16:creationId xmlns:a16="http://schemas.microsoft.com/office/drawing/2014/main" id="{F2565FF1-EAF7-4E5C-AA2D-88D291F8FC3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76" name="Text Box 15">
          <a:extLst>
            <a:ext uri="{FF2B5EF4-FFF2-40B4-BE49-F238E27FC236}">
              <a16:creationId xmlns:a16="http://schemas.microsoft.com/office/drawing/2014/main" id="{127847D2-EDE2-4A08-ABBB-C6AFDEECE76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77" name="Text Box 16">
          <a:extLst>
            <a:ext uri="{FF2B5EF4-FFF2-40B4-BE49-F238E27FC236}">
              <a16:creationId xmlns:a16="http://schemas.microsoft.com/office/drawing/2014/main" id="{49F2E51F-F029-48D4-B92A-EC9658B92AA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78" name="Text Box 17">
          <a:extLst>
            <a:ext uri="{FF2B5EF4-FFF2-40B4-BE49-F238E27FC236}">
              <a16:creationId xmlns:a16="http://schemas.microsoft.com/office/drawing/2014/main" id="{807178F6-4681-4670-B363-70DF4142FFD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79" name="Text Box 6">
          <a:extLst>
            <a:ext uri="{FF2B5EF4-FFF2-40B4-BE49-F238E27FC236}">
              <a16:creationId xmlns:a16="http://schemas.microsoft.com/office/drawing/2014/main" id="{2D899E14-2653-453F-ABDB-75008510195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80" name="Text Box 7">
          <a:extLst>
            <a:ext uri="{FF2B5EF4-FFF2-40B4-BE49-F238E27FC236}">
              <a16:creationId xmlns:a16="http://schemas.microsoft.com/office/drawing/2014/main" id="{E1B3461C-6B30-4704-8972-E00A4FE9688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81" name="Text Box 8">
          <a:extLst>
            <a:ext uri="{FF2B5EF4-FFF2-40B4-BE49-F238E27FC236}">
              <a16:creationId xmlns:a16="http://schemas.microsoft.com/office/drawing/2014/main" id="{33590CB5-094D-4317-B865-620D97AE3FF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82" name="Text Box 9">
          <a:extLst>
            <a:ext uri="{FF2B5EF4-FFF2-40B4-BE49-F238E27FC236}">
              <a16:creationId xmlns:a16="http://schemas.microsoft.com/office/drawing/2014/main" id="{9DB82963-AAD3-4DC8-BDAB-6C14A62970F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83" name="Text Box 10">
          <a:extLst>
            <a:ext uri="{FF2B5EF4-FFF2-40B4-BE49-F238E27FC236}">
              <a16:creationId xmlns:a16="http://schemas.microsoft.com/office/drawing/2014/main" id="{90465BD4-7A54-40ED-9A28-966AA66462D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84" name="Text Box 11">
          <a:extLst>
            <a:ext uri="{FF2B5EF4-FFF2-40B4-BE49-F238E27FC236}">
              <a16:creationId xmlns:a16="http://schemas.microsoft.com/office/drawing/2014/main" id="{7EAAEED6-D2DC-4F18-89FF-A05A4E4D656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85" name="Text Box 12">
          <a:extLst>
            <a:ext uri="{FF2B5EF4-FFF2-40B4-BE49-F238E27FC236}">
              <a16:creationId xmlns:a16="http://schemas.microsoft.com/office/drawing/2014/main" id="{FB5806BF-E2A7-4104-AA2B-B14E274B0D6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86" name="Text Box 13">
          <a:extLst>
            <a:ext uri="{FF2B5EF4-FFF2-40B4-BE49-F238E27FC236}">
              <a16:creationId xmlns:a16="http://schemas.microsoft.com/office/drawing/2014/main" id="{85381352-9B73-426A-89A1-3891B8F83E1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87" name="Text Box 14">
          <a:extLst>
            <a:ext uri="{FF2B5EF4-FFF2-40B4-BE49-F238E27FC236}">
              <a16:creationId xmlns:a16="http://schemas.microsoft.com/office/drawing/2014/main" id="{875A5C0B-8CA5-4910-87AC-3D189823BFD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88" name="Text Box 15">
          <a:extLst>
            <a:ext uri="{FF2B5EF4-FFF2-40B4-BE49-F238E27FC236}">
              <a16:creationId xmlns:a16="http://schemas.microsoft.com/office/drawing/2014/main" id="{3DAACF0F-1E83-427C-9E19-75BBEE09D8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89" name="Text Box 16">
          <a:extLst>
            <a:ext uri="{FF2B5EF4-FFF2-40B4-BE49-F238E27FC236}">
              <a16:creationId xmlns:a16="http://schemas.microsoft.com/office/drawing/2014/main" id="{589F07CE-A0BC-4B7C-8E8F-1622FD9D038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90" name="Text Box 17">
          <a:extLst>
            <a:ext uri="{FF2B5EF4-FFF2-40B4-BE49-F238E27FC236}">
              <a16:creationId xmlns:a16="http://schemas.microsoft.com/office/drawing/2014/main" id="{090717F2-78B2-4902-AD02-7A1B22DCA0D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91" name="Text Box 7">
          <a:extLst>
            <a:ext uri="{FF2B5EF4-FFF2-40B4-BE49-F238E27FC236}">
              <a16:creationId xmlns:a16="http://schemas.microsoft.com/office/drawing/2014/main" id="{1532BB15-C904-46AF-919C-774F6E4182F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92" name="Text Box 8">
          <a:extLst>
            <a:ext uri="{FF2B5EF4-FFF2-40B4-BE49-F238E27FC236}">
              <a16:creationId xmlns:a16="http://schemas.microsoft.com/office/drawing/2014/main" id="{E18FED06-53DE-4C14-B6F9-730719E467C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93" name="Text Box 9">
          <a:extLst>
            <a:ext uri="{FF2B5EF4-FFF2-40B4-BE49-F238E27FC236}">
              <a16:creationId xmlns:a16="http://schemas.microsoft.com/office/drawing/2014/main" id="{F2E9044C-8E31-4453-A20E-90D3864D694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94" name="Text Box 10">
          <a:extLst>
            <a:ext uri="{FF2B5EF4-FFF2-40B4-BE49-F238E27FC236}">
              <a16:creationId xmlns:a16="http://schemas.microsoft.com/office/drawing/2014/main" id="{B28D6993-12FC-499D-A56B-752B9EE2C21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95" name="Text Box 11">
          <a:extLst>
            <a:ext uri="{FF2B5EF4-FFF2-40B4-BE49-F238E27FC236}">
              <a16:creationId xmlns:a16="http://schemas.microsoft.com/office/drawing/2014/main" id="{772235EC-0DFB-4849-8A28-1F81B53A97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96" name="Text Box 12">
          <a:extLst>
            <a:ext uri="{FF2B5EF4-FFF2-40B4-BE49-F238E27FC236}">
              <a16:creationId xmlns:a16="http://schemas.microsoft.com/office/drawing/2014/main" id="{9122CBA7-D59D-4DA4-B79D-C74F1FD03C6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97" name="Text Box 13">
          <a:extLst>
            <a:ext uri="{FF2B5EF4-FFF2-40B4-BE49-F238E27FC236}">
              <a16:creationId xmlns:a16="http://schemas.microsoft.com/office/drawing/2014/main" id="{299BAA5E-FFB1-4E66-A3E4-3DCAB0A9238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98" name="Text Box 14">
          <a:extLst>
            <a:ext uri="{FF2B5EF4-FFF2-40B4-BE49-F238E27FC236}">
              <a16:creationId xmlns:a16="http://schemas.microsoft.com/office/drawing/2014/main" id="{E8673C2D-1188-4900-A3C4-00955BA76B1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299" name="Text Box 15">
          <a:extLst>
            <a:ext uri="{FF2B5EF4-FFF2-40B4-BE49-F238E27FC236}">
              <a16:creationId xmlns:a16="http://schemas.microsoft.com/office/drawing/2014/main" id="{60EEC6E3-536A-43B7-8470-A9A6D7F148C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00" name="Text Box 16">
          <a:extLst>
            <a:ext uri="{FF2B5EF4-FFF2-40B4-BE49-F238E27FC236}">
              <a16:creationId xmlns:a16="http://schemas.microsoft.com/office/drawing/2014/main" id="{01EA0356-BF53-4F40-A21B-19FA4BDAEC2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01" name="Text Box 17">
          <a:extLst>
            <a:ext uri="{FF2B5EF4-FFF2-40B4-BE49-F238E27FC236}">
              <a16:creationId xmlns:a16="http://schemas.microsoft.com/office/drawing/2014/main" id="{A5C47350-FB3C-4AAF-8EC5-6C48EA2212B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02" name="Text Box 6">
          <a:extLst>
            <a:ext uri="{FF2B5EF4-FFF2-40B4-BE49-F238E27FC236}">
              <a16:creationId xmlns:a16="http://schemas.microsoft.com/office/drawing/2014/main" id="{308F2D84-0149-481A-92A5-5742D210B27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03" name="Text Box 7">
          <a:extLst>
            <a:ext uri="{FF2B5EF4-FFF2-40B4-BE49-F238E27FC236}">
              <a16:creationId xmlns:a16="http://schemas.microsoft.com/office/drawing/2014/main" id="{B1D4FBC6-00B1-400F-B62F-8ED0C6A50CE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04" name="Text Box 8">
          <a:extLst>
            <a:ext uri="{FF2B5EF4-FFF2-40B4-BE49-F238E27FC236}">
              <a16:creationId xmlns:a16="http://schemas.microsoft.com/office/drawing/2014/main" id="{88AF6222-0FE0-4D76-ADD8-32FD0BED3A9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05" name="Text Box 9">
          <a:extLst>
            <a:ext uri="{FF2B5EF4-FFF2-40B4-BE49-F238E27FC236}">
              <a16:creationId xmlns:a16="http://schemas.microsoft.com/office/drawing/2014/main" id="{36BB2624-B607-4870-B132-0D8D773B238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06" name="Text Box 10">
          <a:extLst>
            <a:ext uri="{FF2B5EF4-FFF2-40B4-BE49-F238E27FC236}">
              <a16:creationId xmlns:a16="http://schemas.microsoft.com/office/drawing/2014/main" id="{390A064B-EFED-4036-AD56-0D6498FF8C9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07" name="Text Box 11">
          <a:extLst>
            <a:ext uri="{FF2B5EF4-FFF2-40B4-BE49-F238E27FC236}">
              <a16:creationId xmlns:a16="http://schemas.microsoft.com/office/drawing/2014/main" id="{94E4F68E-D992-4E22-ABD1-D946454DBBB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08" name="Text Box 12">
          <a:extLst>
            <a:ext uri="{FF2B5EF4-FFF2-40B4-BE49-F238E27FC236}">
              <a16:creationId xmlns:a16="http://schemas.microsoft.com/office/drawing/2014/main" id="{4B26C126-D8DC-48A1-90EF-F124B3017E6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09" name="Text Box 13">
          <a:extLst>
            <a:ext uri="{FF2B5EF4-FFF2-40B4-BE49-F238E27FC236}">
              <a16:creationId xmlns:a16="http://schemas.microsoft.com/office/drawing/2014/main" id="{365D9712-9697-4669-A5B3-5DB0641DFE7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10" name="Text Box 14">
          <a:extLst>
            <a:ext uri="{FF2B5EF4-FFF2-40B4-BE49-F238E27FC236}">
              <a16:creationId xmlns:a16="http://schemas.microsoft.com/office/drawing/2014/main" id="{6D8B806C-B04E-462B-8B5E-6F1282DA7A9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11" name="Text Box 15">
          <a:extLst>
            <a:ext uri="{FF2B5EF4-FFF2-40B4-BE49-F238E27FC236}">
              <a16:creationId xmlns:a16="http://schemas.microsoft.com/office/drawing/2014/main" id="{B7859193-AAAE-4B65-8C73-BEFB48E1B91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12" name="Text Box 16">
          <a:extLst>
            <a:ext uri="{FF2B5EF4-FFF2-40B4-BE49-F238E27FC236}">
              <a16:creationId xmlns:a16="http://schemas.microsoft.com/office/drawing/2014/main" id="{9C30B8E4-CD6E-44AA-B7D1-ACBC77B0D13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13" name="Text Box 17">
          <a:extLst>
            <a:ext uri="{FF2B5EF4-FFF2-40B4-BE49-F238E27FC236}">
              <a16:creationId xmlns:a16="http://schemas.microsoft.com/office/drawing/2014/main" id="{819A8930-EC4C-46F8-A00C-76D47D28DE4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14" name="Text Box 6">
          <a:extLst>
            <a:ext uri="{FF2B5EF4-FFF2-40B4-BE49-F238E27FC236}">
              <a16:creationId xmlns:a16="http://schemas.microsoft.com/office/drawing/2014/main" id="{C18D1298-7603-49E9-9933-4B7E4AEB533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15" name="Text Box 7">
          <a:extLst>
            <a:ext uri="{FF2B5EF4-FFF2-40B4-BE49-F238E27FC236}">
              <a16:creationId xmlns:a16="http://schemas.microsoft.com/office/drawing/2014/main" id="{17EBDD1A-62EF-4620-9D37-CAE2EA1C47D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16" name="Text Box 8">
          <a:extLst>
            <a:ext uri="{FF2B5EF4-FFF2-40B4-BE49-F238E27FC236}">
              <a16:creationId xmlns:a16="http://schemas.microsoft.com/office/drawing/2014/main" id="{6B0E81FE-742B-40E3-9156-90877E07316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17" name="Text Box 9">
          <a:extLst>
            <a:ext uri="{FF2B5EF4-FFF2-40B4-BE49-F238E27FC236}">
              <a16:creationId xmlns:a16="http://schemas.microsoft.com/office/drawing/2014/main" id="{6AD11BC2-FF54-46B1-A54D-DDEEE1F40D2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18" name="Text Box 10">
          <a:extLst>
            <a:ext uri="{FF2B5EF4-FFF2-40B4-BE49-F238E27FC236}">
              <a16:creationId xmlns:a16="http://schemas.microsoft.com/office/drawing/2014/main" id="{A8723013-41C4-4702-BF28-091396082AA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19" name="Text Box 11">
          <a:extLst>
            <a:ext uri="{FF2B5EF4-FFF2-40B4-BE49-F238E27FC236}">
              <a16:creationId xmlns:a16="http://schemas.microsoft.com/office/drawing/2014/main" id="{14BD62AA-C767-4EC2-8884-2EE74A514A8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20" name="Text Box 12">
          <a:extLst>
            <a:ext uri="{FF2B5EF4-FFF2-40B4-BE49-F238E27FC236}">
              <a16:creationId xmlns:a16="http://schemas.microsoft.com/office/drawing/2014/main" id="{033AE50A-03DB-47C9-BB9A-B91F49A72B7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21" name="Text Box 13">
          <a:extLst>
            <a:ext uri="{FF2B5EF4-FFF2-40B4-BE49-F238E27FC236}">
              <a16:creationId xmlns:a16="http://schemas.microsoft.com/office/drawing/2014/main" id="{8EF2A056-53D4-492F-B8DF-7BD4698A203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22" name="Text Box 14">
          <a:extLst>
            <a:ext uri="{FF2B5EF4-FFF2-40B4-BE49-F238E27FC236}">
              <a16:creationId xmlns:a16="http://schemas.microsoft.com/office/drawing/2014/main" id="{5BFCBA36-184C-4777-A770-7DB1F3C3C32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23" name="Text Box 15">
          <a:extLst>
            <a:ext uri="{FF2B5EF4-FFF2-40B4-BE49-F238E27FC236}">
              <a16:creationId xmlns:a16="http://schemas.microsoft.com/office/drawing/2014/main" id="{BDF088EE-371C-428A-AB3A-BA5946A4CCA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24" name="Text Box 16">
          <a:extLst>
            <a:ext uri="{FF2B5EF4-FFF2-40B4-BE49-F238E27FC236}">
              <a16:creationId xmlns:a16="http://schemas.microsoft.com/office/drawing/2014/main" id="{7BBC8F21-38A0-4232-B183-3A4B753BBCB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25" name="Text Box 17">
          <a:extLst>
            <a:ext uri="{FF2B5EF4-FFF2-40B4-BE49-F238E27FC236}">
              <a16:creationId xmlns:a16="http://schemas.microsoft.com/office/drawing/2014/main" id="{CAE4D29C-158F-44A0-802C-B6C41A563FF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26" name="Text Box 6">
          <a:extLst>
            <a:ext uri="{FF2B5EF4-FFF2-40B4-BE49-F238E27FC236}">
              <a16:creationId xmlns:a16="http://schemas.microsoft.com/office/drawing/2014/main" id="{22FB5F49-5582-4634-8085-FD70BF0E451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27" name="Text Box 7">
          <a:extLst>
            <a:ext uri="{FF2B5EF4-FFF2-40B4-BE49-F238E27FC236}">
              <a16:creationId xmlns:a16="http://schemas.microsoft.com/office/drawing/2014/main" id="{5D45DF21-5F79-4F27-A4AE-597519ADD6A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28" name="Text Box 8">
          <a:extLst>
            <a:ext uri="{FF2B5EF4-FFF2-40B4-BE49-F238E27FC236}">
              <a16:creationId xmlns:a16="http://schemas.microsoft.com/office/drawing/2014/main" id="{7DCAA823-0F49-4C63-A785-36459E9BE6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29" name="Text Box 9">
          <a:extLst>
            <a:ext uri="{FF2B5EF4-FFF2-40B4-BE49-F238E27FC236}">
              <a16:creationId xmlns:a16="http://schemas.microsoft.com/office/drawing/2014/main" id="{EBB9619F-FDBF-4FFC-B544-B6F7728D5D1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30" name="Text Box 10">
          <a:extLst>
            <a:ext uri="{FF2B5EF4-FFF2-40B4-BE49-F238E27FC236}">
              <a16:creationId xmlns:a16="http://schemas.microsoft.com/office/drawing/2014/main" id="{D34F3F95-33B1-4E57-9008-CD1652A8D1C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31" name="Text Box 11">
          <a:extLst>
            <a:ext uri="{FF2B5EF4-FFF2-40B4-BE49-F238E27FC236}">
              <a16:creationId xmlns:a16="http://schemas.microsoft.com/office/drawing/2014/main" id="{CE966488-3F04-48EA-A4EA-328E3612F26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32" name="Text Box 12">
          <a:extLst>
            <a:ext uri="{FF2B5EF4-FFF2-40B4-BE49-F238E27FC236}">
              <a16:creationId xmlns:a16="http://schemas.microsoft.com/office/drawing/2014/main" id="{9DE6E4CE-7107-4494-9835-F2B4DBD6288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33" name="Text Box 13">
          <a:extLst>
            <a:ext uri="{FF2B5EF4-FFF2-40B4-BE49-F238E27FC236}">
              <a16:creationId xmlns:a16="http://schemas.microsoft.com/office/drawing/2014/main" id="{2CB5DC7E-C53F-4243-B4C6-10D5A479365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34" name="Text Box 14">
          <a:extLst>
            <a:ext uri="{FF2B5EF4-FFF2-40B4-BE49-F238E27FC236}">
              <a16:creationId xmlns:a16="http://schemas.microsoft.com/office/drawing/2014/main" id="{5D9060A0-74CA-4B64-A3EA-75F0D570223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35" name="Text Box 15">
          <a:extLst>
            <a:ext uri="{FF2B5EF4-FFF2-40B4-BE49-F238E27FC236}">
              <a16:creationId xmlns:a16="http://schemas.microsoft.com/office/drawing/2014/main" id="{31F84B59-83D9-4C55-86DE-31310BD29DE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36" name="Text Box 16">
          <a:extLst>
            <a:ext uri="{FF2B5EF4-FFF2-40B4-BE49-F238E27FC236}">
              <a16:creationId xmlns:a16="http://schemas.microsoft.com/office/drawing/2014/main" id="{0159806F-A30E-4049-8F21-3BCE904B5EB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37" name="Text Box 17">
          <a:extLst>
            <a:ext uri="{FF2B5EF4-FFF2-40B4-BE49-F238E27FC236}">
              <a16:creationId xmlns:a16="http://schemas.microsoft.com/office/drawing/2014/main" id="{A45E2AB4-5AB5-45BB-8BC7-C2B255440D3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38" name="Text Box 7">
          <a:extLst>
            <a:ext uri="{FF2B5EF4-FFF2-40B4-BE49-F238E27FC236}">
              <a16:creationId xmlns:a16="http://schemas.microsoft.com/office/drawing/2014/main" id="{B1D9DD08-FFC4-479B-89BE-69D5FAD1327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39" name="Text Box 8">
          <a:extLst>
            <a:ext uri="{FF2B5EF4-FFF2-40B4-BE49-F238E27FC236}">
              <a16:creationId xmlns:a16="http://schemas.microsoft.com/office/drawing/2014/main" id="{2C88D811-1A2F-46AA-8564-C9744E87AD7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40" name="Text Box 9">
          <a:extLst>
            <a:ext uri="{FF2B5EF4-FFF2-40B4-BE49-F238E27FC236}">
              <a16:creationId xmlns:a16="http://schemas.microsoft.com/office/drawing/2014/main" id="{ABA6CDAE-DABB-4D2E-AEA5-DD40A023489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41" name="Text Box 10">
          <a:extLst>
            <a:ext uri="{FF2B5EF4-FFF2-40B4-BE49-F238E27FC236}">
              <a16:creationId xmlns:a16="http://schemas.microsoft.com/office/drawing/2014/main" id="{755D0D27-A637-4964-98F2-6BE80157AEB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42" name="Text Box 11">
          <a:extLst>
            <a:ext uri="{FF2B5EF4-FFF2-40B4-BE49-F238E27FC236}">
              <a16:creationId xmlns:a16="http://schemas.microsoft.com/office/drawing/2014/main" id="{92FE42D4-7FD9-48EF-B374-1EC2549B460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43" name="Text Box 12">
          <a:extLst>
            <a:ext uri="{FF2B5EF4-FFF2-40B4-BE49-F238E27FC236}">
              <a16:creationId xmlns:a16="http://schemas.microsoft.com/office/drawing/2014/main" id="{1B8B18BB-21CF-4318-80D9-47DD425CE44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44" name="Text Box 13">
          <a:extLst>
            <a:ext uri="{FF2B5EF4-FFF2-40B4-BE49-F238E27FC236}">
              <a16:creationId xmlns:a16="http://schemas.microsoft.com/office/drawing/2014/main" id="{DCBFBEE2-B5B5-40FA-BCC5-1D548C4B4EC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45" name="Text Box 14">
          <a:extLst>
            <a:ext uri="{FF2B5EF4-FFF2-40B4-BE49-F238E27FC236}">
              <a16:creationId xmlns:a16="http://schemas.microsoft.com/office/drawing/2014/main" id="{C905E795-AABA-4D51-A671-02304DEC769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46" name="Text Box 15">
          <a:extLst>
            <a:ext uri="{FF2B5EF4-FFF2-40B4-BE49-F238E27FC236}">
              <a16:creationId xmlns:a16="http://schemas.microsoft.com/office/drawing/2014/main" id="{71995522-0FB8-468D-8E12-CFE87E452D8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47" name="Text Box 16">
          <a:extLst>
            <a:ext uri="{FF2B5EF4-FFF2-40B4-BE49-F238E27FC236}">
              <a16:creationId xmlns:a16="http://schemas.microsoft.com/office/drawing/2014/main" id="{6E5AEDA0-BBC9-415B-8295-04F6F5BBF7B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48" name="Text Box 17">
          <a:extLst>
            <a:ext uri="{FF2B5EF4-FFF2-40B4-BE49-F238E27FC236}">
              <a16:creationId xmlns:a16="http://schemas.microsoft.com/office/drawing/2014/main" id="{B9A4C593-E987-49D9-A82A-480594889E7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49" name="Text Box 6">
          <a:extLst>
            <a:ext uri="{FF2B5EF4-FFF2-40B4-BE49-F238E27FC236}">
              <a16:creationId xmlns:a16="http://schemas.microsoft.com/office/drawing/2014/main" id="{95218B27-C686-412A-ABD6-F2C8DF57DE8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50" name="Text Box 7">
          <a:extLst>
            <a:ext uri="{FF2B5EF4-FFF2-40B4-BE49-F238E27FC236}">
              <a16:creationId xmlns:a16="http://schemas.microsoft.com/office/drawing/2014/main" id="{893525DB-0325-4754-98FB-D2ECFFD31F1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51" name="Text Box 8">
          <a:extLst>
            <a:ext uri="{FF2B5EF4-FFF2-40B4-BE49-F238E27FC236}">
              <a16:creationId xmlns:a16="http://schemas.microsoft.com/office/drawing/2014/main" id="{AD4B7B21-2893-4F5F-BF9E-D8913A97DE9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52" name="Text Box 9">
          <a:extLst>
            <a:ext uri="{FF2B5EF4-FFF2-40B4-BE49-F238E27FC236}">
              <a16:creationId xmlns:a16="http://schemas.microsoft.com/office/drawing/2014/main" id="{1505E0DE-3F6E-4123-A4BF-6F97E0814E2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53" name="Text Box 10">
          <a:extLst>
            <a:ext uri="{FF2B5EF4-FFF2-40B4-BE49-F238E27FC236}">
              <a16:creationId xmlns:a16="http://schemas.microsoft.com/office/drawing/2014/main" id="{8E904F8A-D6EE-4440-B45B-417FB776679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54" name="Text Box 11">
          <a:extLst>
            <a:ext uri="{FF2B5EF4-FFF2-40B4-BE49-F238E27FC236}">
              <a16:creationId xmlns:a16="http://schemas.microsoft.com/office/drawing/2014/main" id="{53D6DCEC-7208-4C94-897D-6C2AE67B892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55" name="Text Box 12">
          <a:extLst>
            <a:ext uri="{FF2B5EF4-FFF2-40B4-BE49-F238E27FC236}">
              <a16:creationId xmlns:a16="http://schemas.microsoft.com/office/drawing/2014/main" id="{9C0CA601-B910-4A72-8E6B-0FC59DA65B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56" name="Text Box 13">
          <a:extLst>
            <a:ext uri="{FF2B5EF4-FFF2-40B4-BE49-F238E27FC236}">
              <a16:creationId xmlns:a16="http://schemas.microsoft.com/office/drawing/2014/main" id="{C8731A1C-C354-4967-9FAD-FB188363F6B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57" name="Text Box 14">
          <a:extLst>
            <a:ext uri="{FF2B5EF4-FFF2-40B4-BE49-F238E27FC236}">
              <a16:creationId xmlns:a16="http://schemas.microsoft.com/office/drawing/2014/main" id="{8185F62C-4312-4BDB-AF6C-3386F6E5414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58" name="Text Box 15">
          <a:extLst>
            <a:ext uri="{FF2B5EF4-FFF2-40B4-BE49-F238E27FC236}">
              <a16:creationId xmlns:a16="http://schemas.microsoft.com/office/drawing/2014/main" id="{E279D7F3-917B-446D-945C-55DB7B51F69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59" name="Text Box 16">
          <a:extLst>
            <a:ext uri="{FF2B5EF4-FFF2-40B4-BE49-F238E27FC236}">
              <a16:creationId xmlns:a16="http://schemas.microsoft.com/office/drawing/2014/main" id="{C35D6BB5-0DC3-486C-A39C-4F62B55EDB8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60" name="Text Box 17">
          <a:extLst>
            <a:ext uri="{FF2B5EF4-FFF2-40B4-BE49-F238E27FC236}">
              <a16:creationId xmlns:a16="http://schemas.microsoft.com/office/drawing/2014/main" id="{90E145B6-4653-4850-8A5C-9B0E59CF678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61" name="Text Box 6">
          <a:extLst>
            <a:ext uri="{FF2B5EF4-FFF2-40B4-BE49-F238E27FC236}">
              <a16:creationId xmlns:a16="http://schemas.microsoft.com/office/drawing/2014/main" id="{DE55219E-BC01-4033-B92D-0B87E90D548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62" name="Text Box 7">
          <a:extLst>
            <a:ext uri="{FF2B5EF4-FFF2-40B4-BE49-F238E27FC236}">
              <a16:creationId xmlns:a16="http://schemas.microsoft.com/office/drawing/2014/main" id="{A6767CED-13C6-4F29-A1E1-84CA6F9A230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63" name="Text Box 8">
          <a:extLst>
            <a:ext uri="{FF2B5EF4-FFF2-40B4-BE49-F238E27FC236}">
              <a16:creationId xmlns:a16="http://schemas.microsoft.com/office/drawing/2014/main" id="{3ACA2099-94BD-4D31-B71B-09B0F1DA21B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64" name="Text Box 9">
          <a:extLst>
            <a:ext uri="{FF2B5EF4-FFF2-40B4-BE49-F238E27FC236}">
              <a16:creationId xmlns:a16="http://schemas.microsoft.com/office/drawing/2014/main" id="{8CF89E7C-17FE-47F2-837B-81BBD13465A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65" name="Text Box 10">
          <a:extLst>
            <a:ext uri="{FF2B5EF4-FFF2-40B4-BE49-F238E27FC236}">
              <a16:creationId xmlns:a16="http://schemas.microsoft.com/office/drawing/2014/main" id="{B295B00D-9FD0-43FA-9920-EE8E7EB37E8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66" name="Text Box 11">
          <a:extLst>
            <a:ext uri="{FF2B5EF4-FFF2-40B4-BE49-F238E27FC236}">
              <a16:creationId xmlns:a16="http://schemas.microsoft.com/office/drawing/2014/main" id="{30457385-C10B-4164-A910-BC6402AA145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67" name="Text Box 12">
          <a:extLst>
            <a:ext uri="{FF2B5EF4-FFF2-40B4-BE49-F238E27FC236}">
              <a16:creationId xmlns:a16="http://schemas.microsoft.com/office/drawing/2014/main" id="{9C6CB8D2-470F-410A-9C14-31A9FE4944B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68" name="Text Box 13">
          <a:extLst>
            <a:ext uri="{FF2B5EF4-FFF2-40B4-BE49-F238E27FC236}">
              <a16:creationId xmlns:a16="http://schemas.microsoft.com/office/drawing/2014/main" id="{5FADAC49-1016-4066-8851-DF57C2A6670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69" name="Text Box 14">
          <a:extLst>
            <a:ext uri="{FF2B5EF4-FFF2-40B4-BE49-F238E27FC236}">
              <a16:creationId xmlns:a16="http://schemas.microsoft.com/office/drawing/2014/main" id="{534F6558-7079-4828-948B-732E1EFBCC3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70" name="Text Box 15">
          <a:extLst>
            <a:ext uri="{FF2B5EF4-FFF2-40B4-BE49-F238E27FC236}">
              <a16:creationId xmlns:a16="http://schemas.microsoft.com/office/drawing/2014/main" id="{BDF788DF-277F-456C-89A4-69D3274128B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71" name="Text Box 16">
          <a:extLst>
            <a:ext uri="{FF2B5EF4-FFF2-40B4-BE49-F238E27FC236}">
              <a16:creationId xmlns:a16="http://schemas.microsoft.com/office/drawing/2014/main" id="{9F6E8E7D-00D8-4B59-BEBB-551D5ADF413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72" name="Text Box 17">
          <a:extLst>
            <a:ext uri="{FF2B5EF4-FFF2-40B4-BE49-F238E27FC236}">
              <a16:creationId xmlns:a16="http://schemas.microsoft.com/office/drawing/2014/main" id="{D5501B23-8E0D-4B59-B5BC-36AD5FFD284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73" name="Text Box 6">
          <a:extLst>
            <a:ext uri="{FF2B5EF4-FFF2-40B4-BE49-F238E27FC236}">
              <a16:creationId xmlns:a16="http://schemas.microsoft.com/office/drawing/2014/main" id="{DE8B80A3-694A-409C-B99E-D5D341F3107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74" name="Text Box 7">
          <a:extLst>
            <a:ext uri="{FF2B5EF4-FFF2-40B4-BE49-F238E27FC236}">
              <a16:creationId xmlns:a16="http://schemas.microsoft.com/office/drawing/2014/main" id="{9A310113-27FD-4193-B0D0-0DC2FA7AC5E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75" name="Text Box 8">
          <a:extLst>
            <a:ext uri="{FF2B5EF4-FFF2-40B4-BE49-F238E27FC236}">
              <a16:creationId xmlns:a16="http://schemas.microsoft.com/office/drawing/2014/main" id="{F0BC9724-3076-4DF9-8436-DA443278127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76" name="Text Box 9">
          <a:extLst>
            <a:ext uri="{FF2B5EF4-FFF2-40B4-BE49-F238E27FC236}">
              <a16:creationId xmlns:a16="http://schemas.microsoft.com/office/drawing/2014/main" id="{6C942AEC-7330-4A01-8278-4670D198B83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77" name="Text Box 10">
          <a:extLst>
            <a:ext uri="{FF2B5EF4-FFF2-40B4-BE49-F238E27FC236}">
              <a16:creationId xmlns:a16="http://schemas.microsoft.com/office/drawing/2014/main" id="{D18E6D25-AB13-4276-B9F8-10A0EBB2BF6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78" name="Text Box 11">
          <a:extLst>
            <a:ext uri="{FF2B5EF4-FFF2-40B4-BE49-F238E27FC236}">
              <a16:creationId xmlns:a16="http://schemas.microsoft.com/office/drawing/2014/main" id="{9D8E2EAF-0AA0-460C-B322-C471390779C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79" name="Text Box 12">
          <a:extLst>
            <a:ext uri="{FF2B5EF4-FFF2-40B4-BE49-F238E27FC236}">
              <a16:creationId xmlns:a16="http://schemas.microsoft.com/office/drawing/2014/main" id="{58BD1639-6143-4C32-8B9F-9F0F6B089F2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80" name="Text Box 13">
          <a:extLst>
            <a:ext uri="{FF2B5EF4-FFF2-40B4-BE49-F238E27FC236}">
              <a16:creationId xmlns:a16="http://schemas.microsoft.com/office/drawing/2014/main" id="{32382975-5E63-4B4B-9C64-E5295391AE9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81" name="Text Box 14">
          <a:extLst>
            <a:ext uri="{FF2B5EF4-FFF2-40B4-BE49-F238E27FC236}">
              <a16:creationId xmlns:a16="http://schemas.microsoft.com/office/drawing/2014/main" id="{3BE0E141-1E2D-4502-B398-56426F70284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82" name="Text Box 15">
          <a:extLst>
            <a:ext uri="{FF2B5EF4-FFF2-40B4-BE49-F238E27FC236}">
              <a16:creationId xmlns:a16="http://schemas.microsoft.com/office/drawing/2014/main" id="{D74C6B77-10AA-49EB-A474-586C0A2CB08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83" name="Text Box 16">
          <a:extLst>
            <a:ext uri="{FF2B5EF4-FFF2-40B4-BE49-F238E27FC236}">
              <a16:creationId xmlns:a16="http://schemas.microsoft.com/office/drawing/2014/main" id="{71CA1AA6-96E3-4001-B958-8B6AC3919F0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84" name="Text Box 17">
          <a:extLst>
            <a:ext uri="{FF2B5EF4-FFF2-40B4-BE49-F238E27FC236}">
              <a16:creationId xmlns:a16="http://schemas.microsoft.com/office/drawing/2014/main" id="{284CD22E-75A3-4461-866F-7AD9DE9FD34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85" name="Text Box 7">
          <a:extLst>
            <a:ext uri="{FF2B5EF4-FFF2-40B4-BE49-F238E27FC236}">
              <a16:creationId xmlns:a16="http://schemas.microsoft.com/office/drawing/2014/main" id="{EA7B5EB4-9804-4A25-A170-DC1CCDFACE6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86" name="Text Box 8">
          <a:extLst>
            <a:ext uri="{FF2B5EF4-FFF2-40B4-BE49-F238E27FC236}">
              <a16:creationId xmlns:a16="http://schemas.microsoft.com/office/drawing/2014/main" id="{80981287-5779-4777-ADE7-13DD22FAF3F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87" name="Text Box 9">
          <a:extLst>
            <a:ext uri="{FF2B5EF4-FFF2-40B4-BE49-F238E27FC236}">
              <a16:creationId xmlns:a16="http://schemas.microsoft.com/office/drawing/2014/main" id="{9B3E451E-9D96-40B5-92A6-232C309FA02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88" name="Text Box 10">
          <a:extLst>
            <a:ext uri="{FF2B5EF4-FFF2-40B4-BE49-F238E27FC236}">
              <a16:creationId xmlns:a16="http://schemas.microsoft.com/office/drawing/2014/main" id="{84629274-7758-4A83-9807-77B4D5662AB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89" name="Text Box 11">
          <a:extLst>
            <a:ext uri="{FF2B5EF4-FFF2-40B4-BE49-F238E27FC236}">
              <a16:creationId xmlns:a16="http://schemas.microsoft.com/office/drawing/2014/main" id="{DED87C20-B563-419F-80DB-06B9CAA60BF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90" name="Text Box 12">
          <a:extLst>
            <a:ext uri="{FF2B5EF4-FFF2-40B4-BE49-F238E27FC236}">
              <a16:creationId xmlns:a16="http://schemas.microsoft.com/office/drawing/2014/main" id="{64F4E017-93F5-470F-9EC1-4E2D32972DF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91" name="Text Box 13">
          <a:extLst>
            <a:ext uri="{FF2B5EF4-FFF2-40B4-BE49-F238E27FC236}">
              <a16:creationId xmlns:a16="http://schemas.microsoft.com/office/drawing/2014/main" id="{9396FC7B-AF68-4D6A-9CCD-C93BFBC2C24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92" name="Text Box 14">
          <a:extLst>
            <a:ext uri="{FF2B5EF4-FFF2-40B4-BE49-F238E27FC236}">
              <a16:creationId xmlns:a16="http://schemas.microsoft.com/office/drawing/2014/main" id="{117F4702-DB04-401C-A5EF-F140400F6D4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93" name="Text Box 15">
          <a:extLst>
            <a:ext uri="{FF2B5EF4-FFF2-40B4-BE49-F238E27FC236}">
              <a16:creationId xmlns:a16="http://schemas.microsoft.com/office/drawing/2014/main" id="{ED7F35E6-24A8-4701-8B08-3B05AD13207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94" name="Text Box 16">
          <a:extLst>
            <a:ext uri="{FF2B5EF4-FFF2-40B4-BE49-F238E27FC236}">
              <a16:creationId xmlns:a16="http://schemas.microsoft.com/office/drawing/2014/main" id="{F51722D9-6CF0-49BD-BBB2-4353A1E8747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95" name="Text Box 17">
          <a:extLst>
            <a:ext uri="{FF2B5EF4-FFF2-40B4-BE49-F238E27FC236}">
              <a16:creationId xmlns:a16="http://schemas.microsoft.com/office/drawing/2014/main" id="{61B23610-8ADB-4332-8DFA-D02C2BDCD5C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96" name="Text Box 6">
          <a:extLst>
            <a:ext uri="{FF2B5EF4-FFF2-40B4-BE49-F238E27FC236}">
              <a16:creationId xmlns:a16="http://schemas.microsoft.com/office/drawing/2014/main" id="{15EDF359-A9A3-45AA-B276-37CFA404E2E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97" name="Text Box 7">
          <a:extLst>
            <a:ext uri="{FF2B5EF4-FFF2-40B4-BE49-F238E27FC236}">
              <a16:creationId xmlns:a16="http://schemas.microsoft.com/office/drawing/2014/main" id="{9BD4CE67-A904-4992-8F8C-0A8701290EE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98" name="Text Box 8">
          <a:extLst>
            <a:ext uri="{FF2B5EF4-FFF2-40B4-BE49-F238E27FC236}">
              <a16:creationId xmlns:a16="http://schemas.microsoft.com/office/drawing/2014/main" id="{F58034F2-BD79-40B9-803B-3DB5AF04628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399" name="Text Box 9">
          <a:extLst>
            <a:ext uri="{FF2B5EF4-FFF2-40B4-BE49-F238E27FC236}">
              <a16:creationId xmlns:a16="http://schemas.microsoft.com/office/drawing/2014/main" id="{3E448C3F-9652-410E-ABAB-0F6BCB18A40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00" name="Text Box 10">
          <a:extLst>
            <a:ext uri="{FF2B5EF4-FFF2-40B4-BE49-F238E27FC236}">
              <a16:creationId xmlns:a16="http://schemas.microsoft.com/office/drawing/2014/main" id="{721D09BC-690C-43EB-AB9D-1FED29D0D28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01" name="Text Box 11">
          <a:extLst>
            <a:ext uri="{FF2B5EF4-FFF2-40B4-BE49-F238E27FC236}">
              <a16:creationId xmlns:a16="http://schemas.microsoft.com/office/drawing/2014/main" id="{DFA84314-211E-4194-97CE-9FAB3A0778D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02" name="Text Box 12">
          <a:extLst>
            <a:ext uri="{FF2B5EF4-FFF2-40B4-BE49-F238E27FC236}">
              <a16:creationId xmlns:a16="http://schemas.microsoft.com/office/drawing/2014/main" id="{265182AD-8D7A-40CA-BA08-2BA45B1EBA1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03" name="Text Box 13">
          <a:extLst>
            <a:ext uri="{FF2B5EF4-FFF2-40B4-BE49-F238E27FC236}">
              <a16:creationId xmlns:a16="http://schemas.microsoft.com/office/drawing/2014/main" id="{9F2DA0FA-654B-4B2B-8447-B3C1451A2CD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04" name="Text Box 14">
          <a:extLst>
            <a:ext uri="{FF2B5EF4-FFF2-40B4-BE49-F238E27FC236}">
              <a16:creationId xmlns:a16="http://schemas.microsoft.com/office/drawing/2014/main" id="{1A1C85B4-8915-4038-9B17-05AE089E37F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05" name="Text Box 15">
          <a:extLst>
            <a:ext uri="{FF2B5EF4-FFF2-40B4-BE49-F238E27FC236}">
              <a16:creationId xmlns:a16="http://schemas.microsoft.com/office/drawing/2014/main" id="{94CD9141-30E3-4F22-A380-883DE86FED9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06" name="Text Box 16">
          <a:extLst>
            <a:ext uri="{FF2B5EF4-FFF2-40B4-BE49-F238E27FC236}">
              <a16:creationId xmlns:a16="http://schemas.microsoft.com/office/drawing/2014/main" id="{3809B787-9E51-4B5E-9E3F-EF18EF0775E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07" name="Text Box 17">
          <a:extLst>
            <a:ext uri="{FF2B5EF4-FFF2-40B4-BE49-F238E27FC236}">
              <a16:creationId xmlns:a16="http://schemas.microsoft.com/office/drawing/2014/main" id="{9C57070A-8D51-4B76-A7C1-07C27B083D2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08" name="Text Box 6">
          <a:extLst>
            <a:ext uri="{FF2B5EF4-FFF2-40B4-BE49-F238E27FC236}">
              <a16:creationId xmlns:a16="http://schemas.microsoft.com/office/drawing/2014/main" id="{90DD8142-DB0C-40C9-ACBB-66D55F483D6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09" name="Text Box 7">
          <a:extLst>
            <a:ext uri="{FF2B5EF4-FFF2-40B4-BE49-F238E27FC236}">
              <a16:creationId xmlns:a16="http://schemas.microsoft.com/office/drawing/2014/main" id="{1ABB1A43-ED48-487B-8644-39EF01DDCDD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10" name="Text Box 8">
          <a:extLst>
            <a:ext uri="{FF2B5EF4-FFF2-40B4-BE49-F238E27FC236}">
              <a16:creationId xmlns:a16="http://schemas.microsoft.com/office/drawing/2014/main" id="{21A83B77-B4CC-4271-959F-210E8FF1260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11" name="Text Box 9">
          <a:extLst>
            <a:ext uri="{FF2B5EF4-FFF2-40B4-BE49-F238E27FC236}">
              <a16:creationId xmlns:a16="http://schemas.microsoft.com/office/drawing/2014/main" id="{F5D5F3C1-955B-4FC1-A175-9E20B2282F7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12" name="Text Box 10">
          <a:extLst>
            <a:ext uri="{FF2B5EF4-FFF2-40B4-BE49-F238E27FC236}">
              <a16:creationId xmlns:a16="http://schemas.microsoft.com/office/drawing/2014/main" id="{8892BFEC-E136-477F-B95B-5C115F5809D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13" name="Text Box 11">
          <a:extLst>
            <a:ext uri="{FF2B5EF4-FFF2-40B4-BE49-F238E27FC236}">
              <a16:creationId xmlns:a16="http://schemas.microsoft.com/office/drawing/2014/main" id="{9999355C-A901-4D70-87F9-CBFD938B9CD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14" name="Text Box 12">
          <a:extLst>
            <a:ext uri="{FF2B5EF4-FFF2-40B4-BE49-F238E27FC236}">
              <a16:creationId xmlns:a16="http://schemas.microsoft.com/office/drawing/2014/main" id="{F16492DF-0935-4B57-BCBB-1C0B49A0DDC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15" name="Text Box 13">
          <a:extLst>
            <a:ext uri="{FF2B5EF4-FFF2-40B4-BE49-F238E27FC236}">
              <a16:creationId xmlns:a16="http://schemas.microsoft.com/office/drawing/2014/main" id="{010FBD96-A8ED-4B1B-9F60-0954ED03147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16" name="Text Box 14">
          <a:extLst>
            <a:ext uri="{FF2B5EF4-FFF2-40B4-BE49-F238E27FC236}">
              <a16:creationId xmlns:a16="http://schemas.microsoft.com/office/drawing/2014/main" id="{0A536E95-247B-4A45-A3DB-CC44B0BCD13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17" name="Text Box 15">
          <a:extLst>
            <a:ext uri="{FF2B5EF4-FFF2-40B4-BE49-F238E27FC236}">
              <a16:creationId xmlns:a16="http://schemas.microsoft.com/office/drawing/2014/main" id="{83693127-DBEA-47DE-9D0B-8F2D1E4E411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18" name="Text Box 16">
          <a:extLst>
            <a:ext uri="{FF2B5EF4-FFF2-40B4-BE49-F238E27FC236}">
              <a16:creationId xmlns:a16="http://schemas.microsoft.com/office/drawing/2014/main" id="{3766C52A-1DCD-4D74-9743-AAA27B236E6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19" name="Text Box 17">
          <a:extLst>
            <a:ext uri="{FF2B5EF4-FFF2-40B4-BE49-F238E27FC236}">
              <a16:creationId xmlns:a16="http://schemas.microsoft.com/office/drawing/2014/main" id="{0471A89B-9EC4-4B94-8042-2D2C7969CEA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20" name="Text Box 6">
          <a:extLst>
            <a:ext uri="{FF2B5EF4-FFF2-40B4-BE49-F238E27FC236}">
              <a16:creationId xmlns:a16="http://schemas.microsoft.com/office/drawing/2014/main" id="{7C2C8D12-675E-4D15-9280-BD1F1D44D11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21" name="Text Box 7">
          <a:extLst>
            <a:ext uri="{FF2B5EF4-FFF2-40B4-BE49-F238E27FC236}">
              <a16:creationId xmlns:a16="http://schemas.microsoft.com/office/drawing/2014/main" id="{964CB66D-DA65-497D-A6A0-51EE8D1C941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22" name="Text Box 8">
          <a:extLst>
            <a:ext uri="{FF2B5EF4-FFF2-40B4-BE49-F238E27FC236}">
              <a16:creationId xmlns:a16="http://schemas.microsoft.com/office/drawing/2014/main" id="{90A79C4F-37B5-4DD6-B68E-979EF772A0A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23" name="Text Box 9">
          <a:extLst>
            <a:ext uri="{FF2B5EF4-FFF2-40B4-BE49-F238E27FC236}">
              <a16:creationId xmlns:a16="http://schemas.microsoft.com/office/drawing/2014/main" id="{BE007181-556B-4D5F-8F03-97EA3DFD3B0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24" name="Text Box 10">
          <a:extLst>
            <a:ext uri="{FF2B5EF4-FFF2-40B4-BE49-F238E27FC236}">
              <a16:creationId xmlns:a16="http://schemas.microsoft.com/office/drawing/2014/main" id="{9FBA805C-A290-4AC2-B84E-4983B3299AC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25" name="Text Box 11">
          <a:extLst>
            <a:ext uri="{FF2B5EF4-FFF2-40B4-BE49-F238E27FC236}">
              <a16:creationId xmlns:a16="http://schemas.microsoft.com/office/drawing/2014/main" id="{0951AD0F-4D76-4ECD-AE71-851F8409892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26" name="Text Box 12">
          <a:extLst>
            <a:ext uri="{FF2B5EF4-FFF2-40B4-BE49-F238E27FC236}">
              <a16:creationId xmlns:a16="http://schemas.microsoft.com/office/drawing/2014/main" id="{B3661544-D9E5-4903-9DDF-B38FE8B7950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27" name="Text Box 13">
          <a:extLst>
            <a:ext uri="{FF2B5EF4-FFF2-40B4-BE49-F238E27FC236}">
              <a16:creationId xmlns:a16="http://schemas.microsoft.com/office/drawing/2014/main" id="{919876CC-BF06-4E31-B04D-77E8D2E0C19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28" name="Text Box 14">
          <a:extLst>
            <a:ext uri="{FF2B5EF4-FFF2-40B4-BE49-F238E27FC236}">
              <a16:creationId xmlns:a16="http://schemas.microsoft.com/office/drawing/2014/main" id="{E01E8E83-48B0-41C0-8BBA-75158C2297F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29" name="Text Box 15">
          <a:extLst>
            <a:ext uri="{FF2B5EF4-FFF2-40B4-BE49-F238E27FC236}">
              <a16:creationId xmlns:a16="http://schemas.microsoft.com/office/drawing/2014/main" id="{E10836E8-9916-4D1E-A609-7DA6163349D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30" name="Text Box 16">
          <a:extLst>
            <a:ext uri="{FF2B5EF4-FFF2-40B4-BE49-F238E27FC236}">
              <a16:creationId xmlns:a16="http://schemas.microsoft.com/office/drawing/2014/main" id="{8381CF6F-4399-452B-8310-DE5752038FE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31" name="Text Box 17">
          <a:extLst>
            <a:ext uri="{FF2B5EF4-FFF2-40B4-BE49-F238E27FC236}">
              <a16:creationId xmlns:a16="http://schemas.microsoft.com/office/drawing/2014/main" id="{357E3B3A-659B-4033-8327-4A77B8EC8FC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32" name="Text Box 7">
          <a:extLst>
            <a:ext uri="{FF2B5EF4-FFF2-40B4-BE49-F238E27FC236}">
              <a16:creationId xmlns:a16="http://schemas.microsoft.com/office/drawing/2014/main" id="{4DFF17CC-DC2F-4D2B-AB38-9429B764E28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33" name="Text Box 8">
          <a:extLst>
            <a:ext uri="{FF2B5EF4-FFF2-40B4-BE49-F238E27FC236}">
              <a16:creationId xmlns:a16="http://schemas.microsoft.com/office/drawing/2014/main" id="{6531EDFC-6B53-4C3D-823D-2F547AF9701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34" name="Text Box 9">
          <a:extLst>
            <a:ext uri="{FF2B5EF4-FFF2-40B4-BE49-F238E27FC236}">
              <a16:creationId xmlns:a16="http://schemas.microsoft.com/office/drawing/2014/main" id="{145627C0-3031-4FE7-AD1A-33FD097C8F5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35" name="Text Box 10">
          <a:extLst>
            <a:ext uri="{FF2B5EF4-FFF2-40B4-BE49-F238E27FC236}">
              <a16:creationId xmlns:a16="http://schemas.microsoft.com/office/drawing/2014/main" id="{AEAC95B2-89EC-41D7-968C-E1D79D48B0B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36" name="Text Box 11">
          <a:extLst>
            <a:ext uri="{FF2B5EF4-FFF2-40B4-BE49-F238E27FC236}">
              <a16:creationId xmlns:a16="http://schemas.microsoft.com/office/drawing/2014/main" id="{E4F9101D-0DCA-4205-ACC0-AE5CDDBEA88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37" name="Text Box 12">
          <a:extLst>
            <a:ext uri="{FF2B5EF4-FFF2-40B4-BE49-F238E27FC236}">
              <a16:creationId xmlns:a16="http://schemas.microsoft.com/office/drawing/2014/main" id="{AD32C115-DAC2-4472-A031-0CC1BA387B3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38" name="Text Box 13">
          <a:extLst>
            <a:ext uri="{FF2B5EF4-FFF2-40B4-BE49-F238E27FC236}">
              <a16:creationId xmlns:a16="http://schemas.microsoft.com/office/drawing/2014/main" id="{CD1044B9-49A5-4E11-B077-DB65B4532EF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39" name="Text Box 14">
          <a:extLst>
            <a:ext uri="{FF2B5EF4-FFF2-40B4-BE49-F238E27FC236}">
              <a16:creationId xmlns:a16="http://schemas.microsoft.com/office/drawing/2014/main" id="{E377A75D-C175-4DC6-A2FB-3E0A8D18096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40" name="Text Box 15">
          <a:extLst>
            <a:ext uri="{FF2B5EF4-FFF2-40B4-BE49-F238E27FC236}">
              <a16:creationId xmlns:a16="http://schemas.microsoft.com/office/drawing/2014/main" id="{D218ED10-2FDB-419B-A44B-3A6E97D5A0C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41" name="Text Box 16">
          <a:extLst>
            <a:ext uri="{FF2B5EF4-FFF2-40B4-BE49-F238E27FC236}">
              <a16:creationId xmlns:a16="http://schemas.microsoft.com/office/drawing/2014/main" id="{5162866C-4D42-440C-84D1-54DBE063EBC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42" name="Text Box 17">
          <a:extLst>
            <a:ext uri="{FF2B5EF4-FFF2-40B4-BE49-F238E27FC236}">
              <a16:creationId xmlns:a16="http://schemas.microsoft.com/office/drawing/2014/main" id="{3070C523-D01F-4554-817E-FAE3A708212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43" name="Text Box 6">
          <a:extLst>
            <a:ext uri="{FF2B5EF4-FFF2-40B4-BE49-F238E27FC236}">
              <a16:creationId xmlns:a16="http://schemas.microsoft.com/office/drawing/2014/main" id="{73D395A4-254B-42ED-87BB-8E53D034AD6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44" name="Text Box 7">
          <a:extLst>
            <a:ext uri="{FF2B5EF4-FFF2-40B4-BE49-F238E27FC236}">
              <a16:creationId xmlns:a16="http://schemas.microsoft.com/office/drawing/2014/main" id="{EBAAF9C2-0F8D-4B25-A171-86008B764CD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45" name="Text Box 8">
          <a:extLst>
            <a:ext uri="{FF2B5EF4-FFF2-40B4-BE49-F238E27FC236}">
              <a16:creationId xmlns:a16="http://schemas.microsoft.com/office/drawing/2014/main" id="{1AAC5556-7CB7-4713-9B25-CF0DD3E30F5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46" name="Text Box 9">
          <a:extLst>
            <a:ext uri="{FF2B5EF4-FFF2-40B4-BE49-F238E27FC236}">
              <a16:creationId xmlns:a16="http://schemas.microsoft.com/office/drawing/2014/main" id="{42BADB46-53F7-4145-9E99-470878B8B1F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47" name="Text Box 10">
          <a:extLst>
            <a:ext uri="{FF2B5EF4-FFF2-40B4-BE49-F238E27FC236}">
              <a16:creationId xmlns:a16="http://schemas.microsoft.com/office/drawing/2014/main" id="{C1421695-2D70-4C6B-A6CE-9E7A6BDD09D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48" name="Text Box 11">
          <a:extLst>
            <a:ext uri="{FF2B5EF4-FFF2-40B4-BE49-F238E27FC236}">
              <a16:creationId xmlns:a16="http://schemas.microsoft.com/office/drawing/2014/main" id="{D1998EBB-F214-44CA-84DA-52C5C1D1E2B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49" name="Text Box 12">
          <a:extLst>
            <a:ext uri="{FF2B5EF4-FFF2-40B4-BE49-F238E27FC236}">
              <a16:creationId xmlns:a16="http://schemas.microsoft.com/office/drawing/2014/main" id="{F2B9E55D-F344-4814-85A1-B9D17DC7C3D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50" name="Text Box 13">
          <a:extLst>
            <a:ext uri="{FF2B5EF4-FFF2-40B4-BE49-F238E27FC236}">
              <a16:creationId xmlns:a16="http://schemas.microsoft.com/office/drawing/2014/main" id="{3924C380-2CAD-41A7-A0F3-6BBC912EDE3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51" name="Text Box 14">
          <a:extLst>
            <a:ext uri="{FF2B5EF4-FFF2-40B4-BE49-F238E27FC236}">
              <a16:creationId xmlns:a16="http://schemas.microsoft.com/office/drawing/2014/main" id="{1EF0E574-89B3-4429-84D6-8AEC5F20DB7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52" name="Text Box 15">
          <a:extLst>
            <a:ext uri="{FF2B5EF4-FFF2-40B4-BE49-F238E27FC236}">
              <a16:creationId xmlns:a16="http://schemas.microsoft.com/office/drawing/2014/main" id="{26FF3DDD-8F2F-4511-87FC-C9507B0BA34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53" name="Text Box 16">
          <a:extLst>
            <a:ext uri="{FF2B5EF4-FFF2-40B4-BE49-F238E27FC236}">
              <a16:creationId xmlns:a16="http://schemas.microsoft.com/office/drawing/2014/main" id="{1A6AF3A7-E4A5-4CD5-B795-2A03866D5F9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54" name="Text Box 17">
          <a:extLst>
            <a:ext uri="{FF2B5EF4-FFF2-40B4-BE49-F238E27FC236}">
              <a16:creationId xmlns:a16="http://schemas.microsoft.com/office/drawing/2014/main" id="{D1D6C522-72BD-4119-BDAF-58D04BACAC3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55" name="Text Box 6">
          <a:extLst>
            <a:ext uri="{FF2B5EF4-FFF2-40B4-BE49-F238E27FC236}">
              <a16:creationId xmlns:a16="http://schemas.microsoft.com/office/drawing/2014/main" id="{BE8415D9-6B91-49E5-9BCF-5C3BFC7CC72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56" name="Text Box 7">
          <a:extLst>
            <a:ext uri="{FF2B5EF4-FFF2-40B4-BE49-F238E27FC236}">
              <a16:creationId xmlns:a16="http://schemas.microsoft.com/office/drawing/2014/main" id="{63D014AD-8455-4212-A056-4F5B3F15355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57" name="Text Box 8">
          <a:extLst>
            <a:ext uri="{FF2B5EF4-FFF2-40B4-BE49-F238E27FC236}">
              <a16:creationId xmlns:a16="http://schemas.microsoft.com/office/drawing/2014/main" id="{3770697E-2DC8-4C6B-9F60-E5FEA17EA79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58" name="Text Box 9">
          <a:extLst>
            <a:ext uri="{FF2B5EF4-FFF2-40B4-BE49-F238E27FC236}">
              <a16:creationId xmlns:a16="http://schemas.microsoft.com/office/drawing/2014/main" id="{3FA57061-9F21-458E-96E3-1761056330F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59" name="Text Box 10">
          <a:extLst>
            <a:ext uri="{FF2B5EF4-FFF2-40B4-BE49-F238E27FC236}">
              <a16:creationId xmlns:a16="http://schemas.microsoft.com/office/drawing/2014/main" id="{CEF4864B-01DD-4FE4-9F3F-25ED5BEFCF0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60" name="Text Box 11">
          <a:extLst>
            <a:ext uri="{FF2B5EF4-FFF2-40B4-BE49-F238E27FC236}">
              <a16:creationId xmlns:a16="http://schemas.microsoft.com/office/drawing/2014/main" id="{57BF3592-A4E3-41B8-9F06-8047BE96F46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61" name="Text Box 12">
          <a:extLst>
            <a:ext uri="{FF2B5EF4-FFF2-40B4-BE49-F238E27FC236}">
              <a16:creationId xmlns:a16="http://schemas.microsoft.com/office/drawing/2014/main" id="{0171C2F9-77F4-467B-A939-A7B3B794843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62" name="Text Box 13">
          <a:extLst>
            <a:ext uri="{FF2B5EF4-FFF2-40B4-BE49-F238E27FC236}">
              <a16:creationId xmlns:a16="http://schemas.microsoft.com/office/drawing/2014/main" id="{3E4CAC29-2037-4B21-BFE3-504896EE7FC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63" name="Text Box 14">
          <a:extLst>
            <a:ext uri="{FF2B5EF4-FFF2-40B4-BE49-F238E27FC236}">
              <a16:creationId xmlns:a16="http://schemas.microsoft.com/office/drawing/2014/main" id="{1F6640A6-D491-46F4-B4BF-6CEC554F161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64" name="Text Box 15">
          <a:extLst>
            <a:ext uri="{FF2B5EF4-FFF2-40B4-BE49-F238E27FC236}">
              <a16:creationId xmlns:a16="http://schemas.microsoft.com/office/drawing/2014/main" id="{692F48FC-9EBF-40AB-93AA-AC56AF90651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65" name="Text Box 16">
          <a:extLst>
            <a:ext uri="{FF2B5EF4-FFF2-40B4-BE49-F238E27FC236}">
              <a16:creationId xmlns:a16="http://schemas.microsoft.com/office/drawing/2014/main" id="{902722E0-4D88-47E6-A0ED-3257AD67C39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66" name="Text Box 17">
          <a:extLst>
            <a:ext uri="{FF2B5EF4-FFF2-40B4-BE49-F238E27FC236}">
              <a16:creationId xmlns:a16="http://schemas.microsoft.com/office/drawing/2014/main" id="{5F447BF1-25F1-4300-B9A3-4FEB3CD5AB7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67" name="Text Box 6">
          <a:extLst>
            <a:ext uri="{FF2B5EF4-FFF2-40B4-BE49-F238E27FC236}">
              <a16:creationId xmlns:a16="http://schemas.microsoft.com/office/drawing/2014/main" id="{4CCB8684-009E-4A6F-B3F9-2B3E4001090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68" name="Text Box 7">
          <a:extLst>
            <a:ext uri="{FF2B5EF4-FFF2-40B4-BE49-F238E27FC236}">
              <a16:creationId xmlns:a16="http://schemas.microsoft.com/office/drawing/2014/main" id="{60C94974-52D2-40F5-AB9A-80C923C0F67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69" name="Text Box 8">
          <a:extLst>
            <a:ext uri="{FF2B5EF4-FFF2-40B4-BE49-F238E27FC236}">
              <a16:creationId xmlns:a16="http://schemas.microsoft.com/office/drawing/2014/main" id="{E4328E98-86CE-48DA-9966-D676E81CA96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70" name="Text Box 9">
          <a:extLst>
            <a:ext uri="{FF2B5EF4-FFF2-40B4-BE49-F238E27FC236}">
              <a16:creationId xmlns:a16="http://schemas.microsoft.com/office/drawing/2014/main" id="{48C51DF0-11AE-4DA8-ADFD-0CC8CDE15D0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71" name="Text Box 10">
          <a:extLst>
            <a:ext uri="{FF2B5EF4-FFF2-40B4-BE49-F238E27FC236}">
              <a16:creationId xmlns:a16="http://schemas.microsoft.com/office/drawing/2014/main" id="{349B8F7C-C9D3-4683-86B7-AD2E55176E9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72" name="Text Box 11">
          <a:extLst>
            <a:ext uri="{FF2B5EF4-FFF2-40B4-BE49-F238E27FC236}">
              <a16:creationId xmlns:a16="http://schemas.microsoft.com/office/drawing/2014/main" id="{FA431B8E-504D-461D-AD58-9BF0339EE4C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73" name="Text Box 12">
          <a:extLst>
            <a:ext uri="{FF2B5EF4-FFF2-40B4-BE49-F238E27FC236}">
              <a16:creationId xmlns:a16="http://schemas.microsoft.com/office/drawing/2014/main" id="{DC6A9275-7A9F-40D1-AE57-2E359498C1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74" name="Text Box 13">
          <a:extLst>
            <a:ext uri="{FF2B5EF4-FFF2-40B4-BE49-F238E27FC236}">
              <a16:creationId xmlns:a16="http://schemas.microsoft.com/office/drawing/2014/main" id="{E29F335D-87E9-4BE9-A717-DB69B9B7BF1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75" name="Text Box 14">
          <a:extLst>
            <a:ext uri="{FF2B5EF4-FFF2-40B4-BE49-F238E27FC236}">
              <a16:creationId xmlns:a16="http://schemas.microsoft.com/office/drawing/2014/main" id="{8E680A74-20C5-4001-B9EC-7A52242EF0F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76" name="Text Box 15">
          <a:extLst>
            <a:ext uri="{FF2B5EF4-FFF2-40B4-BE49-F238E27FC236}">
              <a16:creationId xmlns:a16="http://schemas.microsoft.com/office/drawing/2014/main" id="{FD4FF100-898C-4A08-A5C9-7AD255CC1B6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77" name="Text Box 16">
          <a:extLst>
            <a:ext uri="{FF2B5EF4-FFF2-40B4-BE49-F238E27FC236}">
              <a16:creationId xmlns:a16="http://schemas.microsoft.com/office/drawing/2014/main" id="{05D074C7-DD4B-40E6-9625-A46C9F013C2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78" name="Text Box 17">
          <a:extLst>
            <a:ext uri="{FF2B5EF4-FFF2-40B4-BE49-F238E27FC236}">
              <a16:creationId xmlns:a16="http://schemas.microsoft.com/office/drawing/2014/main" id="{8669A949-2AE0-4A4B-B348-A7AA1CA7E43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79" name="Text Box 7">
          <a:extLst>
            <a:ext uri="{FF2B5EF4-FFF2-40B4-BE49-F238E27FC236}">
              <a16:creationId xmlns:a16="http://schemas.microsoft.com/office/drawing/2014/main" id="{6902B27E-6B5B-487C-B9DE-7D8F1D9778A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80" name="Text Box 8">
          <a:extLst>
            <a:ext uri="{FF2B5EF4-FFF2-40B4-BE49-F238E27FC236}">
              <a16:creationId xmlns:a16="http://schemas.microsoft.com/office/drawing/2014/main" id="{6141334E-3BC5-4C2F-AC4D-76B2EDC676D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81" name="Text Box 9">
          <a:extLst>
            <a:ext uri="{FF2B5EF4-FFF2-40B4-BE49-F238E27FC236}">
              <a16:creationId xmlns:a16="http://schemas.microsoft.com/office/drawing/2014/main" id="{41C4CC71-E6B9-48A5-AD5B-463EBC05E62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82" name="Text Box 10">
          <a:extLst>
            <a:ext uri="{FF2B5EF4-FFF2-40B4-BE49-F238E27FC236}">
              <a16:creationId xmlns:a16="http://schemas.microsoft.com/office/drawing/2014/main" id="{F2889BA4-A291-4426-B485-FE9DBA80325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83" name="Text Box 11">
          <a:extLst>
            <a:ext uri="{FF2B5EF4-FFF2-40B4-BE49-F238E27FC236}">
              <a16:creationId xmlns:a16="http://schemas.microsoft.com/office/drawing/2014/main" id="{847A8E98-F450-413B-B04E-C1AA9C0FBD5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84" name="Text Box 12">
          <a:extLst>
            <a:ext uri="{FF2B5EF4-FFF2-40B4-BE49-F238E27FC236}">
              <a16:creationId xmlns:a16="http://schemas.microsoft.com/office/drawing/2014/main" id="{1CCD7CA2-A685-4AE1-A571-8510B676584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85" name="Text Box 13">
          <a:extLst>
            <a:ext uri="{FF2B5EF4-FFF2-40B4-BE49-F238E27FC236}">
              <a16:creationId xmlns:a16="http://schemas.microsoft.com/office/drawing/2014/main" id="{A30FA993-F840-42D5-828D-8AD594C9793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86" name="Text Box 14">
          <a:extLst>
            <a:ext uri="{FF2B5EF4-FFF2-40B4-BE49-F238E27FC236}">
              <a16:creationId xmlns:a16="http://schemas.microsoft.com/office/drawing/2014/main" id="{7FB5335B-87DF-4B29-BD28-D4B0B7AB1C0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87" name="Text Box 15">
          <a:extLst>
            <a:ext uri="{FF2B5EF4-FFF2-40B4-BE49-F238E27FC236}">
              <a16:creationId xmlns:a16="http://schemas.microsoft.com/office/drawing/2014/main" id="{00FB6112-C4E4-4DCA-B680-1EDC7E0B011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88" name="Text Box 16">
          <a:extLst>
            <a:ext uri="{FF2B5EF4-FFF2-40B4-BE49-F238E27FC236}">
              <a16:creationId xmlns:a16="http://schemas.microsoft.com/office/drawing/2014/main" id="{CEC799C5-8908-482C-A713-0A68229E9F2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89" name="Text Box 17">
          <a:extLst>
            <a:ext uri="{FF2B5EF4-FFF2-40B4-BE49-F238E27FC236}">
              <a16:creationId xmlns:a16="http://schemas.microsoft.com/office/drawing/2014/main" id="{DBFFDE1F-2CA8-4DC9-921B-0567A3EB1B2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90" name="Text Box 6">
          <a:extLst>
            <a:ext uri="{FF2B5EF4-FFF2-40B4-BE49-F238E27FC236}">
              <a16:creationId xmlns:a16="http://schemas.microsoft.com/office/drawing/2014/main" id="{BB09204F-EB7C-4194-9180-8EB283235EC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91" name="Text Box 7">
          <a:extLst>
            <a:ext uri="{FF2B5EF4-FFF2-40B4-BE49-F238E27FC236}">
              <a16:creationId xmlns:a16="http://schemas.microsoft.com/office/drawing/2014/main" id="{D720C928-11F1-469D-AC5D-E754B72A0C0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92" name="Text Box 8">
          <a:extLst>
            <a:ext uri="{FF2B5EF4-FFF2-40B4-BE49-F238E27FC236}">
              <a16:creationId xmlns:a16="http://schemas.microsoft.com/office/drawing/2014/main" id="{B0A0FC34-1602-4576-BB55-4B41C33637A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93" name="Text Box 9">
          <a:extLst>
            <a:ext uri="{FF2B5EF4-FFF2-40B4-BE49-F238E27FC236}">
              <a16:creationId xmlns:a16="http://schemas.microsoft.com/office/drawing/2014/main" id="{2F195DDE-F4BB-4751-BC5F-BDAD4C19F0B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94" name="Text Box 10">
          <a:extLst>
            <a:ext uri="{FF2B5EF4-FFF2-40B4-BE49-F238E27FC236}">
              <a16:creationId xmlns:a16="http://schemas.microsoft.com/office/drawing/2014/main" id="{D8F3B216-66A4-4CCB-AF90-C5A60F956D2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95" name="Text Box 11">
          <a:extLst>
            <a:ext uri="{FF2B5EF4-FFF2-40B4-BE49-F238E27FC236}">
              <a16:creationId xmlns:a16="http://schemas.microsoft.com/office/drawing/2014/main" id="{C81B9102-EF1D-4E93-9433-644ACE3371C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96" name="Text Box 12">
          <a:extLst>
            <a:ext uri="{FF2B5EF4-FFF2-40B4-BE49-F238E27FC236}">
              <a16:creationId xmlns:a16="http://schemas.microsoft.com/office/drawing/2014/main" id="{C59C4D7F-D337-44AD-9BFB-49194CAD1AA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497" name="Text Box 13">
          <a:extLst>
            <a:ext uri="{FF2B5EF4-FFF2-40B4-BE49-F238E27FC236}">
              <a16:creationId xmlns:a16="http://schemas.microsoft.com/office/drawing/2014/main" id="{6EF20DF7-57AF-4A64-8ADE-EA42DF4F54A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54</xdr:row>
      <xdr:rowOff>0</xdr:rowOff>
    </xdr:from>
    <xdr:to>
      <xdr:col>4</xdr:col>
      <xdr:colOff>91440</xdr:colOff>
      <xdr:row>54</xdr:row>
      <xdr:rowOff>177262</xdr:rowOff>
    </xdr:to>
    <xdr:sp macro="" textlink="">
      <xdr:nvSpPr>
        <xdr:cNvPr id="1498" name="Text Box 6">
          <a:extLst>
            <a:ext uri="{FF2B5EF4-FFF2-40B4-BE49-F238E27FC236}">
              <a16:creationId xmlns:a16="http://schemas.microsoft.com/office/drawing/2014/main" id="{3D293EB4-3E36-4502-B25F-725871E8A2A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499" name="Text Box 7">
          <a:extLst>
            <a:ext uri="{FF2B5EF4-FFF2-40B4-BE49-F238E27FC236}">
              <a16:creationId xmlns:a16="http://schemas.microsoft.com/office/drawing/2014/main" id="{1BB155CF-9850-4B30-B4E5-8F36A264637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00" name="Text Box 8">
          <a:extLst>
            <a:ext uri="{FF2B5EF4-FFF2-40B4-BE49-F238E27FC236}">
              <a16:creationId xmlns:a16="http://schemas.microsoft.com/office/drawing/2014/main" id="{329CE5DC-FF0B-4628-9AD1-77E9DFE4747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01" name="Text Box 9">
          <a:extLst>
            <a:ext uri="{FF2B5EF4-FFF2-40B4-BE49-F238E27FC236}">
              <a16:creationId xmlns:a16="http://schemas.microsoft.com/office/drawing/2014/main" id="{B4D4DB03-74F9-4955-93BD-845A8C28777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02" name="Text Box 10">
          <a:extLst>
            <a:ext uri="{FF2B5EF4-FFF2-40B4-BE49-F238E27FC236}">
              <a16:creationId xmlns:a16="http://schemas.microsoft.com/office/drawing/2014/main" id="{901FC398-052C-468C-844A-2110548D1BB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03" name="Text Box 11">
          <a:extLst>
            <a:ext uri="{FF2B5EF4-FFF2-40B4-BE49-F238E27FC236}">
              <a16:creationId xmlns:a16="http://schemas.microsoft.com/office/drawing/2014/main" id="{86C4D6B4-8DE1-4394-8B9D-4F895736DE3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04" name="Text Box 12">
          <a:extLst>
            <a:ext uri="{FF2B5EF4-FFF2-40B4-BE49-F238E27FC236}">
              <a16:creationId xmlns:a16="http://schemas.microsoft.com/office/drawing/2014/main" id="{CC843BF7-0D22-4D4A-9A6F-73EB6650A64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05" name="Text Box 13">
          <a:extLst>
            <a:ext uri="{FF2B5EF4-FFF2-40B4-BE49-F238E27FC236}">
              <a16:creationId xmlns:a16="http://schemas.microsoft.com/office/drawing/2014/main" id="{18C4E580-EBB0-4C20-BBE4-520B62EE206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06" name="Text Box 14">
          <a:extLst>
            <a:ext uri="{FF2B5EF4-FFF2-40B4-BE49-F238E27FC236}">
              <a16:creationId xmlns:a16="http://schemas.microsoft.com/office/drawing/2014/main" id="{A62FBEF9-2892-4EE1-AEE5-238B55017FF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07" name="Text Box 15">
          <a:extLst>
            <a:ext uri="{FF2B5EF4-FFF2-40B4-BE49-F238E27FC236}">
              <a16:creationId xmlns:a16="http://schemas.microsoft.com/office/drawing/2014/main" id="{01104402-7576-4902-BE12-74E1BCE66C7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08" name="Text Box 16">
          <a:extLst>
            <a:ext uri="{FF2B5EF4-FFF2-40B4-BE49-F238E27FC236}">
              <a16:creationId xmlns:a16="http://schemas.microsoft.com/office/drawing/2014/main" id="{286B9C54-6A65-453F-9F3F-3D05BDB1F5F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09" name="Text Box 17">
          <a:extLst>
            <a:ext uri="{FF2B5EF4-FFF2-40B4-BE49-F238E27FC236}">
              <a16:creationId xmlns:a16="http://schemas.microsoft.com/office/drawing/2014/main" id="{4502347A-416A-408E-8ED5-30F7C08DB4E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10" name="Text Box 6">
          <a:extLst>
            <a:ext uri="{FF2B5EF4-FFF2-40B4-BE49-F238E27FC236}">
              <a16:creationId xmlns:a16="http://schemas.microsoft.com/office/drawing/2014/main" id="{19914F05-528A-4646-9365-F0D45E90D6A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11" name="Text Box 7">
          <a:extLst>
            <a:ext uri="{FF2B5EF4-FFF2-40B4-BE49-F238E27FC236}">
              <a16:creationId xmlns:a16="http://schemas.microsoft.com/office/drawing/2014/main" id="{AF167D97-C647-4C8A-8C5C-C50DE7B4632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12" name="Text Box 8">
          <a:extLst>
            <a:ext uri="{FF2B5EF4-FFF2-40B4-BE49-F238E27FC236}">
              <a16:creationId xmlns:a16="http://schemas.microsoft.com/office/drawing/2014/main" id="{F6968878-7556-48B7-B28C-4CB118FDD9C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13" name="Text Box 9">
          <a:extLst>
            <a:ext uri="{FF2B5EF4-FFF2-40B4-BE49-F238E27FC236}">
              <a16:creationId xmlns:a16="http://schemas.microsoft.com/office/drawing/2014/main" id="{11DC918D-2EE5-4019-A7F9-F327859616C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14" name="Text Box 10">
          <a:extLst>
            <a:ext uri="{FF2B5EF4-FFF2-40B4-BE49-F238E27FC236}">
              <a16:creationId xmlns:a16="http://schemas.microsoft.com/office/drawing/2014/main" id="{56DB0DDC-AA3B-4745-B089-EE14C12B693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15" name="Text Box 11">
          <a:extLst>
            <a:ext uri="{FF2B5EF4-FFF2-40B4-BE49-F238E27FC236}">
              <a16:creationId xmlns:a16="http://schemas.microsoft.com/office/drawing/2014/main" id="{9521B414-874E-41BB-9490-4DC2E7E8E47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16" name="Text Box 12">
          <a:extLst>
            <a:ext uri="{FF2B5EF4-FFF2-40B4-BE49-F238E27FC236}">
              <a16:creationId xmlns:a16="http://schemas.microsoft.com/office/drawing/2014/main" id="{49B33E33-C5C0-4F1F-BA53-265889C64EA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17" name="Text Box 13">
          <a:extLst>
            <a:ext uri="{FF2B5EF4-FFF2-40B4-BE49-F238E27FC236}">
              <a16:creationId xmlns:a16="http://schemas.microsoft.com/office/drawing/2014/main" id="{CBF91EDC-A82A-4DB3-ACFF-C47F7FBC3EA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18" name="Text Box 14">
          <a:extLst>
            <a:ext uri="{FF2B5EF4-FFF2-40B4-BE49-F238E27FC236}">
              <a16:creationId xmlns:a16="http://schemas.microsoft.com/office/drawing/2014/main" id="{1ADA3A12-DFED-4CF6-9CC3-B93D210001C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19" name="Text Box 15">
          <a:extLst>
            <a:ext uri="{FF2B5EF4-FFF2-40B4-BE49-F238E27FC236}">
              <a16:creationId xmlns:a16="http://schemas.microsoft.com/office/drawing/2014/main" id="{73EB58B3-7362-4006-8E33-2FABE272022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20" name="Text Box 16">
          <a:extLst>
            <a:ext uri="{FF2B5EF4-FFF2-40B4-BE49-F238E27FC236}">
              <a16:creationId xmlns:a16="http://schemas.microsoft.com/office/drawing/2014/main" id="{1F793B4D-F53D-4C13-8505-8A318E2A2BE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21" name="Text Box 17">
          <a:extLst>
            <a:ext uri="{FF2B5EF4-FFF2-40B4-BE49-F238E27FC236}">
              <a16:creationId xmlns:a16="http://schemas.microsoft.com/office/drawing/2014/main" id="{D4C8525D-99A7-4A40-AC09-6179B0A7814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22" name="Text Box 7">
          <a:extLst>
            <a:ext uri="{FF2B5EF4-FFF2-40B4-BE49-F238E27FC236}">
              <a16:creationId xmlns:a16="http://schemas.microsoft.com/office/drawing/2014/main" id="{52F6E93D-C70C-49F2-9A79-FD2469AB009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23" name="Text Box 8">
          <a:extLst>
            <a:ext uri="{FF2B5EF4-FFF2-40B4-BE49-F238E27FC236}">
              <a16:creationId xmlns:a16="http://schemas.microsoft.com/office/drawing/2014/main" id="{9CCB685A-6D0E-4616-BAB1-09E857566EB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24" name="Text Box 9">
          <a:extLst>
            <a:ext uri="{FF2B5EF4-FFF2-40B4-BE49-F238E27FC236}">
              <a16:creationId xmlns:a16="http://schemas.microsoft.com/office/drawing/2014/main" id="{473CCA99-B721-4F87-9562-4DD1F6457CD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25" name="Text Box 10">
          <a:extLst>
            <a:ext uri="{FF2B5EF4-FFF2-40B4-BE49-F238E27FC236}">
              <a16:creationId xmlns:a16="http://schemas.microsoft.com/office/drawing/2014/main" id="{461E4665-133D-49FD-804D-6530C8792A1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26" name="Text Box 11">
          <a:extLst>
            <a:ext uri="{FF2B5EF4-FFF2-40B4-BE49-F238E27FC236}">
              <a16:creationId xmlns:a16="http://schemas.microsoft.com/office/drawing/2014/main" id="{04A2DE3B-3099-418B-8A59-C9AF062B6BB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27" name="Text Box 12">
          <a:extLst>
            <a:ext uri="{FF2B5EF4-FFF2-40B4-BE49-F238E27FC236}">
              <a16:creationId xmlns:a16="http://schemas.microsoft.com/office/drawing/2014/main" id="{3A2B5C77-EF46-4FC7-9ED6-017D1C085EE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28" name="Text Box 13">
          <a:extLst>
            <a:ext uri="{FF2B5EF4-FFF2-40B4-BE49-F238E27FC236}">
              <a16:creationId xmlns:a16="http://schemas.microsoft.com/office/drawing/2014/main" id="{B110A28A-4ED7-4065-B2EE-143995DA7BD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29" name="Text Box 14">
          <a:extLst>
            <a:ext uri="{FF2B5EF4-FFF2-40B4-BE49-F238E27FC236}">
              <a16:creationId xmlns:a16="http://schemas.microsoft.com/office/drawing/2014/main" id="{02E4A6B2-9EDF-4D58-A544-03B40A7782D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30" name="Text Box 15">
          <a:extLst>
            <a:ext uri="{FF2B5EF4-FFF2-40B4-BE49-F238E27FC236}">
              <a16:creationId xmlns:a16="http://schemas.microsoft.com/office/drawing/2014/main" id="{4EF17150-74FA-4772-8B31-8F2716F8556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31" name="Text Box 16">
          <a:extLst>
            <a:ext uri="{FF2B5EF4-FFF2-40B4-BE49-F238E27FC236}">
              <a16:creationId xmlns:a16="http://schemas.microsoft.com/office/drawing/2014/main" id="{C6CAFCAF-B5A5-47BC-82A5-47085ADE9AA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32" name="Text Box 17">
          <a:extLst>
            <a:ext uri="{FF2B5EF4-FFF2-40B4-BE49-F238E27FC236}">
              <a16:creationId xmlns:a16="http://schemas.microsoft.com/office/drawing/2014/main" id="{2B218FE9-DDA2-4595-A57E-F2A683F1AC9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33" name="Text Box 6">
          <a:extLst>
            <a:ext uri="{FF2B5EF4-FFF2-40B4-BE49-F238E27FC236}">
              <a16:creationId xmlns:a16="http://schemas.microsoft.com/office/drawing/2014/main" id="{C901BFB4-5BB7-4D61-9916-5E74E4F4324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34" name="Text Box 7">
          <a:extLst>
            <a:ext uri="{FF2B5EF4-FFF2-40B4-BE49-F238E27FC236}">
              <a16:creationId xmlns:a16="http://schemas.microsoft.com/office/drawing/2014/main" id="{37C36BB4-CB98-48C1-A064-D978429CBD6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35" name="Text Box 8">
          <a:extLst>
            <a:ext uri="{FF2B5EF4-FFF2-40B4-BE49-F238E27FC236}">
              <a16:creationId xmlns:a16="http://schemas.microsoft.com/office/drawing/2014/main" id="{21E58BDD-6FFB-4F32-8241-52397B3A868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36" name="Text Box 9">
          <a:extLst>
            <a:ext uri="{FF2B5EF4-FFF2-40B4-BE49-F238E27FC236}">
              <a16:creationId xmlns:a16="http://schemas.microsoft.com/office/drawing/2014/main" id="{2895BFB5-70A9-435B-A38F-6BF35A58743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37" name="Text Box 10">
          <a:extLst>
            <a:ext uri="{FF2B5EF4-FFF2-40B4-BE49-F238E27FC236}">
              <a16:creationId xmlns:a16="http://schemas.microsoft.com/office/drawing/2014/main" id="{0C905D9F-B4E2-4E28-8EFA-024054798B4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38" name="Text Box 11">
          <a:extLst>
            <a:ext uri="{FF2B5EF4-FFF2-40B4-BE49-F238E27FC236}">
              <a16:creationId xmlns:a16="http://schemas.microsoft.com/office/drawing/2014/main" id="{86F36475-D479-49D3-BF68-FC4D35D996F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39" name="Text Box 12">
          <a:extLst>
            <a:ext uri="{FF2B5EF4-FFF2-40B4-BE49-F238E27FC236}">
              <a16:creationId xmlns:a16="http://schemas.microsoft.com/office/drawing/2014/main" id="{46A7E97D-C960-4D36-9A1F-D1BC278F39E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40" name="Text Box 13">
          <a:extLst>
            <a:ext uri="{FF2B5EF4-FFF2-40B4-BE49-F238E27FC236}">
              <a16:creationId xmlns:a16="http://schemas.microsoft.com/office/drawing/2014/main" id="{A732F2BE-B2B8-428F-96C8-88784488C52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41" name="Text Box 14">
          <a:extLst>
            <a:ext uri="{FF2B5EF4-FFF2-40B4-BE49-F238E27FC236}">
              <a16:creationId xmlns:a16="http://schemas.microsoft.com/office/drawing/2014/main" id="{8B92CBF0-C0CD-431B-A662-BBE9929E267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42" name="Text Box 15">
          <a:extLst>
            <a:ext uri="{FF2B5EF4-FFF2-40B4-BE49-F238E27FC236}">
              <a16:creationId xmlns:a16="http://schemas.microsoft.com/office/drawing/2014/main" id="{5F5CEBBF-91D7-4EEC-9B42-902DD0EC46E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43" name="Text Box 16">
          <a:extLst>
            <a:ext uri="{FF2B5EF4-FFF2-40B4-BE49-F238E27FC236}">
              <a16:creationId xmlns:a16="http://schemas.microsoft.com/office/drawing/2014/main" id="{11681446-810A-426F-8F99-F3622A4C20A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44" name="Text Box 17">
          <a:extLst>
            <a:ext uri="{FF2B5EF4-FFF2-40B4-BE49-F238E27FC236}">
              <a16:creationId xmlns:a16="http://schemas.microsoft.com/office/drawing/2014/main" id="{89390937-56D1-49D5-A21F-006BB5519CF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45" name="Text Box 6">
          <a:extLst>
            <a:ext uri="{FF2B5EF4-FFF2-40B4-BE49-F238E27FC236}">
              <a16:creationId xmlns:a16="http://schemas.microsoft.com/office/drawing/2014/main" id="{E41CC73A-CD62-4154-A743-864FB8C7084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46" name="Text Box 7">
          <a:extLst>
            <a:ext uri="{FF2B5EF4-FFF2-40B4-BE49-F238E27FC236}">
              <a16:creationId xmlns:a16="http://schemas.microsoft.com/office/drawing/2014/main" id="{6294E697-26F5-4A49-9D57-49343899E47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47" name="Text Box 8">
          <a:extLst>
            <a:ext uri="{FF2B5EF4-FFF2-40B4-BE49-F238E27FC236}">
              <a16:creationId xmlns:a16="http://schemas.microsoft.com/office/drawing/2014/main" id="{3E19E18F-DCBE-4D7D-8E43-62A5805F7EC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48" name="Text Box 9">
          <a:extLst>
            <a:ext uri="{FF2B5EF4-FFF2-40B4-BE49-F238E27FC236}">
              <a16:creationId xmlns:a16="http://schemas.microsoft.com/office/drawing/2014/main" id="{7D76BC1A-A295-4DA5-9F46-0EC7482103A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49" name="Text Box 10">
          <a:extLst>
            <a:ext uri="{FF2B5EF4-FFF2-40B4-BE49-F238E27FC236}">
              <a16:creationId xmlns:a16="http://schemas.microsoft.com/office/drawing/2014/main" id="{7C8CA38B-3828-46F4-A342-FD41F35A0CC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50" name="Text Box 11">
          <a:extLst>
            <a:ext uri="{FF2B5EF4-FFF2-40B4-BE49-F238E27FC236}">
              <a16:creationId xmlns:a16="http://schemas.microsoft.com/office/drawing/2014/main" id="{E6D14BE4-8BDE-405A-8DE8-18DA994A09A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51" name="Text Box 12">
          <a:extLst>
            <a:ext uri="{FF2B5EF4-FFF2-40B4-BE49-F238E27FC236}">
              <a16:creationId xmlns:a16="http://schemas.microsoft.com/office/drawing/2014/main" id="{C7E89BBE-FF54-492C-9044-F26028F35D6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52" name="Text Box 13">
          <a:extLst>
            <a:ext uri="{FF2B5EF4-FFF2-40B4-BE49-F238E27FC236}">
              <a16:creationId xmlns:a16="http://schemas.microsoft.com/office/drawing/2014/main" id="{A8B3E72D-DE75-467F-9E39-D22A5BA0638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53" name="Text Box 14">
          <a:extLst>
            <a:ext uri="{FF2B5EF4-FFF2-40B4-BE49-F238E27FC236}">
              <a16:creationId xmlns:a16="http://schemas.microsoft.com/office/drawing/2014/main" id="{58F2506B-C2A7-4936-92C4-2E3AEA95DAD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54" name="Text Box 15">
          <a:extLst>
            <a:ext uri="{FF2B5EF4-FFF2-40B4-BE49-F238E27FC236}">
              <a16:creationId xmlns:a16="http://schemas.microsoft.com/office/drawing/2014/main" id="{9B86F3C8-C880-4865-9B86-DDFB83490A1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55" name="Text Box 16">
          <a:extLst>
            <a:ext uri="{FF2B5EF4-FFF2-40B4-BE49-F238E27FC236}">
              <a16:creationId xmlns:a16="http://schemas.microsoft.com/office/drawing/2014/main" id="{5741BA95-34A3-4227-820F-96F07A98AAC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56" name="Text Box 17">
          <a:extLst>
            <a:ext uri="{FF2B5EF4-FFF2-40B4-BE49-F238E27FC236}">
              <a16:creationId xmlns:a16="http://schemas.microsoft.com/office/drawing/2014/main" id="{754BED56-E314-46F9-981F-D3E5A72261B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57" name="Text Box 6">
          <a:extLst>
            <a:ext uri="{FF2B5EF4-FFF2-40B4-BE49-F238E27FC236}">
              <a16:creationId xmlns:a16="http://schemas.microsoft.com/office/drawing/2014/main" id="{BF6EB707-8F49-4EE9-8B7C-795700DC820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58" name="Text Box 7">
          <a:extLst>
            <a:ext uri="{FF2B5EF4-FFF2-40B4-BE49-F238E27FC236}">
              <a16:creationId xmlns:a16="http://schemas.microsoft.com/office/drawing/2014/main" id="{370B88BD-33C0-4343-8FD1-22B5820390E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59" name="Text Box 8">
          <a:extLst>
            <a:ext uri="{FF2B5EF4-FFF2-40B4-BE49-F238E27FC236}">
              <a16:creationId xmlns:a16="http://schemas.microsoft.com/office/drawing/2014/main" id="{F1630467-F70C-4063-B577-9109E6AD285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60" name="Text Box 9">
          <a:extLst>
            <a:ext uri="{FF2B5EF4-FFF2-40B4-BE49-F238E27FC236}">
              <a16:creationId xmlns:a16="http://schemas.microsoft.com/office/drawing/2014/main" id="{32C56BD4-5F8E-438B-A330-D3E65CFB58A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61" name="Text Box 10">
          <a:extLst>
            <a:ext uri="{FF2B5EF4-FFF2-40B4-BE49-F238E27FC236}">
              <a16:creationId xmlns:a16="http://schemas.microsoft.com/office/drawing/2014/main" id="{B9949857-DA14-414E-A397-07DF0B1C3BD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62" name="Text Box 11">
          <a:extLst>
            <a:ext uri="{FF2B5EF4-FFF2-40B4-BE49-F238E27FC236}">
              <a16:creationId xmlns:a16="http://schemas.microsoft.com/office/drawing/2014/main" id="{B3C2435D-FB3C-4AFE-B09D-8B4AC56FC24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63" name="Text Box 12">
          <a:extLst>
            <a:ext uri="{FF2B5EF4-FFF2-40B4-BE49-F238E27FC236}">
              <a16:creationId xmlns:a16="http://schemas.microsoft.com/office/drawing/2014/main" id="{4E84B8D9-2BD6-4401-A2C1-BA79EA83A52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64" name="Text Box 13">
          <a:extLst>
            <a:ext uri="{FF2B5EF4-FFF2-40B4-BE49-F238E27FC236}">
              <a16:creationId xmlns:a16="http://schemas.microsoft.com/office/drawing/2014/main" id="{37D246D9-3C8F-480B-ADD3-505B9E8F690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65" name="Text Box 14">
          <a:extLst>
            <a:ext uri="{FF2B5EF4-FFF2-40B4-BE49-F238E27FC236}">
              <a16:creationId xmlns:a16="http://schemas.microsoft.com/office/drawing/2014/main" id="{D35DC630-32E7-4801-AE69-E600CA7FB7D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66" name="Text Box 15">
          <a:extLst>
            <a:ext uri="{FF2B5EF4-FFF2-40B4-BE49-F238E27FC236}">
              <a16:creationId xmlns:a16="http://schemas.microsoft.com/office/drawing/2014/main" id="{19CF33D3-C806-49C4-8B97-D76C01650DD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67" name="Text Box 16">
          <a:extLst>
            <a:ext uri="{FF2B5EF4-FFF2-40B4-BE49-F238E27FC236}">
              <a16:creationId xmlns:a16="http://schemas.microsoft.com/office/drawing/2014/main" id="{7D04BB1B-DF22-4596-A13C-103042BC7A4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68" name="Text Box 17">
          <a:extLst>
            <a:ext uri="{FF2B5EF4-FFF2-40B4-BE49-F238E27FC236}">
              <a16:creationId xmlns:a16="http://schemas.microsoft.com/office/drawing/2014/main" id="{7E24BB6C-06E2-449C-998A-519A7E435E6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69" name="Text Box 7">
          <a:extLst>
            <a:ext uri="{FF2B5EF4-FFF2-40B4-BE49-F238E27FC236}">
              <a16:creationId xmlns:a16="http://schemas.microsoft.com/office/drawing/2014/main" id="{FC96CEBA-808C-4E90-817C-5EC6F17C503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70" name="Text Box 8">
          <a:extLst>
            <a:ext uri="{FF2B5EF4-FFF2-40B4-BE49-F238E27FC236}">
              <a16:creationId xmlns:a16="http://schemas.microsoft.com/office/drawing/2014/main" id="{92F9241F-CDC4-443B-B445-B96800EE94D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71" name="Text Box 9">
          <a:extLst>
            <a:ext uri="{FF2B5EF4-FFF2-40B4-BE49-F238E27FC236}">
              <a16:creationId xmlns:a16="http://schemas.microsoft.com/office/drawing/2014/main" id="{897EF1F9-0914-4F8B-9EB8-96393E1A8CA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72" name="Text Box 10">
          <a:extLst>
            <a:ext uri="{FF2B5EF4-FFF2-40B4-BE49-F238E27FC236}">
              <a16:creationId xmlns:a16="http://schemas.microsoft.com/office/drawing/2014/main" id="{5F16AAFD-B91B-4535-AAF3-959832B7B1D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73" name="Text Box 11">
          <a:extLst>
            <a:ext uri="{FF2B5EF4-FFF2-40B4-BE49-F238E27FC236}">
              <a16:creationId xmlns:a16="http://schemas.microsoft.com/office/drawing/2014/main" id="{60299582-FD61-4B97-B474-2A3CD63B7D3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74" name="Text Box 12">
          <a:extLst>
            <a:ext uri="{FF2B5EF4-FFF2-40B4-BE49-F238E27FC236}">
              <a16:creationId xmlns:a16="http://schemas.microsoft.com/office/drawing/2014/main" id="{3D2DB8D7-C647-4539-A768-8AE368855B5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75" name="Text Box 13">
          <a:extLst>
            <a:ext uri="{FF2B5EF4-FFF2-40B4-BE49-F238E27FC236}">
              <a16:creationId xmlns:a16="http://schemas.microsoft.com/office/drawing/2014/main" id="{AA8FC21D-1E8D-42A1-B42D-BCFABD82FDD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76" name="Text Box 14">
          <a:extLst>
            <a:ext uri="{FF2B5EF4-FFF2-40B4-BE49-F238E27FC236}">
              <a16:creationId xmlns:a16="http://schemas.microsoft.com/office/drawing/2014/main" id="{55A46A9D-DDA6-40C4-9FD3-A6E7D8CB6B1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77" name="Text Box 15">
          <a:extLst>
            <a:ext uri="{FF2B5EF4-FFF2-40B4-BE49-F238E27FC236}">
              <a16:creationId xmlns:a16="http://schemas.microsoft.com/office/drawing/2014/main" id="{DDF57226-3963-4381-9343-0E6FA2AB5A8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78" name="Text Box 16">
          <a:extLst>
            <a:ext uri="{FF2B5EF4-FFF2-40B4-BE49-F238E27FC236}">
              <a16:creationId xmlns:a16="http://schemas.microsoft.com/office/drawing/2014/main" id="{7E1B6F34-612D-44F1-BBB1-D8085BAEAA0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79" name="Text Box 17">
          <a:extLst>
            <a:ext uri="{FF2B5EF4-FFF2-40B4-BE49-F238E27FC236}">
              <a16:creationId xmlns:a16="http://schemas.microsoft.com/office/drawing/2014/main" id="{7429EB4D-7169-4DA4-9FD8-81B01D9DEDC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80" name="Text Box 6">
          <a:extLst>
            <a:ext uri="{FF2B5EF4-FFF2-40B4-BE49-F238E27FC236}">
              <a16:creationId xmlns:a16="http://schemas.microsoft.com/office/drawing/2014/main" id="{FC975837-E9FC-414F-A1C7-74E350FDA7A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81" name="Text Box 7">
          <a:extLst>
            <a:ext uri="{FF2B5EF4-FFF2-40B4-BE49-F238E27FC236}">
              <a16:creationId xmlns:a16="http://schemas.microsoft.com/office/drawing/2014/main" id="{EEC07A33-5125-4803-891D-FA0F4AED174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82" name="Text Box 8">
          <a:extLst>
            <a:ext uri="{FF2B5EF4-FFF2-40B4-BE49-F238E27FC236}">
              <a16:creationId xmlns:a16="http://schemas.microsoft.com/office/drawing/2014/main" id="{A15A732A-E2F5-4264-A83C-334264F56A8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83" name="Text Box 9">
          <a:extLst>
            <a:ext uri="{FF2B5EF4-FFF2-40B4-BE49-F238E27FC236}">
              <a16:creationId xmlns:a16="http://schemas.microsoft.com/office/drawing/2014/main" id="{63149678-37A3-4168-9B63-B3F63E66CDD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84" name="Text Box 10">
          <a:extLst>
            <a:ext uri="{FF2B5EF4-FFF2-40B4-BE49-F238E27FC236}">
              <a16:creationId xmlns:a16="http://schemas.microsoft.com/office/drawing/2014/main" id="{0556DF0F-C972-42DA-823A-271C9D9BB45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85" name="Text Box 11">
          <a:extLst>
            <a:ext uri="{FF2B5EF4-FFF2-40B4-BE49-F238E27FC236}">
              <a16:creationId xmlns:a16="http://schemas.microsoft.com/office/drawing/2014/main" id="{3A255198-04AF-4C8C-94FA-6F22584A9D9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86" name="Text Box 12">
          <a:extLst>
            <a:ext uri="{FF2B5EF4-FFF2-40B4-BE49-F238E27FC236}">
              <a16:creationId xmlns:a16="http://schemas.microsoft.com/office/drawing/2014/main" id="{885C4B53-EC91-4652-9416-33189FF0444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87" name="Text Box 13">
          <a:extLst>
            <a:ext uri="{FF2B5EF4-FFF2-40B4-BE49-F238E27FC236}">
              <a16:creationId xmlns:a16="http://schemas.microsoft.com/office/drawing/2014/main" id="{4062E0F8-9E99-4359-8941-69E4AC489E2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88" name="Text Box 14">
          <a:extLst>
            <a:ext uri="{FF2B5EF4-FFF2-40B4-BE49-F238E27FC236}">
              <a16:creationId xmlns:a16="http://schemas.microsoft.com/office/drawing/2014/main" id="{5D85A3F1-8FEC-4007-A552-1E1E436842E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89" name="Text Box 15">
          <a:extLst>
            <a:ext uri="{FF2B5EF4-FFF2-40B4-BE49-F238E27FC236}">
              <a16:creationId xmlns:a16="http://schemas.microsoft.com/office/drawing/2014/main" id="{E8539934-9A3C-4273-B1CB-1558CD6A93E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90" name="Text Box 16">
          <a:extLst>
            <a:ext uri="{FF2B5EF4-FFF2-40B4-BE49-F238E27FC236}">
              <a16:creationId xmlns:a16="http://schemas.microsoft.com/office/drawing/2014/main" id="{467F7708-E238-476A-80E5-18F3B871C35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91" name="Text Box 17">
          <a:extLst>
            <a:ext uri="{FF2B5EF4-FFF2-40B4-BE49-F238E27FC236}">
              <a16:creationId xmlns:a16="http://schemas.microsoft.com/office/drawing/2014/main" id="{098F10ED-6F4B-4D11-8D97-A7DBB21A8B2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92" name="Text Box 6">
          <a:extLst>
            <a:ext uri="{FF2B5EF4-FFF2-40B4-BE49-F238E27FC236}">
              <a16:creationId xmlns:a16="http://schemas.microsoft.com/office/drawing/2014/main" id="{5AF0C7FE-2F0C-4D2B-8EC6-4E767CADCB9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93" name="Text Box 7">
          <a:extLst>
            <a:ext uri="{FF2B5EF4-FFF2-40B4-BE49-F238E27FC236}">
              <a16:creationId xmlns:a16="http://schemas.microsoft.com/office/drawing/2014/main" id="{B17A1415-4B49-4D70-AF7C-4C5A97C543C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94" name="Text Box 8">
          <a:extLst>
            <a:ext uri="{FF2B5EF4-FFF2-40B4-BE49-F238E27FC236}">
              <a16:creationId xmlns:a16="http://schemas.microsoft.com/office/drawing/2014/main" id="{3D477CBF-B772-4A73-A341-B820732D60F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95" name="Text Box 9">
          <a:extLst>
            <a:ext uri="{FF2B5EF4-FFF2-40B4-BE49-F238E27FC236}">
              <a16:creationId xmlns:a16="http://schemas.microsoft.com/office/drawing/2014/main" id="{84528315-55FF-49D0-8AF3-E4110AE13B9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96" name="Text Box 10">
          <a:extLst>
            <a:ext uri="{FF2B5EF4-FFF2-40B4-BE49-F238E27FC236}">
              <a16:creationId xmlns:a16="http://schemas.microsoft.com/office/drawing/2014/main" id="{3C3E6CCC-7A76-4F41-85D9-9962AC9ED59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97" name="Text Box 11">
          <a:extLst>
            <a:ext uri="{FF2B5EF4-FFF2-40B4-BE49-F238E27FC236}">
              <a16:creationId xmlns:a16="http://schemas.microsoft.com/office/drawing/2014/main" id="{0EF64D4B-24CD-4776-959A-0A4DB49BD92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98" name="Text Box 12">
          <a:extLst>
            <a:ext uri="{FF2B5EF4-FFF2-40B4-BE49-F238E27FC236}">
              <a16:creationId xmlns:a16="http://schemas.microsoft.com/office/drawing/2014/main" id="{061D60A8-5E7A-4BBE-87EC-B4D1BBB83A4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599" name="Text Box 13">
          <a:extLst>
            <a:ext uri="{FF2B5EF4-FFF2-40B4-BE49-F238E27FC236}">
              <a16:creationId xmlns:a16="http://schemas.microsoft.com/office/drawing/2014/main" id="{5769D662-1291-4948-A9CD-193A7A96AB0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00" name="Text Box 14">
          <a:extLst>
            <a:ext uri="{FF2B5EF4-FFF2-40B4-BE49-F238E27FC236}">
              <a16:creationId xmlns:a16="http://schemas.microsoft.com/office/drawing/2014/main" id="{5986C2C1-E64F-4CC4-B889-E3BACF3EDCE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01" name="Text Box 15">
          <a:extLst>
            <a:ext uri="{FF2B5EF4-FFF2-40B4-BE49-F238E27FC236}">
              <a16:creationId xmlns:a16="http://schemas.microsoft.com/office/drawing/2014/main" id="{97E2E27D-F2F3-45BF-9C92-13EF12FAF52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02" name="Text Box 16">
          <a:extLst>
            <a:ext uri="{FF2B5EF4-FFF2-40B4-BE49-F238E27FC236}">
              <a16:creationId xmlns:a16="http://schemas.microsoft.com/office/drawing/2014/main" id="{2A7365B0-B12A-4A75-8340-257619A1DF7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03" name="Text Box 17">
          <a:extLst>
            <a:ext uri="{FF2B5EF4-FFF2-40B4-BE49-F238E27FC236}">
              <a16:creationId xmlns:a16="http://schemas.microsoft.com/office/drawing/2014/main" id="{155D7727-8E7E-4CE9-9887-15BE7334B3B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04" name="Text Box 6">
          <a:extLst>
            <a:ext uri="{FF2B5EF4-FFF2-40B4-BE49-F238E27FC236}">
              <a16:creationId xmlns:a16="http://schemas.microsoft.com/office/drawing/2014/main" id="{BBB2E1A9-CF17-4617-BDFC-BEB105B5E6F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05" name="Text Box 7">
          <a:extLst>
            <a:ext uri="{FF2B5EF4-FFF2-40B4-BE49-F238E27FC236}">
              <a16:creationId xmlns:a16="http://schemas.microsoft.com/office/drawing/2014/main" id="{4394FE5F-ED80-444E-97A9-9CBF1058243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06" name="Text Box 8">
          <a:extLst>
            <a:ext uri="{FF2B5EF4-FFF2-40B4-BE49-F238E27FC236}">
              <a16:creationId xmlns:a16="http://schemas.microsoft.com/office/drawing/2014/main" id="{0EB7C324-8B41-4510-815A-DD7E9EEC6DC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07" name="Text Box 9">
          <a:extLst>
            <a:ext uri="{FF2B5EF4-FFF2-40B4-BE49-F238E27FC236}">
              <a16:creationId xmlns:a16="http://schemas.microsoft.com/office/drawing/2014/main" id="{419907FA-D899-4459-A6AB-F2EC7FD6F6D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08" name="Text Box 10">
          <a:extLst>
            <a:ext uri="{FF2B5EF4-FFF2-40B4-BE49-F238E27FC236}">
              <a16:creationId xmlns:a16="http://schemas.microsoft.com/office/drawing/2014/main" id="{C639B9F3-143E-411C-844A-B426EDF9314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09" name="Text Box 11">
          <a:extLst>
            <a:ext uri="{FF2B5EF4-FFF2-40B4-BE49-F238E27FC236}">
              <a16:creationId xmlns:a16="http://schemas.microsoft.com/office/drawing/2014/main" id="{BDC340FC-BF78-434A-B759-03605017D09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10" name="Text Box 12">
          <a:extLst>
            <a:ext uri="{FF2B5EF4-FFF2-40B4-BE49-F238E27FC236}">
              <a16:creationId xmlns:a16="http://schemas.microsoft.com/office/drawing/2014/main" id="{E12A6DB0-44B1-47EB-B033-2D631DF4F6B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11" name="Text Box 13">
          <a:extLst>
            <a:ext uri="{FF2B5EF4-FFF2-40B4-BE49-F238E27FC236}">
              <a16:creationId xmlns:a16="http://schemas.microsoft.com/office/drawing/2014/main" id="{5D938B80-B1B6-4507-97BA-4A08839422A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12" name="Text Box 14">
          <a:extLst>
            <a:ext uri="{FF2B5EF4-FFF2-40B4-BE49-F238E27FC236}">
              <a16:creationId xmlns:a16="http://schemas.microsoft.com/office/drawing/2014/main" id="{EF002DB7-687D-452C-8E54-C74641ECEF9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13" name="Text Box 15">
          <a:extLst>
            <a:ext uri="{FF2B5EF4-FFF2-40B4-BE49-F238E27FC236}">
              <a16:creationId xmlns:a16="http://schemas.microsoft.com/office/drawing/2014/main" id="{963D258D-3DB4-436D-BB4E-381347D8067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14" name="Text Box 16">
          <a:extLst>
            <a:ext uri="{FF2B5EF4-FFF2-40B4-BE49-F238E27FC236}">
              <a16:creationId xmlns:a16="http://schemas.microsoft.com/office/drawing/2014/main" id="{D07FF97F-DA64-46F5-8BDD-4E47F285262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15" name="Text Box 17">
          <a:extLst>
            <a:ext uri="{FF2B5EF4-FFF2-40B4-BE49-F238E27FC236}">
              <a16:creationId xmlns:a16="http://schemas.microsoft.com/office/drawing/2014/main" id="{AC3B10F2-D07A-4CF0-A144-F9B3B6B58E9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16" name="Text Box 7">
          <a:extLst>
            <a:ext uri="{FF2B5EF4-FFF2-40B4-BE49-F238E27FC236}">
              <a16:creationId xmlns:a16="http://schemas.microsoft.com/office/drawing/2014/main" id="{14EA8B3B-53F2-4DF9-98FB-E5DD3FBA146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17" name="Text Box 8">
          <a:extLst>
            <a:ext uri="{FF2B5EF4-FFF2-40B4-BE49-F238E27FC236}">
              <a16:creationId xmlns:a16="http://schemas.microsoft.com/office/drawing/2014/main" id="{97A20474-638B-4DD2-A5B7-C11DE6521AF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18" name="Text Box 9">
          <a:extLst>
            <a:ext uri="{FF2B5EF4-FFF2-40B4-BE49-F238E27FC236}">
              <a16:creationId xmlns:a16="http://schemas.microsoft.com/office/drawing/2014/main" id="{DB9594A9-70BD-4FBE-8536-CC205EDE9A9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19" name="Text Box 10">
          <a:extLst>
            <a:ext uri="{FF2B5EF4-FFF2-40B4-BE49-F238E27FC236}">
              <a16:creationId xmlns:a16="http://schemas.microsoft.com/office/drawing/2014/main" id="{F8C46F03-1853-4F1D-8EA3-7786BB40CED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20" name="Text Box 11">
          <a:extLst>
            <a:ext uri="{FF2B5EF4-FFF2-40B4-BE49-F238E27FC236}">
              <a16:creationId xmlns:a16="http://schemas.microsoft.com/office/drawing/2014/main" id="{68A1B389-A7ED-425D-A1DF-6D7723D858E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21" name="Text Box 12">
          <a:extLst>
            <a:ext uri="{FF2B5EF4-FFF2-40B4-BE49-F238E27FC236}">
              <a16:creationId xmlns:a16="http://schemas.microsoft.com/office/drawing/2014/main" id="{E8B3FF43-D321-4927-8466-5EF7221FCB3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22" name="Text Box 13">
          <a:extLst>
            <a:ext uri="{FF2B5EF4-FFF2-40B4-BE49-F238E27FC236}">
              <a16:creationId xmlns:a16="http://schemas.microsoft.com/office/drawing/2014/main" id="{78DABCA2-7951-48F4-9ADF-39353EC7955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23" name="Text Box 14">
          <a:extLst>
            <a:ext uri="{FF2B5EF4-FFF2-40B4-BE49-F238E27FC236}">
              <a16:creationId xmlns:a16="http://schemas.microsoft.com/office/drawing/2014/main" id="{9D9FF36B-1D99-4FC2-9AD0-974009B8BC5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24" name="Text Box 15">
          <a:extLst>
            <a:ext uri="{FF2B5EF4-FFF2-40B4-BE49-F238E27FC236}">
              <a16:creationId xmlns:a16="http://schemas.microsoft.com/office/drawing/2014/main" id="{6AD2AC73-0C3A-4619-8675-BADB9AD5967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25" name="Text Box 16">
          <a:extLst>
            <a:ext uri="{FF2B5EF4-FFF2-40B4-BE49-F238E27FC236}">
              <a16:creationId xmlns:a16="http://schemas.microsoft.com/office/drawing/2014/main" id="{618D9B5E-8CB5-4EB3-B36F-98D32A8AD0D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26" name="Text Box 17">
          <a:extLst>
            <a:ext uri="{FF2B5EF4-FFF2-40B4-BE49-F238E27FC236}">
              <a16:creationId xmlns:a16="http://schemas.microsoft.com/office/drawing/2014/main" id="{30944B5E-5B92-4211-8B8A-31F372EC587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27" name="Text Box 6">
          <a:extLst>
            <a:ext uri="{FF2B5EF4-FFF2-40B4-BE49-F238E27FC236}">
              <a16:creationId xmlns:a16="http://schemas.microsoft.com/office/drawing/2014/main" id="{26CFA9A2-530B-4509-88DE-224BE40BDB7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28" name="Text Box 7">
          <a:extLst>
            <a:ext uri="{FF2B5EF4-FFF2-40B4-BE49-F238E27FC236}">
              <a16:creationId xmlns:a16="http://schemas.microsoft.com/office/drawing/2014/main" id="{202EE741-1391-4D62-9741-1C678AA9E48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29" name="Text Box 8">
          <a:extLst>
            <a:ext uri="{FF2B5EF4-FFF2-40B4-BE49-F238E27FC236}">
              <a16:creationId xmlns:a16="http://schemas.microsoft.com/office/drawing/2014/main" id="{24DB14EE-A7F3-48A7-8FD8-82B3A798990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30" name="Text Box 9">
          <a:extLst>
            <a:ext uri="{FF2B5EF4-FFF2-40B4-BE49-F238E27FC236}">
              <a16:creationId xmlns:a16="http://schemas.microsoft.com/office/drawing/2014/main" id="{DD7CEAB5-D046-4C3E-82DC-EC0F0916E71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31" name="Text Box 10">
          <a:extLst>
            <a:ext uri="{FF2B5EF4-FFF2-40B4-BE49-F238E27FC236}">
              <a16:creationId xmlns:a16="http://schemas.microsoft.com/office/drawing/2014/main" id="{C1761750-8E57-4EAD-B9A9-28A8D021901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32" name="Text Box 11">
          <a:extLst>
            <a:ext uri="{FF2B5EF4-FFF2-40B4-BE49-F238E27FC236}">
              <a16:creationId xmlns:a16="http://schemas.microsoft.com/office/drawing/2014/main" id="{D66614A7-7479-41E1-8E41-F5B743A8452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33" name="Text Box 12">
          <a:extLst>
            <a:ext uri="{FF2B5EF4-FFF2-40B4-BE49-F238E27FC236}">
              <a16:creationId xmlns:a16="http://schemas.microsoft.com/office/drawing/2014/main" id="{F143268A-62FE-403E-99F2-3AD92487E72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34" name="Text Box 13">
          <a:extLst>
            <a:ext uri="{FF2B5EF4-FFF2-40B4-BE49-F238E27FC236}">
              <a16:creationId xmlns:a16="http://schemas.microsoft.com/office/drawing/2014/main" id="{410D5CD2-9650-4321-A5A9-2CB2C17106A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35" name="Text Box 14">
          <a:extLst>
            <a:ext uri="{FF2B5EF4-FFF2-40B4-BE49-F238E27FC236}">
              <a16:creationId xmlns:a16="http://schemas.microsoft.com/office/drawing/2014/main" id="{102550D6-878A-4194-98D1-B9918F8D156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36" name="Text Box 15">
          <a:extLst>
            <a:ext uri="{FF2B5EF4-FFF2-40B4-BE49-F238E27FC236}">
              <a16:creationId xmlns:a16="http://schemas.microsoft.com/office/drawing/2014/main" id="{312BE382-A7EA-4853-A423-964C34E470B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37" name="Text Box 16">
          <a:extLst>
            <a:ext uri="{FF2B5EF4-FFF2-40B4-BE49-F238E27FC236}">
              <a16:creationId xmlns:a16="http://schemas.microsoft.com/office/drawing/2014/main" id="{C291F713-ED07-4232-9337-03BAF6DA00B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38" name="Text Box 17">
          <a:extLst>
            <a:ext uri="{FF2B5EF4-FFF2-40B4-BE49-F238E27FC236}">
              <a16:creationId xmlns:a16="http://schemas.microsoft.com/office/drawing/2014/main" id="{E238605A-CE62-4DC2-A405-C3BA1D97536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39" name="Text Box 6">
          <a:extLst>
            <a:ext uri="{FF2B5EF4-FFF2-40B4-BE49-F238E27FC236}">
              <a16:creationId xmlns:a16="http://schemas.microsoft.com/office/drawing/2014/main" id="{0BD4BB37-DB45-4701-ACE6-86247D06320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40" name="Text Box 7">
          <a:extLst>
            <a:ext uri="{FF2B5EF4-FFF2-40B4-BE49-F238E27FC236}">
              <a16:creationId xmlns:a16="http://schemas.microsoft.com/office/drawing/2014/main" id="{793EECFE-2314-489C-9ECB-75C89AF6DD9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41" name="Text Box 8">
          <a:extLst>
            <a:ext uri="{FF2B5EF4-FFF2-40B4-BE49-F238E27FC236}">
              <a16:creationId xmlns:a16="http://schemas.microsoft.com/office/drawing/2014/main" id="{E15C5286-97DA-4FBD-9E29-E7EBBFD7177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42" name="Text Box 9">
          <a:extLst>
            <a:ext uri="{FF2B5EF4-FFF2-40B4-BE49-F238E27FC236}">
              <a16:creationId xmlns:a16="http://schemas.microsoft.com/office/drawing/2014/main" id="{EB10444F-5451-455B-91D9-595C9964FFA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43" name="Text Box 10">
          <a:extLst>
            <a:ext uri="{FF2B5EF4-FFF2-40B4-BE49-F238E27FC236}">
              <a16:creationId xmlns:a16="http://schemas.microsoft.com/office/drawing/2014/main" id="{B46476D6-14CD-4F1A-AC04-2850CC8E10D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44" name="Text Box 11">
          <a:extLst>
            <a:ext uri="{FF2B5EF4-FFF2-40B4-BE49-F238E27FC236}">
              <a16:creationId xmlns:a16="http://schemas.microsoft.com/office/drawing/2014/main" id="{94CBDFB9-6EAB-4A1D-B785-1F4E374C242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45" name="Text Box 12">
          <a:extLst>
            <a:ext uri="{FF2B5EF4-FFF2-40B4-BE49-F238E27FC236}">
              <a16:creationId xmlns:a16="http://schemas.microsoft.com/office/drawing/2014/main" id="{60ABEA08-CEA8-41CE-8684-4D55C8B8FF0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46" name="Text Box 13">
          <a:extLst>
            <a:ext uri="{FF2B5EF4-FFF2-40B4-BE49-F238E27FC236}">
              <a16:creationId xmlns:a16="http://schemas.microsoft.com/office/drawing/2014/main" id="{117D9D7D-B3F5-47BD-93C1-27A15E98320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47" name="Text Box 14">
          <a:extLst>
            <a:ext uri="{FF2B5EF4-FFF2-40B4-BE49-F238E27FC236}">
              <a16:creationId xmlns:a16="http://schemas.microsoft.com/office/drawing/2014/main" id="{8A2B78D3-EF73-43C6-9146-6CCF89777F1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48" name="Text Box 15">
          <a:extLst>
            <a:ext uri="{FF2B5EF4-FFF2-40B4-BE49-F238E27FC236}">
              <a16:creationId xmlns:a16="http://schemas.microsoft.com/office/drawing/2014/main" id="{0970578F-1517-4649-94B4-E7BBDC69B48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49" name="Text Box 16">
          <a:extLst>
            <a:ext uri="{FF2B5EF4-FFF2-40B4-BE49-F238E27FC236}">
              <a16:creationId xmlns:a16="http://schemas.microsoft.com/office/drawing/2014/main" id="{F59F6806-7F5D-4C24-ADBA-6C1A5551490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50" name="Text Box 17">
          <a:extLst>
            <a:ext uri="{FF2B5EF4-FFF2-40B4-BE49-F238E27FC236}">
              <a16:creationId xmlns:a16="http://schemas.microsoft.com/office/drawing/2014/main" id="{795AE920-9ADA-4238-8974-C2A75954E73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51" name="Text Box 6">
          <a:extLst>
            <a:ext uri="{FF2B5EF4-FFF2-40B4-BE49-F238E27FC236}">
              <a16:creationId xmlns:a16="http://schemas.microsoft.com/office/drawing/2014/main" id="{D04EE34A-6219-4FB3-BC0D-72E91CF819E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52" name="Text Box 7">
          <a:extLst>
            <a:ext uri="{FF2B5EF4-FFF2-40B4-BE49-F238E27FC236}">
              <a16:creationId xmlns:a16="http://schemas.microsoft.com/office/drawing/2014/main" id="{F3B5ED32-B798-4B2F-891E-B2A48A893E6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53" name="Text Box 8">
          <a:extLst>
            <a:ext uri="{FF2B5EF4-FFF2-40B4-BE49-F238E27FC236}">
              <a16:creationId xmlns:a16="http://schemas.microsoft.com/office/drawing/2014/main" id="{363AE48C-2276-491C-BFF0-C4A4C02018C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54" name="Text Box 9">
          <a:extLst>
            <a:ext uri="{FF2B5EF4-FFF2-40B4-BE49-F238E27FC236}">
              <a16:creationId xmlns:a16="http://schemas.microsoft.com/office/drawing/2014/main" id="{97512B50-1CC7-4EDF-88B8-2A2DBF14F80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55" name="Text Box 10">
          <a:extLst>
            <a:ext uri="{FF2B5EF4-FFF2-40B4-BE49-F238E27FC236}">
              <a16:creationId xmlns:a16="http://schemas.microsoft.com/office/drawing/2014/main" id="{CC9C5933-FD98-4F0B-8988-962FA270A3E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56" name="Text Box 11">
          <a:extLst>
            <a:ext uri="{FF2B5EF4-FFF2-40B4-BE49-F238E27FC236}">
              <a16:creationId xmlns:a16="http://schemas.microsoft.com/office/drawing/2014/main" id="{22BE083E-9635-4179-AF6E-7B97817295B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57" name="Text Box 12">
          <a:extLst>
            <a:ext uri="{FF2B5EF4-FFF2-40B4-BE49-F238E27FC236}">
              <a16:creationId xmlns:a16="http://schemas.microsoft.com/office/drawing/2014/main" id="{46EB0D86-0BB4-4F6D-BB11-4FE25559813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58" name="Text Box 13">
          <a:extLst>
            <a:ext uri="{FF2B5EF4-FFF2-40B4-BE49-F238E27FC236}">
              <a16:creationId xmlns:a16="http://schemas.microsoft.com/office/drawing/2014/main" id="{6AB5ADD2-7901-4845-9BC4-3A21A5DBBBB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59" name="Text Box 14">
          <a:extLst>
            <a:ext uri="{FF2B5EF4-FFF2-40B4-BE49-F238E27FC236}">
              <a16:creationId xmlns:a16="http://schemas.microsoft.com/office/drawing/2014/main" id="{1F71F3EB-57CD-45ED-8AD6-57A172735A8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60" name="Text Box 15">
          <a:extLst>
            <a:ext uri="{FF2B5EF4-FFF2-40B4-BE49-F238E27FC236}">
              <a16:creationId xmlns:a16="http://schemas.microsoft.com/office/drawing/2014/main" id="{F97164CF-2656-4BF2-9986-FD3C32CB6D4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61" name="Text Box 16">
          <a:extLst>
            <a:ext uri="{FF2B5EF4-FFF2-40B4-BE49-F238E27FC236}">
              <a16:creationId xmlns:a16="http://schemas.microsoft.com/office/drawing/2014/main" id="{E9F3DE52-40CA-4B71-B373-A71FE002AFE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62" name="Text Box 17">
          <a:extLst>
            <a:ext uri="{FF2B5EF4-FFF2-40B4-BE49-F238E27FC236}">
              <a16:creationId xmlns:a16="http://schemas.microsoft.com/office/drawing/2014/main" id="{03324BEA-DFFB-4A21-858A-0C5A7F5D16C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63" name="Text Box 7">
          <a:extLst>
            <a:ext uri="{FF2B5EF4-FFF2-40B4-BE49-F238E27FC236}">
              <a16:creationId xmlns:a16="http://schemas.microsoft.com/office/drawing/2014/main" id="{64711B86-5B12-4D66-BE12-B1E87EEC2FB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64" name="Text Box 8">
          <a:extLst>
            <a:ext uri="{FF2B5EF4-FFF2-40B4-BE49-F238E27FC236}">
              <a16:creationId xmlns:a16="http://schemas.microsoft.com/office/drawing/2014/main" id="{D37491BF-08B1-4291-B718-289D3788F70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65" name="Text Box 9">
          <a:extLst>
            <a:ext uri="{FF2B5EF4-FFF2-40B4-BE49-F238E27FC236}">
              <a16:creationId xmlns:a16="http://schemas.microsoft.com/office/drawing/2014/main" id="{152E5598-8522-4F88-955A-29FD4A55CBB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66" name="Text Box 10">
          <a:extLst>
            <a:ext uri="{FF2B5EF4-FFF2-40B4-BE49-F238E27FC236}">
              <a16:creationId xmlns:a16="http://schemas.microsoft.com/office/drawing/2014/main" id="{2CC82121-6A57-463C-AFDD-E24E30A234A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67" name="Text Box 11">
          <a:extLst>
            <a:ext uri="{FF2B5EF4-FFF2-40B4-BE49-F238E27FC236}">
              <a16:creationId xmlns:a16="http://schemas.microsoft.com/office/drawing/2014/main" id="{11F53597-BE67-4928-9654-BA0380045AB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68" name="Text Box 12">
          <a:extLst>
            <a:ext uri="{FF2B5EF4-FFF2-40B4-BE49-F238E27FC236}">
              <a16:creationId xmlns:a16="http://schemas.microsoft.com/office/drawing/2014/main" id="{660F061A-9EC9-4FF7-86BE-6D62E777092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69" name="Text Box 13">
          <a:extLst>
            <a:ext uri="{FF2B5EF4-FFF2-40B4-BE49-F238E27FC236}">
              <a16:creationId xmlns:a16="http://schemas.microsoft.com/office/drawing/2014/main" id="{62513EAD-F890-49C9-AB8A-36AB372912D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70" name="Text Box 14">
          <a:extLst>
            <a:ext uri="{FF2B5EF4-FFF2-40B4-BE49-F238E27FC236}">
              <a16:creationId xmlns:a16="http://schemas.microsoft.com/office/drawing/2014/main" id="{FECBFF3F-0C3B-40E4-9772-E9EA8264621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71" name="Text Box 15">
          <a:extLst>
            <a:ext uri="{FF2B5EF4-FFF2-40B4-BE49-F238E27FC236}">
              <a16:creationId xmlns:a16="http://schemas.microsoft.com/office/drawing/2014/main" id="{B2221DC7-7478-43B0-9550-2549E8F90FA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72" name="Text Box 16">
          <a:extLst>
            <a:ext uri="{FF2B5EF4-FFF2-40B4-BE49-F238E27FC236}">
              <a16:creationId xmlns:a16="http://schemas.microsoft.com/office/drawing/2014/main" id="{A114F390-6486-4DF6-8FDC-7869EAB9EF4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73" name="Text Box 17">
          <a:extLst>
            <a:ext uri="{FF2B5EF4-FFF2-40B4-BE49-F238E27FC236}">
              <a16:creationId xmlns:a16="http://schemas.microsoft.com/office/drawing/2014/main" id="{A03CEF89-4C85-49AC-B7C6-9F215667CD6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74" name="Text Box 6">
          <a:extLst>
            <a:ext uri="{FF2B5EF4-FFF2-40B4-BE49-F238E27FC236}">
              <a16:creationId xmlns:a16="http://schemas.microsoft.com/office/drawing/2014/main" id="{ECEB6AEA-AC69-421E-8577-279775BF483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75" name="Text Box 7">
          <a:extLst>
            <a:ext uri="{FF2B5EF4-FFF2-40B4-BE49-F238E27FC236}">
              <a16:creationId xmlns:a16="http://schemas.microsoft.com/office/drawing/2014/main" id="{B7EEB31F-5186-463F-A049-2415F53ADDF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76" name="Text Box 8">
          <a:extLst>
            <a:ext uri="{FF2B5EF4-FFF2-40B4-BE49-F238E27FC236}">
              <a16:creationId xmlns:a16="http://schemas.microsoft.com/office/drawing/2014/main" id="{9BE3B951-F7DB-49F1-B316-973D49CC46B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77" name="Text Box 9">
          <a:extLst>
            <a:ext uri="{FF2B5EF4-FFF2-40B4-BE49-F238E27FC236}">
              <a16:creationId xmlns:a16="http://schemas.microsoft.com/office/drawing/2014/main" id="{B34616D7-61C9-4F98-B753-F81E4022EDF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78" name="Text Box 10">
          <a:extLst>
            <a:ext uri="{FF2B5EF4-FFF2-40B4-BE49-F238E27FC236}">
              <a16:creationId xmlns:a16="http://schemas.microsoft.com/office/drawing/2014/main" id="{C0964571-F16B-496C-A038-6A4598BCDA9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79" name="Text Box 11">
          <a:extLst>
            <a:ext uri="{FF2B5EF4-FFF2-40B4-BE49-F238E27FC236}">
              <a16:creationId xmlns:a16="http://schemas.microsoft.com/office/drawing/2014/main" id="{51DB0DA9-2775-4974-A936-CF1568C14FD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80" name="Text Box 12">
          <a:extLst>
            <a:ext uri="{FF2B5EF4-FFF2-40B4-BE49-F238E27FC236}">
              <a16:creationId xmlns:a16="http://schemas.microsoft.com/office/drawing/2014/main" id="{9EFE7D61-7923-4EF2-8EE4-E7B76A106DC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81" name="Text Box 13">
          <a:extLst>
            <a:ext uri="{FF2B5EF4-FFF2-40B4-BE49-F238E27FC236}">
              <a16:creationId xmlns:a16="http://schemas.microsoft.com/office/drawing/2014/main" id="{0B1FFB22-2C1A-4211-B9BC-D9F13F4516C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82" name="Text Box 14">
          <a:extLst>
            <a:ext uri="{FF2B5EF4-FFF2-40B4-BE49-F238E27FC236}">
              <a16:creationId xmlns:a16="http://schemas.microsoft.com/office/drawing/2014/main" id="{70EAD7E9-90FD-4EA0-A8DB-831DB6863D4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83" name="Text Box 15">
          <a:extLst>
            <a:ext uri="{FF2B5EF4-FFF2-40B4-BE49-F238E27FC236}">
              <a16:creationId xmlns:a16="http://schemas.microsoft.com/office/drawing/2014/main" id="{FCAC5254-CAF7-48EE-9ABB-D9BC5066E27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84" name="Text Box 16">
          <a:extLst>
            <a:ext uri="{FF2B5EF4-FFF2-40B4-BE49-F238E27FC236}">
              <a16:creationId xmlns:a16="http://schemas.microsoft.com/office/drawing/2014/main" id="{A7421CC7-95BA-440E-A6C4-EB3CB4562F8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85" name="Text Box 17">
          <a:extLst>
            <a:ext uri="{FF2B5EF4-FFF2-40B4-BE49-F238E27FC236}">
              <a16:creationId xmlns:a16="http://schemas.microsoft.com/office/drawing/2014/main" id="{E51272D8-4BC7-4477-B997-B50CD909010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86" name="Text Box 6">
          <a:extLst>
            <a:ext uri="{FF2B5EF4-FFF2-40B4-BE49-F238E27FC236}">
              <a16:creationId xmlns:a16="http://schemas.microsoft.com/office/drawing/2014/main" id="{AA13081D-5990-49F0-AB81-E6AE772453C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87" name="Text Box 7">
          <a:extLst>
            <a:ext uri="{FF2B5EF4-FFF2-40B4-BE49-F238E27FC236}">
              <a16:creationId xmlns:a16="http://schemas.microsoft.com/office/drawing/2014/main" id="{A5FF8404-FAAC-4C87-896A-E2A54D75FCA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88" name="Text Box 8">
          <a:extLst>
            <a:ext uri="{FF2B5EF4-FFF2-40B4-BE49-F238E27FC236}">
              <a16:creationId xmlns:a16="http://schemas.microsoft.com/office/drawing/2014/main" id="{1BF0736B-F524-486B-AE42-5D35C4CB33C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89" name="Text Box 9">
          <a:extLst>
            <a:ext uri="{FF2B5EF4-FFF2-40B4-BE49-F238E27FC236}">
              <a16:creationId xmlns:a16="http://schemas.microsoft.com/office/drawing/2014/main" id="{A8056CB7-FE8D-40A5-BC49-E4336A185FA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90" name="Text Box 10">
          <a:extLst>
            <a:ext uri="{FF2B5EF4-FFF2-40B4-BE49-F238E27FC236}">
              <a16:creationId xmlns:a16="http://schemas.microsoft.com/office/drawing/2014/main" id="{49E9B7E8-97A0-44BB-9571-B4D9A159827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91" name="Text Box 11">
          <a:extLst>
            <a:ext uri="{FF2B5EF4-FFF2-40B4-BE49-F238E27FC236}">
              <a16:creationId xmlns:a16="http://schemas.microsoft.com/office/drawing/2014/main" id="{BEED4E3D-E662-417D-9E31-2EA12916EFC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92" name="Text Box 12">
          <a:extLst>
            <a:ext uri="{FF2B5EF4-FFF2-40B4-BE49-F238E27FC236}">
              <a16:creationId xmlns:a16="http://schemas.microsoft.com/office/drawing/2014/main" id="{3788F5FC-0F64-4F76-8078-18CC14873D6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93" name="Text Box 13">
          <a:extLst>
            <a:ext uri="{FF2B5EF4-FFF2-40B4-BE49-F238E27FC236}">
              <a16:creationId xmlns:a16="http://schemas.microsoft.com/office/drawing/2014/main" id="{BC3A8A18-A4BD-4E82-A208-F400BDD9F5D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94" name="Text Box 14">
          <a:extLst>
            <a:ext uri="{FF2B5EF4-FFF2-40B4-BE49-F238E27FC236}">
              <a16:creationId xmlns:a16="http://schemas.microsoft.com/office/drawing/2014/main" id="{C057E858-4F02-450B-B9D4-F15AEAD2B87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95" name="Text Box 15">
          <a:extLst>
            <a:ext uri="{FF2B5EF4-FFF2-40B4-BE49-F238E27FC236}">
              <a16:creationId xmlns:a16="http://schemas.microsoft.com/office/drawing/2014/main" id="{47BE3D16-921C-44B5-AE1C-473D79F52CA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96" name="Text Box 16">
          <a:extLst>
            <a:ext uri="{FF2B5EF4-FFF2-40B4-BE49-F238E27FC236}">
              <a16:creationId xmlns:a16="http://schemas.microsoft.com/office/drawing/2014/main" id="{175E3DC2-8199-44E6-8394-6E59897EB82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97" name="Text Box 17">
          <a:extLst>
            <a:ext uri="{FF2B5EF4-FFF2-40B4-BE49-F238E27FC236}">
              <a16:creationId xmlns:a16="http://schemas.microsoft.com/office/drawing/2014/main" id="{791F8B0E-D952-404E-89E8-E66445370B6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98" name="Text Box 6">
          <a:extLst>
            <a:ext uri="{FF2B5EF4-FFF2-40B4-BE49-F238E27FC236}">
              <a16:creationId xmlns:a16="http://schemas.microsoft.com/office/drawing/2014/main" id="{8BD3B562-D7F1-4A22-AE7D-2A985FD61A8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699" name="Text Box 7">
          <a:extLst>
            <a:ext uri="{FF2B5EF4-FFF2-40B4-BE49-F238E27FC236}">
              <a16:creationId xmlns:a16="http://schemas.microsoft.com/office/drawing/2014/main" id="{65142235-EFC4-4552-8FF4-2DD289B1EB1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00" name="Text Box 8">
          <a:extLst>
            <a:ext uri="{FF2B5EF4-FFF2-40B4-BE49-F238E27FC236}">
              <a16:creationId xmlns:a16="http://schemas.microsoft.com/office/drawing/2014/main" id="{A49DA5A2-1436-4BC8-BE3F-61472A726B6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01" name="Text Box 9">
          <a:extLst>
            <a:ext uri="{FF2B5EF4-FFF2-40B4-BE49-F238E27FC236}">
              <a16:creationId xmlns:a16="http://schemas.microsoft.com/office/drawing/2014/main" id="{4C1074E2-5BDE-45D9-A843-12EDEB3731C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02" name="Text Box 10">
          <a:extLst>
            <a:ext uri="{FF2B5EF4-FFF2-40B4-BE49-F238E27FC236}">
              <a16:creationId xmlns:a16="http://schemas.microsoft.com/office/drawing/2014/main" id="{9AC6097A-21DA-4D8E-8766-009091D475D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03" name="Text Box 11">
          <a:extLst>
            <a:ext uri="{FF2B5EF4-FFF2-40B4-BE49-F238E27FC236}">
              <a16:creationId xmlns:a16="http://schemas.microsoft.com/office/drawing/2014/main" id="{6F15A97F-A737-4A2C-99FD-DF755298D96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04" name="Text Box 12">
          <a:extLst>
            <a:ext uri="{FF2B5EF4-FFF2-40B4-BE49-F238E27FC236}">
              <a16:creationId xmlns:a16="http://schemas.microsoft.com/office/drawing/2014/main" id="{D68394AA-D3A7-44CB-8732-2644EF6B170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05" name="Text Box 13">
          <a:extLst>
            <a:ext uri="{FF2B5EF4-FFF2-40B4-BE49-F238E27FC236}">
              <a16:creationId xmlns:a16="http://schemas.microsoft.com/office/drawing/2014/main" id="{3657D0CC-CE2A-4EC3-AF73-67CE19B45FB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06" name="Text Box 14">
          <a:extLst>
            <a:ext uri="{FF2B5EF4-FFF2-40B4-BE49-F238E27FC236}">
              <a16:creationId xmlns:a16="http://schemas.microsoft.com/office/drawing/2014/main" id="{627F4E7F-B1D8-4135-B5FB-779C490A696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07" name="Text Box 15">
          <a:extLst>
            <a:ext uri="{FF2B5EF4-FFF2-40B4-BE49-F238E27FC236}">
              <a16:creationId xmlns:a16="http://schemas.microsoft.com/office/drawing/2014/main" id="{F05F10EF-C7FA-4FB3-88C2-F353ACA29CB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08" name="Text Box 16">
          <a:extLst>
            <a:ext uri="{FF2B5EF4-FFF2-40B4-BE49-F238E27FC236}">
              <a16:creationId xmlns:a16="http://schemas.microsoft.com/office/drawing/2014/main" id="{959789A7-9877-45E3-A84A-30A48481A43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09" name="Text Box 17">
          <a:extLst>
            <a:ext uri="{FF2B5EF4-FFF2-40B4-BE49-F238E27FC236}">
              <a16:creationId xmlns:a16="http://schemas.microsoft.com/office/drawing/2014/main" id="{D3E23974-B9B0-41AF-892E-08F3D22F4D2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10" name="Text Box 7">
          <a:extLst>
            <a:ext uri="{FF2B5EF4-FFF2-40B4-BE49-F238E27FC236}">
              <a16:creationId xmlns:a16="http://schemas.microsoft.com/office/drawing/2014/main" id="{5A2B71B0-EF7A-44FD-965D-24EC0126DFB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11" name="Text Box 8">
          <a:extLst>
            <a:ext uri="{FF2B5EF4-FFF2-40B4-BE49-F238E27FC236}">
              <a16:creationId xmlns:a16="http://schemas.microsoft.com/office/drawing/2014/main" id="{95F9ADE9-8021-4F1F-A100-C88B8F4D05D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12" name="Text Box 9">
          <a:extLst>
            <a:ext uri="{FF2B5EF4-FFF2-40B4-BE49-F238E27FC236}">
              <a16:creationId xmlns:a16="http://schemas.microsoft.com/office/drawing/2014/main" id="{2F9DA658-BDDD-4A11-8123-2F7229F5121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13" name="Text Box 10">
          <a:extLst>
            <a:ext uri="{FF2B5EF4-FFF2-40B4-BE49-F238E27FC236}">
              <a16:creationId xmlns:a16="http://schemas.microsoft.com/office/drawing/2014/main" id="{5DEF311E-49AB-4AF1-A63C-2BB7AD25D76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14" name="Text Box 11">
          <a:extLst>
            <a:ext uri="{FF2B5EF4-FFF2-40B4-BE49-F238E27FC236}">
              <a16:creationId xmlns:a16="http://schemas.microsoft.com/office/drawing/2014/main" id="{1A541A1E-A62B-4C2B-92D8-C87A3BD67F0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15" name="Text Box 12">
          <a:extLst>
            <a:ext uri="{FF2B5EF4-FFF2-40B4-BE49-F238E27FC236}">
              <a16:creationId xmlns:a16="http://schemas.microsoft.com/office/drawing/2014/main" id="{E7BB18C4-5D43-47E5-860F-AFE586C24C5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16" name="Text Box 13">
          <a:extLst>
            <a:ext uri="{FF2B5EF4-FFF2-40B4-BE49-F238E27FC236}">
              <a16:creationId xmlns:a16="http://schemas.microsoft.com/office/drawing/2014/main" id="{51203647-DAA7-4E2D-B15A-F03683B6AFD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17" name="Text Box 14">
          <a:extLst>
            <a:ext uri="{FF2B5EF4-FFF2-40B4-BE49-F238E27FC236}">
              <a16:creationId xmlns:a16="http://schemas.microsoft.com/office/drawing/2014/main" id="{39B426C8-029E-4DFD-85CA-07C05532E8F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18" name="Text Box 15">
          <a:extLst>
            <a:ext uri="{FF2B5EF4-FFF2-40B4-BE49-F238E27FC236}">
              <a16:creationId xmlns:a16="http://schemas.microsoft.com/office/drawing/2014/main" id="{E53B7113-3E26-420F-8B41-69190154E98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19" name="Text Box 16">
          <a:extLst>
            <a:ext uri="{FF2B5EF4-FFF2-40B4-BE49-F238E27FC236}">
              <a16:creationId xmlns:a16="http://schemas.microsoft.com/office/drawing/2014/main" id="{9B611BB4-387A-4E0E-88D6-88C815260BF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20" name="Text Box 17">
          <a:extLst>
            <a:ext uri="{FF2B5EF4-FFF2-40B4-BE49-F238E27FC236}">
              <a16:creationId xmlns:a16="http://schemas.microsoft.com/office/drawing/2014/main" id="{7ED70B02-D381-4F59-A1BC-8061333ABBE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21" name="Text Box 6">
          <a:extLst>
            <a:ext uri="{FF2B5EF4-FFF2-40B4-BE49-F238E27FC236}">
              <a16:creationId xmlns:a16="http://schemas.microsoft.com/office/drawing/2014/main" id="{017E938D-7F98-4088-B9A0-042CB175797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22" name="Text Box 7">
          <a:extLst>
            <a:ext uri="{FF2B5EF4-FFF2-40B4-BE49-F238E27FC236}">
              <a16:creationId xmlns:a16="http://schemas.microsoft.com/office/drawing/2014/main" id="{141528F1-CB01-4847-B50E-9AC544E198F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23" name="Text Box 8">
          <a:extLst>
            <a:ext uri="{FF2B5EF4-FFF2-40B4-BE49-F238E27FC236}">
              <a16:creationId xmlns:a16="http://schemas.microsoft.com/office/drawing/2014/main" id="{C239A201-EE6A-4D96-84CF-F0C400064D3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24" name="Text Box 9">
          <a:extLst>
            <a:ext uri="{FF2B5EF4-FFF2-40B4-BE49-F238E27FC236}">
              <a16:creationId xmlns:a16="http://schemas.microsoft.com/office/drawing/2014/main" id="{E90611E1-17CA-4A3A-BB9D-0C9F90D7CFE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25" name="Text Box 10">
          <a:extLst>
            <a:ext uri="{FF2B5EF4-FFF2-40B4-BE49-F238E27FC236}">
              <a16:creationId xmlns:a16="http://schemas.microsoft.com/office/drawing/2014/main" id="{AA69E3AA-EE5B-451A-A3F3-6874338015A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26" name="Text Box 11">
          <a:extLst>
            <a:ext uri="{FF2B5EF4-FFF2-40B4-BE49-F238E27FC236}">
              <a16:creationId xmlns:a16="http://schemas.microsoft.com/office/drawing/2014/main" id="{DA243A25-19BF-4440-9F85-23A7ABBBA54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27" name="Text Box 12">
          <a:extLst>
            <a:ext uri="{FF2B5EF4-FFF2-40B4-BE49-F238E27FC236}">
              <a16:creationId xmlns:a16="http://schemas.microsoft.com/office/drawing/2014/main" id="{0D1199D2-FCC2-4F71-947D-438948A6DAF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28" name="Text Box 13">
          <a:extLst>
            <a:ext uri="{FF2B5EF4-FFF2-40B4-BE49-F238E27FC236}">
              <a16:creationId xmlns:a16="http://schemas.microsoft.com/office/drawing/2014/main" id="{28932C52-39CC-4895-B436-10A51F30C49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29" name="Text Box 14">
          <a:extLst>
            <a:ext uri="{FF2B5EF4-FFF2-40B4-BE49-F238E27FC236}">
              <a16:creationId xmlns:a16="http://schemas.microsoft.com/office/drawing/2014/main" id="{8C4E90F5-4134-4921-99DC-BDD577E0E1D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30" name="Text Box 15">
          <a:extLst>
            <a:ext uri="{FF2B5EF4-FFF2-40B4-BE49-F238E27FC236}">
              <a16:creationId xmlns:a16="http://schemas.microsoft.com/office/drawing/2014/main" id="{33A7678B-63FD-466A-B752-9EA41653DC0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31" name="Text Box 16">
          <a:extLst>
            <a:ext uri="{FF2B5EF4-FFF2-40B4-BE49-F238E27FC236}">
              <a16:creationId xmlns:a16="http://schemas.microsoft.com/office/drawing/2014/main" id="{620C5A37-DAC1-433D-897F-FAD68D007C1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32" name="Text Box 17">
          <a:extLst>
            <a:ext uri="{FF2B5EF4-FFF2-40B4-BE49-F238E27FC236}">
              <a16:creationId xmlns:a16="http://schemas.microsoft.com/office/drawing/2014/main" id="{0550A956-EE12-407A-981F-887A77FB2C3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33" name="Text Box 6">
          <a:extLst>
            <a:ext uri="{FF2B5EF4-FFF2-40B4-BE49-F238E27FC236}">
              <a16:creationId xmlns:a16="http://schemas.microsoft.com/office/drawing/2014/main" id="{A09E6937-777C-4306-AA28-9743D539DC7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34" name="Text Box 7">
          <a:extLst>
            <a:ext uri="{FF2B5EF4-FFF2-40B4-BE49-F238E27FC236}">
              <a16:creationId xmlns:a16="http://schemas.microsoft.com/office/drawing/2014/main" id="{8D389ECD-7776-443B-AAB7-286090E03F2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35" name="Text Box 8">
          <a:extLst>
            <a:ext uri="{FF2B5EF4-FFF2-40B4-BE49-F238E27FC236}">
              <a16:creationId xmlns:a16="http://schemas.microsoft.com/office/drawing/2014/main" id="{D487E62A-620B-4056-B344-B5D82A128D6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36" name="Text Box 9">
          <a:extLst>
            <a:ext uri="{FF2B5EF4-FFF2-40B4-BE49-F238E27FC236}">
              <a16:creationId xmlns:a16="http://schemas.microsoft.com/office/drawing/2014/main" id="{6CEE1B59-31B1-42AA-B27F-99B7C9C0141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37" name="Text Box 10">
          <a:extLst>
            <a:ext uri="{FF2B5EF4-FFF2-40B4-BE49-F238E27FC236}">
              <a16:creationId xmlns:a16="http://schemas.microsoft.com/office/drawing/2014/main" id="{6873444F-0816-4400-8003-3DE6F42A3EB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38" name="Text Box 11">
          <a:extLst>
            <a:ext uri="{FF2B5EF4-FFF2-40B4-BE49-F238E27FC236}">
              <a16:creationId xmlns:a16="http://schemas.microsoft.com/office/drawing/2014/main" id="{3AF7C4B3-23D2-4399-9CBF-CE315795177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39" name="Text Box 12">
          <a:extLst>
            <a:ext uri="{FF2B5EF4-FFF2-40B4-BE49-F238E27FC236}">
              <a16:creationId xmlns:a16="http://schemas.microsoft.com/office/drawing/2014/main" id="{800E184E-6367-4330-9825-00DF6B926ED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40" name="Text Box 13">
          <a:extLst>
            <a:ext uri="{FF2B5EF4-FFF2-40B4-BE49-F238E27FC236}">
              <a16:creationId xmlns:a16="http://schemas.microsoft.com/office/drawing/2014/main" id="{AF8A1AB0-392C-4F3E-BCA0-25CD92D4AA8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41" name="Text Box 14">
          <a:extLst>
            <a:ext uri="{FF2B5EF4-FFF2-40B4-BE49-F238E27FC236}">
              <a16:creationId xmlns:a16="http://schemas.microsoft.com/office/drawing/2014/main" id="{1C03C809-6F9E-422F-854D-2F978261C20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42" name="Text Box 15">
          <a:extLst>
            <a:ext uri="{FF2B5EF4-FFF2-40B4-BE49-F238E27FC236}">
              <a16:creationId xmlns:a16="http://schemas.microsoft.com/office/drawing/2014/main" id="{1FFDBEE4-1663-4B1D-AE1A-75ED28EFD7A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43" name="Text Box 16">
          <a:extLst>
            <a:ext uri="{FF2B5EF4-FFF2-40B4-BE49-F238E27FC236}">
              <a16:creationId xmlns:a16="http://schemas.microsoft.com/office/drawing/2014/main" id="{D2664ED8-1F58-417A-9684-6506C27EDE0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44" name="Text Box 17">
          <a:extLst>
            <a:ext uri="{FF2B5EF4-FFF2-40B4-BE49-F238E27FC236}">
              <a16:creationId xmlns:a16="http://schemas.microsoft.com/office/drawing/2014/main" id="{92C7D7EC-2FE1-4741-BB3B-A27DE3CC6CA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45" name="Text Box 6">
          <a:extLst>
            <a:ext uri="{FF2B5EF4-FFF2-40B4-BE49-F238E27FC236}">
              <a16:creationId xmlns:a16="http://schemas.microsoft.com/office/drawing/2014/main" id="{7D57E809-9DC4-4DCC-B53B-9A79F34C6FD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46" name="Text Box 7">
          <a:extLst>
            <a:ext uri="{FF2B5EF4-FFF2-40B4-BE49-F238E27FC236}">
              <a16:creationId xmlns:a16="http://schemas.microsoft.com/office/drawing/2014/main" id="{E8AD3A7B-A49B-4EAB-8A23-AD714D053EF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47" name="Text Box 8">
          <a:extLst>
            <a:ext uri="{FF2B5EF4-FFF2-40B4-BE49-F238E27FC236}">
              <a16:creationId xmlns:a16="http://schemas.microsoft.com/office/drawing/2014/main" id="{ACC7AF31-0A15-4A9A-A990-33522DA81EB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48" name="Text Box 9">
          <a:extLst>
            <a:ext uri="{FF2B5EF4-FFF2-40B4-BE49-F238E27FC236}">
              <a16:creationId xmlns:a16="http://schemas.microsoft.com/office/drawing/2014/main" id="{61C62B4B-EDAE-418F-8282-9DFBD488C4A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49" name="Text Box 10">
          <a:extLst>
            <a:ext uri="{FF2B5EF4-FFF2-40B4-BE49-F238E27FC236}">
              <a16:creationId xmlns:a16="http://schemas.microsoft.com/office/drawing/2014/main" id="{68C3A3FD-06EC-4BF1-B47E-59F1661A8A8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50" name="Text Box 11">
          <a:extLst>
            <a:ext uri="{FF2B5EF4-FFF2-40B4-BE49-F238E27FC236}">
              <a16:creationId xmlns:a16="http://schemas.microsoft.com/office/drawing/2014/main" id="{DD041E6D-75B5-401D-9970-C6CCB889D7E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51" name="Text Box 12">
          <a:extLst>
            <a:ext uri="{FF2B5EF4-FFF2-40B4-BE49-F238E27FC236}">
              <a16:creationId xmlns:a16="http://schemas.microsoft.com/office/drawing/2014/main" id="{77BAF8DD-129D-4D53-9D0E-0E9947465E1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52" name="Text Box 13">
          <a:extLst>
            <a:ext uri="{FF2B5EF4-FFF2-40B4-BE49-F238E27FC236}">
              <a16:creationId xmlns:a16="http://schemas.microsoft.com/office/drawing/2014/main" id="{2326BF06-A0E4-4001-9AEA-C6093BB2B74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53" name="Text Box 14">
          <a:extLst>
            <a:ext uri="{FF2B5EF4-FFF2-40B4-BE49-F238E27FC236}">
              <a16:creationId xmlns:a16="http://schemas.microsoft.com/office/drawing/2014/main" id="{F17EF41E-69C6-459A-AC4F-F7BD7408EB5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54" name="Text Box 15">
          <a:extLst>
            <a:ext uri="{FF2B5EF4-FFF2-40B4-BE49-F238E27FC236}">
              <a16:creationId xmlns:a16="http://schemas.microsoft.com/office/drawing/2014/main" id="{D65DD4FC-DBE3-4AB7-B511-256BA28759A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55" name="Text Box 16">
          <a:extLst>
            <a:ext uri="{FF2B5EF4-FFF2-40B4-BE49-F238E27FC236}">
              <a16:creationId xmlns:a16="http://schemas.microsoft.com/office/drawing/2014/main" id="{CF4C7957-DD58-4C23-A4F2-BC37A4BE674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56" name="Text Box 17">
          <a:extLst>
            <a:ext uri="{FF2B5EF4-FFF2-40B4-BE49-F238E27FC236}">
              <a16:creationId xmlns:a16="http://schemas.microsoft.com/office/drawing/2014/main" id="{704973F8-8D35-4613-A571-FA7B40BA3BA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57" name="Text Box 7">
          <a:extLst>
            <a:ext uri="{FF2B5EF4-FFF2-40B4-BE49-F238E27FC236}">
              <a16:creationId xmlns:a16="http://schemas.microsoft.com/office/drawing/2014/main" id="{9598F327-F87C-46BC-A6B1-EBAE05F031C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58" name="Text Box 8">
          <a:extLst>
            <a:ext uri="{FF2B5EF4-FFF2-40B4-BE49-F238E27FC236}">
              <a16:creationId xmlns:a16="http://schemas.microsoft.com/office/drawing/2014/main" id="{55F782CE-425D-485D-A46E-0833A8839D6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59" name="Text Box 9">
          <a:extLst>
            <a:ext uri="{FF2B5EF4-FFF2-40B4-BE49-F238E27FC236}">
              <a16:creationId xmlns:a16="http://schemas.microsoft.com/office/drawing/2014/main" id="{4A88AF41-EEAF-4DD2-BEE7-9AD0F9F8E97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60" name="Text Box 10">
          <a:extLst>
            <a:ext uri="{FF2B5EF4-FFF2-40B4-BE49-F238E27FC236}">
              <a16:creationId xmlns:a16="http://schemas.microsoft.com/office/drawing/2014/main" id="{EA511B56-1CF3-488C-9E62-4D6CD4B0592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61" name="Text Box 11">
          <a:extLst>
            <a:ext uri="{FF2B5EF4-FFF2-40B4-BE49-F238E27FC236}">
              <a16:creationId xmlns:a16="http://schemas.microsoft.com/office/drawing/2014/main" id="{562E390A-1657-4A30-B769-2EBDB6794BF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62" name="Text Box 12">
          <a:extLst>
            <a:ext uri="{FF2B5EF4-FFF2-40B4-BE49-F238E27FC236}">
              <a16:creationId xmlns:a16="http://schemas.microsoft.com/office/drawing/2014/main" id="{D977EE07-51EA-465C-AF41-7E06FB56816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63" name="Text Box 13">
          <a:extLst>
            <a:ext uri="{FF2B5EF4-FFF2-40B4-BE49-F238E27FC236}">
              <a16:creationId xmlns:a16="http://schemas.microsoft.com/office/drawing/2014/main" id="{6F46A51E-22B5-479C-9B96-14572392E26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64" name="Text Box 14">
          <a:extLst>
            <a:ext uri="{FF2B5EF4-FFF2-40B4-BE49-F238E27FC236}">
              <a16:creationId xmlns:a16="http://schemas.microsoft.com/office/drawing/2014/main" id="{B57BF199-8931-4D2B-AC98-C6D1CBF04B6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65" name="Text Box 15">
          <a:extLst>
            <a:ext uri="{FF2B5EF4-FFF2-40B4-BE49-F238E27FC236}">
              <a16:creationId xmlns:a16="http://schemas.microsoft.com/office/drawing/2014/main" id="{BAF2F670-0F8A-4300-BD05-02EEF034776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66" name="Text Box 16">
          <a:extLst>
            <a:ext uri="{FF2B5EF4-FFF2-40B4-BE49-F238E27FC236}">
              <a16:creationId xmlns:a16="http://schemas.microsoft.com/office/drawing/2014/main" id="{14827D23-FE38-4EDD-8C98-C21110B0896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67" name="Text Box 17">
          <a:extLst>
            <a:ext uri="{FF2B5EF4-FFF2-40B4-BE49-F238E27FC236}">
              <a16:creationId xmlns:a16="http://schemas.microsoft.com/office/drawing/2014/main" id="{0BFF9713-625F-4CFD-A636-341B9F30EA9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68" name="Text Box 6">
          <a:extLst>
            <a:ext uri="{FF2B5EF4-FFF2-40B4-BE49-F238E27FC236}">
              <a16:creationId xmlns:a16="http://schemas.microsoft.com/office/drawing/2014/main" id="{C5FD3D96-C814-47D1-9243-132B0DFF94C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69" name="Text Box 7">
          <a:extLst>
            <a:ext uri="{FF2B5EF4-FFF2-40B4-BE49-F238E27FC236}">
              <a16:creationId xmlns:a16="http://schemas.microsoft.com/office/drawing/2014/main" id="{90060C37-EDCD-429B-AE30-39C55C067A5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70" name="Text Box 8">
          <a:extLst>
            <a:ext uri="{FF2B5EF4-FFF2-40B4-BE49-F238E27FC236}">
              <a16:creationId xmlns:a16="http://schemas.microsoft.com/office/drawing/2014/main" id="{BBCBEDB0-E32E-4E4B-991C-2762221EA05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71" name="Text Box 9">
          <a:extLst>
            <a:ext uri="{FF2B5EF4-FFF2-40B4-BE49-F238E27FC236}">
              <a16:creationId xmlns:a16="http://schemas.microsoft.com/office/drawing/2014/main" id="{DAC6B827-C79D-4E4C-B335-5E91BC297CE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72" name="Text Box 10">
          <a:extLst>
            <a:ext uri="{FF2B5EF4-FFF2-40B4-BE49-F238E27FC236}">
              <a16:creationId xmlns:a16="http://schemas.microsoft.com/office/drawing/2014/main" id="{2909AF45-AF15-4567-B106-DF8CADDB13E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73" name="Text Box 11">
          <a:extLst>
            <a:ext uri="{FF2B5EF4-FFF2-40B4-BE49-F238E27FC236}">
              <a16:creationId xmlns:a16="http://schemas.microsoft.com/office/drawing/2014/main" id="{8EBDDB6A-6CA8-4648-B8C0-2F3BD7BB6E3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74" name="Text Box 12">
          <a:extLst>
            <a:ext uri="{FF2B5EF4-FFF2-40B4-BE49-F238E27FC236}">
              <a16:creationId xmlns:a16="http://schemas.microsoft.com/office/drawing/2014/main" id="{34B27750-6BE0-448F-80EB-64FC613A69A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75" name="Text Box 13">
          <a:extLst>
            <a:ext uri="{FF2B5EF4-FFF2-40B4-BE49-F238E27FC236}">
              <a16:creationId xmlns:a16="http://schemas.microsoft.com/office/drawing/2014/main" id="{5F11F778-14B0-4B03-9D5D-470E358481E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76" name="Text Box 14">
          <a:extLst>
            <a:ext uri="{FF2B5EF4-FFF2-40B4-BE49-F238E27FC236}">
              <a16:creationId xmlns:a16="http://schemas.microsoft.com/office/drawing/2014/main" id="{95C5870C-F0D7-49ED-B370-A0A6809CA49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77" name="Text Box 15">
          <a:extLst>
            <a:ext uri="{FF2B5EF4-FFF2-40B4-BE49-F238E27FC236}">
              <a16:creationId xmlns:a16="http://schemas.microsoft.com/office/drawing/2014/main" id="{2E9C3BDC-CDAC-4AF5-9B73-96D0BE54DD9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78" name="Text Box 16">
          <a:extLst>
            <a:ext uri="{FF2B5EF4-FFF2-40B4-BE49-F238E27FC236}">
              <a16:creationId xmlns:a16="http://schemas.microsoft.com/office/drawing/2014/main" id="{C4D5C6C8-3780-485F-B586-1B1038B0D72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79" name="Text Box 17">
          <a:extLst>
            <a:ext uri="{FF2B5EF4-FFF2-40B4-BE49-F238E27FC236}">
              <a16:creationId xmlns:a16="http://schemas.microsoft.com/office/drawing/2014/main" id="{0FBF4AFA-49BB-429D-8DD8-F6E1D21EF4D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80" name="Text Box 6">
          <a:extLst>
            <a:ext uri="{FF2B5EF4-FFF2-40B4-BE49-F238E27FC236}">
              <a16:creationId xmlns:a16="http://schemas.microsoft.com/office/drawing/2014/main" id="{82695BCE-6D93-4BF4-80E2-D98AB959E23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81" name="Text Box 7">
          <a:extLst>
            <a:ext uri="{FF2B5EF4-FFF2-40B4-BE49-F238E27FC236}">
              <a16:creationId xmlns:a16="http://schemas.microsoft.com/office/drawing/2014/main" id="{38285057-F521-466D-A2A6-AA3E6CD6792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82" name="Text Box 8">
          <a:extLst>
            <a:ext uri="{FF2B5EF4-FFF2-40B4-BE49-F238E27FC236}">
              <a16:creationId xmlns:a16="http://schemas.microsoft.com/office/drawing/2014/main" id="{767F226D-7077-470A-A9F8-0181F9EEB78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83" name="Text Box 9">
          <a:extLst>
            <a:ext uri="{FF2B5EF4-FFF2-40B4-BE49-F238E27FC236}">
              <a16:creationId xmlns:a16="http://schemas.microsoft.com/office/drawing/2014/main" id="{DAD67DC9-3687-4164-9C91-96D2DA891B5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84" name="Text Box 10">
          <a:extLst>
            <a:ext uri="{FF2B5EF4-FFF2-40B4-BE49-F238E27FC236}">
              <a16:creationId xmlns:a16="http://schemas.microsoft.com/office/drawing/2014/main" id="{799D8931-C7B0-4E96-9A1A-5D4373A901D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85" name="Text Box 11">
          <a:extLst>
            <a:ext uri="{FF2B5EF4-FFF2-40B4-BE49-F238E27FC236}">
              <a16:creationId xmlns:a16="http://schemas.microsoft.com/office/drawing/2014/main" id="{35DA14A0-18E5-4842-A847-955A96E7121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86" name="Text Box 12">
          <a:extLst>
            <a:ext uri="{FF2B5EF4-FFF2-40B4-BE49-F238E27FC236}">
              <a16:creationId xmlns:a16="http://schemas.microsoft.com/office/drawing/2014/main" id="{96B27489-F383-4B7F-8D77-3877D15CF9B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87" name="Text Box 13">
          <a:extLst>
            <a:ext uri="{FF2B5EF4-FFF2-40B4-BE49-F238E27FC236}">
              <a16:creationId xmlns:a16="http://schemas.microsoft.com/office/drawing/2014/main" id="{17A10B15-4C94-4C6B-B4D0-6A9AC2A2E90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88" name="Text Box 14">
          <a:extLst>
            <a:ext uri="{FF2B5EF4-FFF2-40B4-BE49-F238E27FC236}">
              <a16:creationId xmlns:a16="http://schemas.microsoft.com/office/drawing/2014/main" id="{F3B7C393-EB6F-4700-8742-C543417D995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89" name="Text Box 15">
          <a:extLst>
            <a:ext uri="{FF2B5EF4-FFF2-40B4-BE49-F238E27FC236}">
              <a16:creationId xmlns:a16="http://schemas.microsoft.com/office/drawing/2014/main" id="{CD31E9F7-06BA-42F0-94CB-263DEB0C06C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90" name="Text Box 16">
          <a:extLst>
            <a:ext uri="{FF2B5EF4-FFF2-40B4-BE49-F238E27FC236}">
              <a16:creationId xmlns:a16="http://schemas.microsoft.com/office/drawing/2014/main" id="{0452E698-6829-4A65-89F9-452BFEE9E5E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91" name="Text Box 17">
          <a:extLst>
            <a:ext uri="{FF2B5EF4-FFF2-40B4-BE49-F238E27FC236}">
              <a16:creationId xmlns:a16="http://schemas.microsoft.com/office/drawing/2014/main" id="{D8858914-6D80-4426-86AA-BCEB7151438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92" name="Text Box 6">
          <a:extLst>
            <a:ext uri="{FF2B5EF4-FFF2-40B4-BE49-F238E27FC236}">
              <a16:creationId xmlns:a16="http://schemas.microsoft.com/office/drawing/2014/main" id="{8AC8E697-EA0B-4414-9734-AACC3C0B1E8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93" name="Text Box 7">
          <a:extLst>
            <a:ext uri="{FF2B5EF4-FFF2-40B4-BE49-F238E27FC236}">
              <a16:creationId xmlns:a16="http://schemas.microsoft.com/office/drawing/2014/main" id="{7FE0550B-A668-40B2-8F4F-599E2640D8D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94" name="Text Box 8">
          <a:extLst>
            <a:ext uri="{FF2B5EF4-FFF2-40B4-BE49-F238E27FC236}">
              <a16:creationId xmlns:a16="http://schemas.microsoft.com/office/drawing/2014/main" id="{C715637C-E0CC-4D5C-8640-22FF439FBE4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95" name="Text Box 9">
          <a:extLst>
            <a:ext uri="{FF2B5EF4-FFF2-40B4-BE49-F238E27FC236}">
              <a16:creationId xmlns:a16="http://schemas.microsoft.com/office/drawing/2014/main" id="{E77B8021-E2EA-4C0E-84E6-9F84E5A50BA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96" name="Text Box 10">
          <a:extLst>
            <a:ext uri="{FF2B5EF4-FFF2-40B4-BE49-F238E27FC236}">
              <a16:creationId xmlns:a16="http://schemas.microsoft.com/office/drawing/2014/main" id="{4BBCB0BC-8808-4D7B-BBFD-A3DE5F41393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97" name="Text Box 11">
          <a:extLst>
            <a:ext uri="{FF2B5EF4-FFF2-40B4-BE49-F238E27FC236}">
              <a16:creationId xmlns:a16="http://schemas.microsoft.com/office/drawing/2014/main" id="{B812327E-F746-48F6-BE88-018FDECC890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98" name="Text Box 12">
          <a:extLst>
            <a:ext uri="{FF2B5EF4-FFF2-40B4-BE49-F238E27FC236}">
              <a16:creationId xmlns:a16="http://schemas.microsoft.com/office/drawing/2014/main" id="{3D179D4D-6A76-45A6-AC1E-7E14C44C569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799" name="Text Box 13">
          <a:extLst>
            <a:ext uri="{FF2B5EF4-FFF2-40B4-BE49-F238E27FC236}">
              <a16:creationId xmlns:a16="http://schemas.microsoft.com/office/drawing/2014/main" id="{0FB7A99F-8C55-40D1-A938-C7DB7DF081C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00" name="Text Box 14">
          <a:extLst>
            <a:ext uri="{FF2B5EF4-FFF2-40B4-BE49-F238E27FC236}">
              <a16:creationId xmlns:a16="http://schemas.microsoft.com/office/drawing/2014/main" id="{1FFAED9F-F55D-499B-B37A-7C57D48052F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01" name="Text Box 15">
          <a:extLst>
            <a:ext uri="{FF2B5EF4-FFF2-40B4-BE49-F238E27FC236}">
              <a16:creationId xmlns:a16="http://schemas.microsoft.com/office/drawing/2014/main" id="{848CF125-BE45-440D-B9BA-E18E081C1FE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02" name="Text Box 16">
          <a:extLst>
            <a:ext uri="{FF2B5EF4-FFF2-40B4-BE49-F238E27FC236}">
              <a16:creationId xmlns:a16="http://schemas.microsoft.com/office/drawing/2014/main" id="{06B84B8C-14D5-44EA-9282-C6C00181382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03" name="Text Box 17">
          <a:extLst>
            <a:ext uri="{FF2B5EF4-FFF2-40B4-BE49-F238E27FC236}">
              <a16:creationId xmlns:a16="http://schemas.microsoft.com/office/drawing/2014/main" id="{FFF39B8E-70F9-48DE-8BB5-F692CBFE781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04" name="Text Box 7">
          <a:extLst>
            <a:ext uri="{FF2B5EF4-FFF2-40B4-BE49-F238E27FC236}">
              <a16:creationId xmlns:a16="http://schemas.microsoft.com/office/drawing/2014/main" id="{758FFE76-2903-4565-825F-1F84ACCE1C2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05" name="Text Box 8">
          <a:extLst>
            <a:ext uri="{FF2B5EF4-FFF2-40B4-BE49-F238E27FC236}">
              <a16:creationId xmlns:a16="http://schemas.microsoft.com/office/drawing/2014/main" id="{2A8F7EA3-58B2-49E7-A8DA-11D16B436F4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06" name="Text Box 9">
          <a:extLst>
            <a:ext uri="{FF2B5EF4-FFF2-40B4-BE49-F238E27FC236}">
              <a16:creationId xmlns:a16="http://schemas.microsoft.com/office/drawing/2014/main" id="{5862D643-C928-4E99-B7AD-A20D783412A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07" name="Text Box 10">
          <a:extLst>
            <a:ext uri="{FF2B5EF4-FFF2-40B4-BE49-F238E27FC236}">
              <a16:creationId xmlns:a16="http://schemas.microsoft.com/office/drawing/2014/main" id="{C32A6890-F10A-4F14-ADCE-52021B724C5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08" name="Text Box 11">
          <a:extLst>
            <a:ext uri="{FF2B5EF4-FFF2-40B4-BE49-F238E27FC236}">
              <a16:creationId xmlns:a16="http://schemas.microsoft.com/office/drawing/2014/main" id="{CA453563-4F5F-4129-9243-4DC77EFCCE8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09" name="Text Box 12">
          <a:extLst>
            <a:ext uri="{FF2B5EF4-FFF2-40B4-BE49-F238E27FC236}">
              <a16:creationId xmlns:a16="http://schemas.microsoft.com/office/drawing/2014/main" id="{71F62108-CE47-4F6C-B35A-5B0A43A84DE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10" name="Text Box 13">
          <a:extLst>
            <a:ext uri="{FF2B5EF4-FFF2-40B4-BE49-F238E27FC236}">
              <a16:creationId xmlns:a16="http://schemas.microsoft.com/office/drawing/2014/main" id="{142125A7-027D-4DFD-A588-CC08376A037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11" name="Text Box 14">
          <a:extLst>
            <a:ext uri="{FF2B5EF4-FFF2-40B4-BE49-F238E27FC236}">
              <a16:creationId xmlns:a16="http://schemas.microsoft.com/office/drawing/2014/main" id="{E0DF7644-5AD9-48DD-BD02-257108A79BA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12" name="Text Box 15">
          <a:extLst>
            <a:ext uri="{FF2B5EF4-FFF2-40B4-BE49-F238E27FC236}">
              <a16:creationId xmlns:a16="http://schemas.microsoft.com/office/drawing/2014/main" id="{0C9D16ED-5F27-4D3F-9B52-97D0B654351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13" name="Text Box 16">
          <a:extLst>
            <a:ext uri="{FF2B5EF4-FFF2-40B4-BE49-F238E27FC236}">
              <a16:creationId xmlns:a16="http://schemas.microsoft.com/office/drawing/2014/main" id="{792A52C0-D3B1-4715-B9A1-6181F97D409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14" name="Text Box 17">
          <a:extLst>
            <a:ext uri="{FF2B5EF4-FFF2-40B4-BE49-F238E27FC236}">
              <a16:creationId xmlns:a16="http://schemas.microsoft.com/office/drawing/2014/main" id="{2EAC5EDD-771F-45F1-AA31-3447E8E50D8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15" name="Text Box 6">
          <a:extLst>
            <a:ext uri="{FF2B5EF4-FFF2-40B4-BE49-F238E27FC236}">
              <a16:creationId xmlns:a16="http://schemas.microsoft.com/office/drawing/2014/main" id="{9E2B9358-A184-407A-8612-BBD4F0B19AB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16" name="Text Box 7">
          <a:extLst>
            <a:ext uri="{FF2B5EF4-FFF2-40B4-BE49-F238E27FC236}">
              <a16:creationId xmlns:a16="http://schemas.microsoft.com/office/drawing/2014/main" id="{A4DB5884-408B-49B6-AECB-30DA972C351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17" name="Text Box 8">
          <a:extLst>
            <a:ext uri="{FF2B5EF4-FFF2-40B4-BE49-F238E27FC236}">
              <a16:creationId xmlns:a16="http://schemas.microsoft.com/office/drawing/2014/main" id="{9D57AC4F-5947-46E4-AEC5-B35170A82D7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18" name="Text Box 9">
          <a:extLst>
            <a:ext uri="{FF2B5EF4-FFF2-40B4-BE49-F238E27FC236}">
              <a16:creationId xmlns:a16="http://schemas.microsoft.com/office/drawing/2014/main" id="{E80F8C38-4080-4B9C-9406-D81753EBFD9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19" name="Text Box 10">
          <a:extLst>
            <a:ext uri="{FF2B5EF4-FFF2-40B4-BE49-F238E27FC236}">
              <a16:creationId xmlns:a16="http://schemas.microsoft.com/office/drawing/2014/main" id="{B5784128-9A82-4441-B207-0572DE2E56D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20" name="Text Box 11">
          <a:extLst>
            <a:ext uri="{FF2B5EF4-FFF2-40B4-BE49-F238E27FC236}">
              <a16:creationId xmlns:a16="http://schemas.microsoft.com/office/drawing/2014/main" id="{7C7E3AD8-0D32-4927-91A0-10D4ADAA1CE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21" name="Text Box 12">
          <a:extLst>
            <a:ext uri="{FF2B5EF4-FFF2-40B4-BE49-F238E27FC236}">
              <a16:creationId xmlns:a16="http://schemas.microsoft.com/office/drawing/2014/main" id="{D71570A3-EEF8-4956-B436-A341529FEEC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22" name="Text Box 13">
          <a:extLst>
            <a:ext uri="{FF2B5EF4-FFF2-40B4-BE49-F238E27FC236}">
              <a16:creationId xmlns:a16="http://schemas.microsoft.com/office/drawing/2014/main" id="{3D1D4C1A-F479-4027-9D97-C4189FA7AD4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23" name="Text Box 14">
          <a:extLst>
            <a:ext uri="{FF2B5EF4-FFF2-40B4-BE49-F238E27FC236}">
              <a16:creationId xmlns:a16="http://schemas.microsoft.com/office/drawing/2014/main" id="{37B6120A-68B0-4B65-A93F-3042A3BC5D8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24" name="Text Box 15">
          <a:extLst>
            <a:ext uri="{FF2B5EF4-FFF2-40B4-BE49-F238E27FC236}">
              <a16:creationId xmlns:a16="http://schemas.microsoft.com/office/drawing/2014/main" id="{B6477119-1D3B-439B-8393-4BF436CA7F1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25" name="Text Box 16">
          <a:extLst>
            <a:ext uri="{FF2B5EF4-FFF2-40B4-BE49-F238E27FC236}">
              <a16:creationId xmlns:a16="http://schemas.microsoft.com/office/drawing/2014/main" id="{A058D914-6641-4F5B-9C04-42465E43B1E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26" name="Text Box 17">
          <a:extLst>
            <a:ext uri="{FF2B5EF4-FFF2-40B4-BE49-F238E27FC236}">
              <a16:creationId xmlns:a16="http://schemas.microsoft.com/office/drawing/2014/main" id="{0C134ED1-0B31-4C8E-81F6-C93F665AA99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27" name="Text Box 6">
          <a:extLst>
            <a:ext uri="{FF2B5EF4-FFF2-40B4-BE49-F238E27FC236}">
              <a16:creationId xmlns:a16="http://schemas.microsoft.com/office/drawing/2014/main" id="{B368320C-FE80-4822-8240-32E34E1C8F8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28" name="Text Box 7">
          <a:extLst>
            <a:ext uri="{FF2B5EF4-FFF2-40B4-BE49-F238E27FC236}">
              <a16:creationId xmlns:a16="http://schemas.microsoft.com/office/drawing/2014/main" id="{E3BF6471-9CD0-41DF-BAE9-04E4BB39FA6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29" name="Text Box 8">
          <a:extLst>
            <a:ext uri="{FF2B5EF4-FFF2-40B4-BE49-F238E27FC236}">
              <a16:creationId xmlns:a16="http://schemas.microsoft.com/office/drawing/2014/main" id="{86CAB0A5-1A86-44DE-8E89-81DE1614CAD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30" name="Text Box 9">
          <a:extLst>
            <a:ext uri="{FF2B5EF4-FFF2-40B4-BE49-F238E27FC236}">
              <a16:creationId xmlns:a16="http://schemas.microsoft.com/office/drawing/2014/main" id="{0926F579-73AA-4382-95B4-D6D0BBA5038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31" name="Text Box 10">
          <a:extLst>
            <a:ext uri="{FF2B5EF4-FFF2-40B4-BE49-F238E27FC236}">
              <a16:creationId xmlns:a16="http://schemas.microsoft.com/office/drawing/2014/main" id="{1A3EA216-8593-4C70-9B0C-3FD91C7B6BF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32" name="Text Box 11">
          <a:extLst>
            <a:ext uri="{FF2B5EF4-FFF2-40B4-BE49-F238E27FC236}">
              <a16:creationId xmlns:a16="http://schemas.microsoft.com/office/drawing/2014/main" id="{651AC69A-8A3D-4C9C-9290-8C781BD263E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33" name="Text Box 12">
          <a:extLst>
            <a:ext uri="{FF2B5EF4-FFF2-40B4-BE49-F238E27FC236}">
              <a16:creationId xmlns:a16="http://schemas.microsoft.com/office/drawing/2014/main" id="{7D651757-4EFA-4E2B-A481-41DAA4C4C03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34" name="Text Box 13">
          <a:extLst>
            <a:ext uri="{FF2B5EF4-FFF2-40B4-BE49-F238E27FC236}">
              <a16:creationId xmlns:a16="http://schemas.microsoft.com/office/drawing/2014/main" id="{CAFD982F-628D-4577-98BF-F0AFC72F4A4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35" name="Text Box 14">
          <a:extLst>
            <a:ext uri="{FF2B5EF4-FFF2-40B4-BE49-F238E27FC236}">
              <a16:creationId xmlns:a16="http://schemas.microsoft.com/office/drawing/2014/main" id="{17C93AE2-1046-428D-ACFC-ADF0CD3E302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36" name="Text Box 15">
          <a:extLst>
            <a:ext uri="{FF2B5EF4-FFF2-40B4-BE49-F238E27FC236}">
              <a16:creationId xmlns:a16="http://schemas.microsoft.com/office/drawing/2014/main" id="{4C9D5648-159A-4E81-A5C4-7CA38E68E06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37" name="Text Box 16">
          <a:extLst>
            <a:ext uri="{FF2B5EF4-FFF2-40B4-BE49-F238E27FC236}">
              <a16:creationId xmlns:a16="http://schemas.microsoft.com/office/drawing/2014/main" id="{AE4E835C-DD72-4ECE-8C03-86725063631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38" name="Text Box 17">
          <a:extLst>
            <a:ext uri="{FF2B5EF4-FFF2-40B4-BE49-F238E27FC236}">
              <a16:creationId xmlns:a16="http://schemas.microsoft.com/office/drawing/2014/main" id="{28FD812F-0DB5-459D-B66E-C533F96718E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39" name="Text Box 6">
          <a:extLst>
            <a:ext uri="{FF2B5EF4-FFF2-40B4-BE49-F238E27FC236}">
              <a16:creationId xmlns:a16="http://schemas.microsoft.com/office/drawing/2014/main" id="{BC7E561C-3768-4335-9314-38CA9D7F43A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40" name="Text Box 7">
          <a:extLst>
            <a:ext uri="{FF2B5EF4-FFF2-40B4-BE49-F238E27FC236}">
              <a16:creationId xmlns:a16="http://schemas.microsoft.com/office/drawing/2014/main" id="{819D05CE-EE6B-4C2E-A7CE-D91CB8DC583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41" name="Text Box 8">
          <a:extLst>
            <a:ext uri="{FF2B5EF4-FFF2-40B4-BE49-F238E27FC236}">
              <a16:creationId xmlns:a16="http://schemas.microsoft.com/office/drawing/2014/main" id="{EBFEE6C4-61D1-4292-A2CE-88F779CC56C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42" name="Text Box 9">
          <a:extLst>
            <a:ext uri="{FF2B5EF4-FFF2-40B4-BE49-F238E27FC236}">
              <a16:creationId xmlns:a16="http://schemas.microsoft.com/office/drawing/2014/main" id="{0F714930-61B2-4610-93AA-D26BC517C39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43" name="Text Box 10">
          <a:extLst>
            <a:ext uri="{FF2B5EF4-FFF2-40B4-BE49-F238E27FC236}">
              <a16:creationId xmlns:a16="http://schemas.microsoft.com/office/drawing/2014/main" id="{25263F6B-929A-4899-8AA0-DDC1B87F953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44" name="Text Box 11">
          <a:extLst>
            <a:ext uri="{FF2B5EF4-FFF2-40B4-BE49-F238E27FC236}">
              <a16:creationId xmlns:a16="http://schemas.microsoft.com/office/drawing/2014/main" id="{F1A0B393-03CF-47D9-B4C0-72060B0DF54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45" name="Text Box 12">
          <a:extLst>
            <a:ext uri="{FF2B5EF4-FFF2-40B4-BE49-F238E27FC236}">
              <a16:creationId xmlns:a16="http://schemas.microsoft.com/office/drawing/2014/main" id="{7D50E2C0-2025-4D0A-855A-FBA461495EA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46" name="Text Box 13">
          <a:extLst>
            <a:ext uri="{FF2B5EF4-FFF2-40B4-BE49-F238E27FC236}">
              <a16:creationId xmlns:a16="http://schemas.microsoft.com/office/drawing/2014/main" id="{ADDE1333-85C0-4087-974E-C02D83798A4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47" name="Text Box 14">
          <a:extLst>
            <a:ext uri="{FF2B5EF4-FFF2-40B4-BE49-F238E27FC236}">
              <a16:creationId xmlns:a16="http://schemas.microsoft.com/office/drawing/2014/main" id="{272452DC-5D33-4FCD-8EB4-10683460A50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48" name="Text Box 15">
          <a:extLst>
            <a:ext uri="{FF2B5EF4-FFF2-40B4-BE49-F238E27FC236}">
              <a16:creationId xmlns:a16="http://schemas.microsoft.com/office/drawing/2014/main" id="{FBC32B65-E0E0-433F-A42E-CABAFA5EA80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49" name="Text Box 16">
          <a:extLst>
            <a:ext uri="{FF2B5EF4-FFF2-40B4-BE49-F238E27FC236}">
              <a16:creationId xmlns:a16="http://schemas.microsoft.com/office/drawing/2014/main" id="{8F5EB203-4CAC-48A0-BF34-254BF2E06E7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50" name="Text Box 17">
          <a:extLst>
            <a:ext uri="{FF2B5EF4-FFF2-40B4-BE49-F238E27FC236}">
              <a16:creationId xmlns:a16="http://schemas.microsoft.com/office/drawing/2014/main" id="{FB3CED15-A4EF-4C6E-AC8F-DCC63E16C89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51" name="Text Box 7">
          <a:extLst>
            <a:ext uri="{FF2B5EF4-FFF2-40B4-BE49-F238E27FC236}">
              <a16:creationId xmlns:a16="http://schemas.microsoft.com/office/drawing/2014/main" id="{14084718-9D08-4DDA-A2C6-B4D43ACFD13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52" name="Text Box 8">
          <a:extLst>
            <a:ext uri="{FF2B5EF4-FFF2-40B4-BE49-F238E27FC236}">
              <a16:creationId xmlns:a16="http://schemas.microsoft.com/office/drawing/2014/main" id="{DF7C25F1-6464-4C3F-B7BC-DC4E190C0EC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53" name="Text Box 9">
          <a:extLst>
            <a:ext uri="{FF2B5EF4-FFF2-40B4-BE49-F238E27FC236}">
              <a16:creationId xmlns:a16="http://schemas.microsoft.com/office/drawing/2014/main" id="{13E7BBBE-CE7A-4C7B-8B4A-2CDA3D2BE30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54" name="Text Box 10">
          <a:extLst>
            <a:ext uri="{FF2B5EF4-FFF2-40B4-BE49-F238E27FC236}">
              <a16:creationId xmlns:a16="http://schemas.microsoft.com/office/drawing/2014/main" id="{1E5F6FF1-68CC-4211-9580-CB6E778CB1B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55" name="Text Box 11">
          <a:extLst>
            <a:ext uri="{FF2B5EF4-FFF2-40B4-BE49-F238E27FC236}">
              <a16:creationId xmlns:a16="http://schemas.microsoft.com/office/drawing/2014/main" id="{BE69D722-C415-4D15-8B2E-0C04CAB9CCB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56" name="Text Box 12">
          <a:extLst>
            <a:ext uri="{FF2B5EF4-FFF2-40B4-BE49-F238E27FC236}">
              <a16:creationId xmlns:a16="http://schemas.microsoft.com/office/drawing/2014/main" id="{E5808FC1-DED0-42B3-AA37-77A886C2542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57" name="Text Box 13">
          <a:extLst>
            <a:ext uri="{FF2B5EF4-FFF2-40B4-BE49-F238E27FC236}">
              <a16:creationId xmlns:a16="http://schemas.microsoft.com/office/drawing/2014/main" id="{F88B4A1B-891D-4352-8250-BD0DDE4E09E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58" name="Text Box 14">
          <a:extLst>
            <a:ext uri="{FF2B5EF4-FFF2-40B4-BE49-F238E27FC236}">
              <a16:creationId xmlns:a16="http://schemas.microsoft.com/office/drawing/2014/main" id="{6BD8DB94-CACE-468F-A865-728673D59C6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59" name="Text Box 15">
          <a:extLst>
            <a:ext uri="{FF2B5EF4-FFF2-40B4-BE49-F238E27FC236}">
              <a16:creationId xmlns:a16="http://schemas.microsoft.com/office/drawing/2014/main" id="{643D977F-DFC2-450C-8694-BB9627670C0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60" name="Text Box 16">
          <a:extLst>
            <a:ext uri="{FF2B5EF4-FFF2-40B4-BE49-F238E27FC236}">
              <a16:creationId xmlns:a16="http://schemas.microsoft.com/office/drawing/2014/main" id="{23A84F5A-F2EC-481D-8EEF-1C981A5A00E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61" name="Text Box 17">
          <a:extLst>
            <a:ext uri="{FF2B5EF4-FFF2-40B4-BE49-F238E27FC236}">
              <a16:creationId xmlns:a16="http://schemas.microsoft.com/office/drawing/2014/main" id="{D943BEAC-3234-4688-9260-83473540161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62" name="Text Box 6">
          <a:extLst>
            <a:ext uri="{FF2B5EF4-FFF2-40B4-BE49-F238E27FC236}">
              <a16:creationId xmlns:a16="http://schemas.microsoft.com/office/drawing/2014/main" id="{33013E40-9F4A-428F-825A-37EA166ABF5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63" name="Text Box 7">
          <a:extLst>
            <a:ext uri="{FF2B5EF4-FFF2-40B4-BE49-F238E27FC236}">
              <a16:creationId xmlns:a16="http://schemas.microsoft.com/office/drawing/2014/main" id="{6E4A36D0-A82D-4C46-805C-AFDC4DBEC37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64" name="Text Box 8">
          <a:extLst>
            <a:ext uri="{FF2B5EF4-FFF2-40B4-BE49-F238E27FC236}">
              <a16:creationId xmlns:a16="http://schemas.microsoft.com/office/drawing/2014/main" id="{DCDEFDCF-5966-4F9E-85AC-D1C377C7EFB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65" name="Text Box 9">
          <a:extLst>
            <a:ext uri="{FF2B5EF4-FFF2-40B4-BE49-F238E27FC236}">
              <a16:creationId xmlns:a16="http://schemas.microsoft.com/office/drawing/2014/main" id="{C0DC448F-85F6-45AC-AAC8-C98C5FA45BB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66" name="Text Box 10">
          <a:extLst>
            <a:ext uri="{FF2B5EF4-FFF2-40B4-BE49-F238E27FC236}">
              <a16:creationId xmlns:a16="http://schemas.microsoft.com/office/drawing/2014/main" id="{9D0F0397-CB59-496D-84D6-657E438DC02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67" name="Text Box 11">
          <a:extLst>
            <a:ext uri="{FF2B5EF4-FFF2-40B4-BE49-F238E27FC236}">
              <a16:creationId xmlns:a16="http://schemas.microsoft.com/office/drawing/2014/main" id="{EBB0797C-BC84-43B6-A6E2-CAE108FA04E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68" name="Text Box 12">
          <a:extLst>
            <a:ext uri="{FF2B5EF4-FFF2-40B4-BE49-F238E27FC236}">
              <a16:creationId xmlns:a16="http://schemas.microsoft.com/office/drawing/2014/main" id="{420A9F1E-E758-43C1-BC01-4011B0A323C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69" name="Text Box 13">
          <a:extLst>
            <a:ext uri="{FF2B5EF4-FFF2-40B4-BE49-F238E27FC236}">
              <a16:creationId xmlns:a16="http://schemas.microsoft.com/office/drawing/2014/main" id="{DED7C0E1-6AE4-402E-9DE2-FA0013BC50C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70" name="Text Box 14">
          <a:extLst>
            <a:ext uri="{FF2B5EF4-FFF2-40B4-BE49-F238E27FC236}">
              <a16:creationId xmlns:a16="http://schemas.microsoft.com/office/drawing/2014/main" id="{AE5D91B6-85B9-4D26-902A-8E5FD5FA13C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71" name="Text Box 15">
          <a:extLst>
            <a:ext uri="{FF2B5EF4-FFF2-40B4-BE49-F238E27FC236}">
              <a16:creationId xmlns:a16="http://schemas.microsoft.com/office/drawing/2014/main" id="{A0EF5B3A-2B55-414A-8F81-B61ED5F4F6B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72" name="Text Box 16">
          <a:extLst>
            <a:ext uri="{FF2B5EF4-FFF2-40B4-BE49-F238E27FC236}">
              <a16:creationId xmlns:a16="http://schemas.microsoft.com/office/drawing/2014/main" id="{A731C8BF-ABDF-48EB-939E-617E7C78954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1873" name="Text Box 17">
          <a:extLst>
            <a:ext uri="{FF2B5EF4-FFF2-40B4-BE49-F238E27FC236}">
              <a16:creationId xmlns:a16="http://schemas.microsoft.com/office/drawing/2014/main" id="{782F2C3A-B8F1-410B-95B8-32080DB55C9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74" name="Text Box 6">
          <a:extLst>
            <a:ext uri="{FF2B5EF4-FFF2-40B4-BE49-F238E27FC236}">
              <a16:creationId xmlns:a16="http://schemas.microsoft.com/office/drawing/2014/main" id="{212A6141-5D04-45E6-B38E-B75D6C569B4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75" name="Text Box 7">
          <a:extLst>
            <a:ext uri="{FF2B5EF4-FFF2-40B4-BE49-F238E27FC236}">
              <a16:creationId xmlns:a16="http://schemas.microsoft.com/office/drawing/2014/main" id="{362D9BC9-ED2E-4FAF-81C6-C79D8AF49AF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76" name="Text Box 8">
          <a:extLst>
            <a:ext uri="{FF2B5EF4-FFF2-40B4-BE49-F238E27FC236}">
              <a16:creationId xmlns:a16="http://schemas.microsoft.com/office/drawing/2014/main" id="{85F5F358-E1D9-4F2D-BAE1-0AF7529BC4D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77" name="Text Box 9">
          <a:extLst>
            <a:ext uri="{FF2B5EF4-FFF2-40B4-BE49-F238E27FC236}">
              <a16:creationId xmlns:a16="http://schemas.microsoft.com/office/drawing/2014/main" id="{8DB21986-EC0F-4BCC-AB0D-DC862534227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78" name="Text Box 10">
          <a:extLst>
            <a:ext uri="{FF2B5EF4-FFF2-40B4-BE49-F238E27FC236}">
              <a16:creationId xmlns:a16="http://schemas.microsoft.com/office/drawing/2014/main" id="{B8A7E495-7DE7-43F2-8F57-9BF0C41A379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79" name="Text Box 11">
          <a:extLst>
            <a:ext uri="{FF2B5EF4-FFF2-40B4-BE49-F238E27FC236}">
              <a16:creationId xmlns:a16="http://schemas.microsoft.com/office/drawing/2014/main" id="{6DDFE1C8-515A-4AF5-A24C-A3B2D5DE54B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80" name="Text Box 12">
          <a:extLst>
            <a:ext uri="{FF2B5EF4-FFF2-40B4-BE49-F238E27FC236}">
              <a16:creationId xmlns:a16="http://schemas.microsoft.com/office/drawing/2014/main" id="{C57F06DC-8DCD-4B67-91AD-76F899B9C71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81" name="Text Box 13">
          <a:extLst>
            <a:ext uri="{FF2B5EF4-FFF2-40B4-BE49-F238E27FC236}">
              <a16:creationId xmlns:a16="http://schemas.microsoft.com/office/drawing/2014/main" id="{B2E126BF-8ED4-4B7C-850A-570D51A6E6E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82" name="Text Box 14">
          <a:extLst>
            <a:ext uri="{FF2B5EF4-FFF2-40B4-BE49-F238E27FC236}">
              <a16:creationId xmlns:a16="http://schemas.microsoft.com/office/drawing/2014/main" id="{9E18DF6F-B812-4B03-AF86-9E4EB1CE054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83" name="Text Box 15">
          <a:extLst>
            <a:ext uri="{FF2B5EF4-FFF2-40B4-BE49-F238E27FC236}">
              <a16:creationId xmlns:a16="http://schemas.microsoft.com/office/drawing/2014/main" id="{765EC2CA-5FDA-4DF8-B899-8AFDABBB922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84" name="Text Box 16">
          <a:extLst>
            <a:ext uri="{FF2B5EF4-FFF2-40B4-BE49-F238E27FC236}">
              <a16:creationId xmlns:a16="http://schemas.microsoft.com/office/drawing/2014/main" id="{6FA5843C-3F55-47AC-B3E3-E4BDA274832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85" name="Text Box 17">
          <a:extLst>
            <a:ext uri="{FF2B5EF4-FFF2-40B4-BE49-F238E27FC236}">
              <a16:creationId xmlns:a16="http://schemas.microsoft.com/office/drawing/2014/main" id="{EE185466-62D1-4EBB-A791-6C8FE703967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86" name="Text Box 6">
          <a:extLst>
            <a:ext uri="{FF2B5EF4-FFF2-40B4-BE49-F238E27FC236}">
              <a16:creationId xmlns:a16="http://schemas.microsoft.com/office/drawing/2014/main" id="{D502E820-D4F8-46BE-86E5-C3FE3BB71AC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87" name="Text Box 7">
          <a:extLst>
            <a:ext uri="{FF2B5EF4-FFF2-40B4-BE49-F238E27FC236}">
              <a16:creationId xmlns:a16="http://schemas.microsoft.com/office/drawing/2014/main" id="{D072D62E-CB34-4005-8012-10BE758CAB5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88" name="Text Box 8">
          <a:extLst>
            <a:ext uri="{FF2B5EF4-FFF2-40B4-BE49-F238E27FC236}">
              <a16:creationId xmlns:a16="http://schemas.microsoft.com/office/drawing/2014/main" id="{7CDE3151-A3FA-426F-86C1-6958B28E7F8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89" name="Text Box 9">
          <a:extLst>
            <a:ext uri="{FF2B5EF4-FFF2-40B4-BE49-F238E27FC236}">
              <a16:creationId xmlns:a16="http://schemas.microsoft.com/office/drawing/2014/main" id="{DD24A9DD-035F-4F14-98DF-E64B88E968E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90" name="Text Box 10">
          <a:extLst>
            <a:ext uri="{FF2B5EF4-FFF2-40B4-BE49-F238E27FC236}">
              <a16:creationId xmlns:a16="http://schemas.microsoft.com/office/drawing/2014/main" id="{6D50CF72-3D90-4D98-9344-924E5656C6B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91" name="Text Box 11">
          <a:extLst>
            <a:ext uri="{FF2B5EF4-FFF2-40B4-BE49-F238E27FC236}">
              <a16:creationId xmlns:a16="http://schemas.microsoft.com/office/drawing/2014/main" id="{EB26259A-0BE2-4561-8239-9C4CBFC9A6B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92" name="Text Box 12">
          <a:extLst>
            <a:ext uri="{FF2B5EF4-FFF2-40B4-BE49-F238E27FC236}">
              <a16:creationId xmlns:a16="http://schemas.microsoft.com/office/drawing/2014/main" id="{2DC173F0-095F-4751-9310-DD6CD19523F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93" name="Text Box 13">
          <a:extLst>
            <a:ext uri="{FF2B5EF4-FFF2-40B4-BE49-F238E27FC236}">
              <a16:creationId xmlns:a16="http://schemas.microsoft.com/office/drawing/2014/main" id="{210363A1-D08D-4F1F-B4E5-2C775CB950E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94" name="Text Box 14">
          <a:extLst>
            <a:ext uri="{FF2B5EF4-FFF2-40B4-BE49-F238E27FC236}">
              <a16:creationId xmlns:a16="http://schemas.microsoft.com/office/drawing/2014/main" id="{A2EAAC98-CC24-485B-BAC0-C67DCC7F6EA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95" name="Text Box 15">
          <a:extLst>
            <a:ext uri="{FF2B5EF4-FFF2-40B4-BE49-F238E27FC236}">
              <a16:creationId xmlns:a16="http://schemas.microsoft.com/office/drawing/2014/main" id="{08A5803E-A66F-4C57-925B-6E316C401C9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96" name="Text Box 16">
          <a:extLst>
            <a:ext uri="{FF2B5EF4-FFF2-40B4-BE49-F238E27FC236}">
              <a16:creationId xmlns:a16="http://schemas.microsoft.com/office/drawing/2014/main" id="{9E95CEE0-5EA0-421D-8E95-B81745A8E2A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97" name="Text Box 17">
          <a:extLst>
            <a:ext uri="{FF2B5EF4-FFF2-40B4-BE49-F238E27FC236}">
              <a16:creationId xmlns:a16="http://schemas.microsoft.com/office/drawing/2014/main" id="{E426A10B-5A02-4728-BB13-A6F40A66C2A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98" name="Text Box 7">
          <a:extLst>
            <a:ext uri="{FF2B5EF4-FFF2-40B4-BE49-F238E27FC236}">
              <a16:creationId xmlns:a16="http://schemas.microsoft.com/office/drawing/2014/main" id="{A8AFB6D4-17C0-46BA-8B80-1F20E6D09E1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899" name="Text Box 8">
          <a:extLst>
            <a:ext uri="{FF2B5EF4-FFF2-40B4-BE49-F238E27FC236}">
              <a16:creationId xmlns:a16="http://schemas.microsoft.com/office/drawing/2014/main" id="{A03EC0A8-7AD1-4272-8EB3-A779496BB74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00" name="Text Box 9">
          <a:extLst>
            <a:ext uri="{FF2B5EF4-FFF2-40B4-BE49-F238E27FC236}">
              <a16:creationId xmlns:a16="http://schemas.microsoft.com/office/drawing/2014/main" id="{7D024C5C-B14C-42AF-92C7-18AB07A81C8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01" name="Text Box 10">
          <a:extLst>
            <a:ext uri="{FF2B5EF4-FFF2-40B4-BE49-F238E27FC236}">
              <a16:creationId xmlns:a16="http://schemas.microsoft.com/office/drawing/2014/main" id="{D3C8EE23-F0D5-4900-9619-3B76D1522A7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02" name="Text Box 11">
          <a:extLst>
            <a:ext uri="{FF2B5EF4-FFF2-40B4-BE49-F238E27FC236}">
              <a16:creationId xmlns:a16="http://schemas.microsoft.com/office/drawing/2014/main" id="{154E3EFE-D7AD-430E-8F6F-71C525F10BE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03" name="Text Box 12">
          <a:extLst>
            <a:ext uri="{FF2B5EF4-FFF2-40B4-BE49-F238E27FC236}">
              <a16:creationId xmlns:a16="http://schemas.microsoft.com/office/drawing/2014/main" id="{4A404282-AA0E-4128-A654-B1B803A98C4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04" name="Text Box 13">
          <a:extLst>
            <a:ext uri="{FF2B5EF4-FFF2-40B4-BE49-F238E27FC236}">
              <a16:creationId xmlns:a16="http://schemas.microsoft.com/office/drawing/2014/main" id="{6C837271-45F8-4496-A487-E14C61DFBB0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05" name="Text Box 14">
          <a:extLst>
            <a:ext uri="{FF2B5EF4-FFF2-40B4-BE49-F238E27FC236}">
              <a16:creationId xmlns:a16="http://schemas.microsoft.com/office/drawing/2014/main" id="{99889553-2CAD-4DBB-87B2-AB96CA28845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06" name="Text Box 15">
          <a:extLst>
            <a:ext uri="{FF2B5EF4-FFF2-40B4-BE49-F238E27FC236}">
              <a16:creationId xmlns:a16="http://schemas.microsoft.com/office/drawing/2014/main" id="{35D5A09C-4CA8-4394-9FF0-2CE59817A9E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07" name="Text Box 16">
          <a:extLst>
            <a:ext uri="{FF2B5EF4-FFF2-40B4-BE49-F238E27FC236}">
              <a16:creationId xmlns:a16="http://schemas.microsoft.com/office/drawing/2014/main" id="{9FB6FA77-B308-4C92-BB0C-FAC214C56C8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08" name="Text Box 17">
          <a:extLst>
            <a:ext uri="{FF2B5EF4-FFF2-40B4-BE49-F238E27FC236}">
              <a16:creationId xmlns:a16="http://schemas.microsoft.com/office/drawing/2014/main" id="{BAE7C9F6-575C-4F84-A686-39DB9E7170A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09" name="Text Box 6">
          <a:extLst>
            <a:ext uri="{FF2B5EF4-FFF2-40B4-BE49-F238E27FC236}">
              <a16:creationId xmlns:a16="http://schemas.microsoft.com/office/drawing/2014/main" id="{EC88597B-FF8F-4233-B256-39338320CBB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10" name="Text Box 7">
          <a:extLst>
            <a:ext uri="{FF2B5EF4-FFF2-40B4-BE49-F238E27FC236}">
              <a16:creationId xmlns:a16="http://schemas.microsoft.com/office/drawing/2014/main" id="{63461943-0F75-4329-98B6-4482896DA42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11" name="Text Box 8">
          <a:extLst>
            <a:ext uri="{FF2B5EF4-FFF2-40B4-BE49-F238E27FC236}">
              <a16:creationId xmlns:a16="http://schemas.microsoft.com/office/drawing/2014/main" id="{72F92E84-573F-4755-AB0C-C2F6A28DD73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12" name="Text Box 9">
          <a:extLst>
            <a:ext uri="{FF2B5EF4-FFF2-40B4-BE49-F238E27FC236}">
              <a16:creationId xmlns:a16="http://schemas.microsoft.com/office/drawing/2014/main" id="{C23991FB-C444-49E6-8FF9-BC68EB66FF5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13" name="Text Box 10">
          <a:extLst>
            <a:ext uri="{FF2B5EF4-FFF2-40B4-BE49-F238E27FC236}">
              <a16:creationId xmlns:a16="http://schemas.microsoft.com/office/drawing/2014/main" id="{C9431DF7-7FB3-4ABD-86EB-123BBD3EC94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14" name="Text Box 11">
          <a:extLst>
            <a:ext uri="{FF2B5EF4-FFF2-40B4-BE49-F238E27FC236}">
              <a16:creationId xmlns:a16="http://schemas.microsoft.com/office/drawing/2014/main" id="{CF435F96-A1B7-4496-BB73-B501844E369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15" name="Text Box 12">
          <a:extLst>
            <a:ext uri="{FF2B5EF4-FFF2-40B4-BE49-F238E27FC236}">
              <a16:creationId xmlns:a16="http://schemas.microsoft.com/office/drawing/2014/main" id="{570D074F-F8BD-4831-8C94-A843E0740E7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16" name="Text Box 13">
          <a:extLst>
            <a:ext uri="{FF2B5EF4-FFF2-40B4-BE49-F238E27FC236}">
              <a16:creationId xmlns:a16="http://schemas.microsoft.com/office/drawing/2014/main" id="{68B6C926-1172-4702-856D-768164E8607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17" name="Text Box 14">
          <a:extLst>
            <a:ext uri="{FF2B5EF4-FFF2-40B4-BE49-F238E27FC236}">
              <a16:creationId xmlns:a16="http://schemas.microsoft.com/office/drawing/2014/main" id="{E88DC083-A5A8-45F8-AF1C-089443DA4A9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18" name="Text Box 15">
          <a:extLst>
            <a:ext uri="{FF2B5EF4-FFF2-40B4-BE49-F238E27FC236}">
              <a16:creationId xmlns:a16="http://schemas.microsoft.com/office/drawing/2014/main" id="{CAAFE75D-BB06-414A-B753-59AA46C82DB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19" name="Text Box 16">
          <a:extLst>
            <a:ext uri="{FF2B5EF4-FFF2-40B4-BE49-F238E27FC236}">
              <a16:creationId xmlns:a16="http://schemas.microsoft.com/office/drawing/2014/main" id="{C4AE31CC-BCAC-4388-A202-DF891F978A4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20" name="Text Box 17">
          <a:extLst>
            <a:ext uri="{FF2B5EF4-FFF2-40B4-BE49-F238E27FC236}">
              <a16:creationId xmlns:a16="http://schemas.microsoft.com/office/drawing/2014/main" id="{01210BF4-D621-4098-975F-A97B9719561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21" name="Text Box 6">
          <a:extLst>
            <a:ext uri="{FF2B5EF4-FFF2-40B4-BE49-F238E27FC236}">
              <a16:creationId xmlns:a16="http://schemas.microsoft.com/office/drawing/2014/main" id="{E327EF5D-7C6B-4B54-9601-594123D385B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22" name="Text Box 7">
          <a:extLst>
            <a:ext uri="{FF2B5EF4-FFF2-40B4-BE49-F238E27FC236}">
              <a16:creationId xmlns:a16="http://schemas.microsoft.com/office/drawing/2014/main" id="{20295BD0-6B78-486F-8AF9-D341B274B74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23" name="Text Box 8">
          <a:extLst>
            <a:ext uri="{FF2B5EF4-FFF2-40B4-BE49-F238E27FC236}">
              <a16:creationId xmlns:a16="http://schemas.microsoft.com/office/drawing/2014/main" id="{8F25B62D-80E5-48F5-8A0C-671731E8092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24" name="Text Box 9">
          <a:extLst>
            <a:ext uri="{FF2B5EF4-FFF2-40B4-BE49-F238E27FC236}">
              <a16:creationId xmlns:a16="http://schemas.microsoft.com/office/drawing/2014/main" id="{8A14B25B-B0A0-4C57-8E3B-24D3F8F96CF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25" name="Text Box 10">
          <a:extLst>
            <a:ext uri="{FF2B5EF4-FFF2-40B4-BE49-F238E27FC236}">
              <a16:creationId xmlns:a16="http://schemas.microsoft.com/office/drawing/2014/main" id="{1D36C64F-89C7-49DC-98C7-E3922B547EE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26" name="Text Box 11">
          <a:extLst>
            <a:ext uri="{FF2B5EF4-FFF2-40B4-BE49-F238E27FC236}">
              <a16:creationId xmlns:a16="http://schemas.microsoft.com/office/drawing/2014/main" id="{27CB1A59-6016-483D-895C-ABC522353EC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27" name="Text Box 12">
          <a:extLst>
            <a:ext uri="{FF2B5EF4-FFF2-40B4-BE49-F238E27FC236}">
              <a16:creationId xmlns:a16="http://schemas.microsoft.com/office/drawing/2014/main" id="{F98E561A-22E9-4F81-8A5B-B26ADE91D85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28" name="Text Box 13">
          <a:extLst>
            <a:ext uri="{FF2B5EF4-FFF2-40B4-BE49-F238E27FC236}">
              <a16:creationId xmlns:a16="http://schemas.microsoft.com/office/drawing/2014/main" id="{A01EE518-531D-4BCB-984F-B7A631C7B09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29" name="Text Box 14">
          <a:extLst>
            <a:ext uri="{FF2B5EF4-FFF2-40B4-BE49-F238E27FC236}">
              <a16:creationId xmlns:a16="http://schemas.microsoft.com/office/drawing/2014/main" id="{85ED8C28-163B-49CC-895E-2F76F5A1AC3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30" name="Text Box 15">
          <a:extLst>
            <a:ext uri="{FF2B5EF4-FFF2-40B4-BE49-F238E27FC236}">
              <a16:creationId xmlns:a16="http://schemas.microsoft.com/office/drawing/2014/main" id="{3866C09D-DEEE-446E-9791-F038124FD16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31" name="Text Box 16">
          <a:extLst>
            <a:ext uri="{FF2B5EF4-FFF2-40B4-BE49-F238E27FC236}">
              <a16:creationId xmlns:a16="http://schemas.microsoft.com/office/drawing/2014/main" id="{3C129321-73E1-4D2A-ADF3-BB0FA2D9E22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32" name="Text Box 17">
          <a:extLst>
            <a:ext uri="{FF2B5EF4-FFF2-40B4-BE49-F238E27FC236}">
              <a16:creationId xmlns:a16="http://schemas.microsoft.com/office/drawing/2014/main" id="{5A66E7D6-4234-42F7-A39F-5D74DD43804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33" name="Text Box 6">
          <a:extLst>
            <a:ext uri="{FF2B5EF4-FFF2-40B4-BE49-F238E27FC236}">
              <a16:creationId xmlns:a16="http://schemas.microsoft.com/office/drawing/2014/main" id="{76C50907-9359-4549-9C05-4A3644D68EA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34" name="Text Box 7">
          <a:extLst>
            <a:ext uri="{FF2B5EF4-FFF2-40B4-BE49-F238E27FC236}">
              <a16:creationId xmlns:a16="http://schemas.microsoft.com/office/drawing/2014/main" id="{3496817A-51D1-4994-8F4C-B3D6C391BDF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35" name="Text Box 8">
          <a:extLst>
            <a:ext uri="{FF2B5EF4-FFF2-40B4-BE49-F238E27FC236}">
              <a16:creationId xmlns:a16="http://schemas.microsoft.com/office/drawing/2014/main" id="{6BF946D7-317F-491F-B813-297CCBDA22A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36" name="Text Box 9">
          <a:extLst>
            <a:ext uri="{FF2B5EF4-FFF2-40B4-BE49-F238E27FC236}">
              <a16:creationId xmlns:a16="http://schemas.microsoft.com/office/drawing/2014/main" id="{B718BD3F-1B9E-425F-B61B-87E667BD0A7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37" name="Text Box 10">
          <a:extLst>
            <a:ext uri="{FF2B5EF4-FFF2-40B4-BE49-F238E27FC236}">
              <a16:creationId xmlns:a16="http://schemas.microsoft.com/office/drawing/2014/main" id="{5320CE6C-F5B3-4393-8A21-530B011009D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38" name="Text Box 11">
          <a:extLst>
            <a:ext uri="{FF2B5EF4-FFF2-40B4-BE49-F238E27FC236}">
              <a16:creationId xmlns:a16="http://schemas.microsoft.com/office/drawing/2014/main" id="{4C2A25FA-24B3-46F4-9670-FFF04D157B2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39" name="Text Box 12">
          <a:extLst>
            <a:ext uri="{FF2B5EF4-FFF2-40B4-BE49-F238E27FC236}">
              <a16:creationId xmlns:a16="http://schemas.microsoft.com/office/drawing/2014/main" id="{98271796-5A10-40DF-85BB-31896C0CC3F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40" name="Text Box 13">
          <a:extLst>
            <a:ext uri="{FF2B5EF4-FFF2-40B4-BE49-F238E27FC236}">
              <a16:creationId xmlns:a16="http://schemas.microsoft.com/office/drawing/2014/main" id="{D516A8BA-06DF-42F7-8152-D2C5DB337F4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41" name="Text Box 14">
          <a:extLst>
            <a:ext uri="{FF2B5EF4-FFF2-40B4-BE49-F238E27FC236}">
              <a16:creationId xmlns:a16="http://schemas.microsoft.com/office/drawing/2014/main" id="{8468CA55-73DF-44A2-A7AE-92B224F87CD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42" name="Text Box 15">
          <a:extLst>
            <a:ext uri="{FF2B5EF4-FFF2-40B4-BE49-F238E27FC236}">
              <a16:creationId xmlns:a16="http://schemas.microsoft.com/office/drawing/2014/main" id="{D947B00B-90D6-4DDE-A846-5ADD0771FAB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43" name="Text Box 16">
          <a:extLst>
            <a:ext uri="{FF2B5EF4-FFF2-40B4-BE49-F238E27FC236}">
              <a16:creationId xmlns:a16="http://schemas.microsoft.com/office/drawing/2014/main" id="{EB9A7C5C-370C-4A42-AD43-E36E5AD0683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44" name="Text Box 17">
          <a:extLst>
            <a:ext uri="{FF2B5EF4-FFF2-40B4-BE49-F238E27FC236}">
              <a16:creationId xmlns:a16="http://schemas.microsoft.com/office/drawing/2014/main" id="{10B518FA-B01C-4CB4-B550-27EF1DC17E4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45" name="Text Box 7">
          <a:extLst>
            <a:ext uri="{FF2B5EF4-FFF2-40B4-BE49-F238E27FC236}">
              <a16:creationId xmlns:a16="http://schemas.microsoft.com/office/drawing/2014/main" id="{021C7F99-967C-44F5-AA61-33EE82796BD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46" name="Text Box 8">
          <a:extLst>
            <a:ext uri="{FF2B5EF4-FFF2-40B4-BE49-F238E27FC236}">
              <a16:creationId xmlns:a16="http://schemas.microsoft.com/office/drawing/2014/main" id="{5FFE9AFB-DB23-4A60-A2DA-8E2754E8109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47" name="Text Box 9">
          <a:extLst>
            <a:ext uri="{FF2B5EF4-FFF2-40B4-BE49-F238E27FC236}">
              <a16:creationId xmlns:a16="http://schemas.microsoft.com/office/drawing/2014/main" id="{1EA4C6D3-FF7B-484D-8C0E-C320C253CE6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48" name="Text Box 10">
          <a:extLst>
            <a:ext uri="{FF2B5EF4-FFF2-40B4-BE49-F238E27FC236}">
              <a16:creationId xmlns:a16="http://schemas.microsoft.com/office/drawing/2014/main" id="{3D3C93D2-9180-4B7E-8366-A25AA8ED90E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49" name="Text Box 11">
          <a:extLst>
            <a:ext uri="{FF2B5EF4-FFF2-40B4-BE49-F238E27FC236}">
              <a16:creationId xmlns:a16="http://schemas.microsoft.com/office/drawing/2014/main" id="{7C2E6837-8745-480C-8695-FDDBB8886AE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50" name="Text Box 12">
          <a:extLst>
            <a:ext uri="{FF2B5EF4-FFF2-40B4-BE49-F238E27FC236}">
              <a16:creationId xmlns:a16="http://schemas.microsoft.com/office/drawing/2014/main" id="{0308EB4F-658A-48B5-8E76-656C5435B99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51" name="Text Box 13">
          <a:extLst>
            <a:ext uri="{FF2B5EF4-FFF2-40B4-BE49-F238E27FC236}">
              <a16:creationId xmlns:a16="http://schemas.microsoft.com/office/drawing/2014/main" id="{5CBE5A79-A5D1-47D1-B4BD-9151B32C49A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52" name="Text Box 14">
          <a:extLst>
            <a:ext uri="{FF2B5EF4-FFF2-40B4-BE49-F238E27FC236}">
              <a16:creationId xmlns:a16="http://schemas.microsoft.com/office/drawing/2014/main" id="{52542D34-A84C-4EE0-B394-14DF1BE270B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53" name="Text Box 15">
          <a:extLst>
            <a:ext uri="{FF2B5EF4-FFF2-40B4-BE49-F238E27FC236}">
              <a16:creationId xmlns:a16="http://schemas.microsoft.com/office/drawing/2014/main" id="{CE272ACB-35A5-4874-8D64-A756D89DC52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54" name="Text Box 16">
          <a:extLst>
            <a:ext uri="{FF2B5EF4-FFF2-40B4-BE49-F238E27FC236}">
              <a16:creationId xmlns:a16="http://schemas.microsoft.com/office/drawing/2014/main" id="{E80D0BE9-3439-42A5-BB6E-0DE8B24D8E4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55" name="Text Box 17">
          <a:extLst>
            <a:ext uri="{FF2B5EF4-FFF2-40B4-BE49-F238E27FC236}">
              <a16:creationId xmlns:a16="http://schemas.microsoft.com/office/drawing/2014/main" id="{11C3A52C-DB6A-4151-AF34-3D42BE2B9A6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56" name="Text Box 6">
          <a:extLst>
            <a:ext uri="{FF2B5EF4-FFF2-40B4-BE49-F238E27FC236}">
              <a16:creationId xmlns:a16="http://schemas.microsoft.com/office/drawing/2014/main" id="{73C89CC4-F9A8-485F-9DB7-4017CC01808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57" name="Text Box 7">
          <a:extLst>
            <a:ext uri="{FF2B5EF4-FFF2-40B4-BE49-F238E27FC236}">
              <a16:creationId xmlns:a16="http://schemas.microsoft.com/office/drawing/2014/main" id="{D0AF3280-2E1D-442E-9D85-C88501D34B1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58" name="Text Box 8">
          <a:extLst>
            <a:ext uri="{FF2B5EF4-FFF2-40B4-BE49-F238E27FC236}">
              <a16:creationId xmlns:a16="http://schemas.microsoft.com/office/drawing/2014/main" id="{EB33018A-4643-401F-868A-B41CFBF61D6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59" name="Text Box 9">
          <a:extLst>
            <a:ext uri="{FF2B5EF4-FFF2-40B4-BE49-F238E27FC236}">
              <a16:creationId xmlns:a16="http://schemas.microsoft.com/office/drawing/2014/main" id="{0B9F5AD1-CE7C-4D5D-9FA4-159B1182088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60" name="Text Box 10">
          <a:extLst>
            <a:ext uri="{FF2B5EF4-FFF2-40B4-BE49-F238E27FC236}">
              <a16:creationId xmlns:a16="http://schemas.microsoft.com/office/drawing/2014/main" id="{D7596D8B-730E-42B2-8DCE-0F0E106D451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61" name="Text Box 11">
          <a:extLst>
            <a:ext uri="{FF2B5EF4-FFF2-40B4-BE49-F238E27FC236}">
              <a16:creationId xmlns:a16="http://schemas.microsoft.com/office/drawing/2014/main" id="{15D5067B-4A26-4272-8149-02857FE8A8E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62" name="Text Box 12">
          <a:extLst>
            <a:ext uri="{FF2B5EF4-FFF2-40B4-BE49-F238E27FC236}">
              <a16:creationId xmlns:a16="http://schemas.microsoft.com/office/drawing/2014/main" id="{95C45CC7-5D1F-49C2-9186-832DF455D03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63" name="Text Box 13">
          <a:extLst>
            <a:ext uri="{FF2B5EF4-FFF2-40B4-BE49-F238E27FC236}">
              <a16:creationId xmlns:a16="http://schemas.microsoft.com/office/drawing/2014/main" id="{FF9945D9-BB00-4F6D-AC4C-ADFD72B8FB4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64" name="Text Box 14">
          <a:extLst>
            <a:ext uri="{FF2B5EF4-FFF2-40B4-BE49-F238E27FC236}">
              <a16:creationId xmlns:a16="http://schemas.microsoft.com/office/drawing/2014/main" id="{539CAD51-2335-4801-8EA0-6E683578D1F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65" name="Text Box 15">
          <a:extLst>
            <a:ext uri="{FF2B5EF4-FFF2-40B4-BE49-F238E27FC236}">
              <a16:creationId xmlns:a16="http://schemas.microsoft.com/office/drawing/2014/main" id="{118B77D4-CF6E-4D04-8CA9-CB5AFDC23A1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66" name="Text Box 16">
          <a:extLst>
            <a:ext uri="{FF2B5EF4-FFF2-40B4-BE49-F238E27FC236}">
              <a16:creationId xmlns:a16="http://schemas.microsoft.com/office/drawing/2014/main" id="{5FD25B31-2C7C-4B06-A1EB-079B28E60C4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67" name="Text Box 17">
          <a:extLst>
            <a:ext uri="{FF2B5EF4-FFF2-40B4-BE49-F238E27FC236}">
              <a16:creationId xmlns:a16="http://schemas.microsoft.com/office/drawing/2014/main" id="{F0292E70-3191-4E93-8A5F-45A43560FC5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68" name="Text Box 6">
          <a:extLst>
            <a:ext uri="{FF2B5EF4-FFF2-40B4-BE49-F238E27FC236}">
              <a16:creationId xmlns:a16="http://schemas.microsoft.com/office/drawing/2014/main" id="{29CADAE2-317F-44EE-9C98-6A22A8C833E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69" name="Text Box 7">
          <a:extLst>
            <a:ext uri="{FF2B5EF4-FFF2-40B4-BE49-F238E27FC236}">
              <a16:creationId xmlns:a16="http://schemas.microsoft.com/office/drawing/2014/main" id="{08136150-C612-4146-B9EA-AA5CDF5CC31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70" name="Text Box 8">
          <a:extLst>
            <a:ext uri="{FF2B5EF4-FFF2-40B4-BE49-F238E27FC236}">
              <a16:creationId xmlns:a16="http://schemas.microsoft.com/office/drawing/2014/main" id="{4CB681DB-84CF-4FCC-BD02-7AB91884831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71" name="Text Box 9">
          <a:extLst>
            <a:ext uri="{FF2B5EF4-FFF2-40B4-BE49-F238E27FC236}">
              <a16:creationId xmlns:a16="http://schemas.microsoft.com/office/drawing/2014/main" id="{D344BC61-24AC-436A-98DF-61F7400ADE1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72" name="Text Box 10">
          <a:extLst>
            <a:ext uri="{FF2B5EF4-FFF2-40B4-BE49-F238E27FC236}">
              <a16:creationId xmlns:a16="http://schemas.microsoft.com/office/drawing/2014/main" id="{DF4D033F-7FA4-426A-A5F7-B2EAA72999F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73" name="Text Box 11">
          <a:extLst>
            <a:ext uri="{FF2B5EF4-FFF2-40B4-BE49-F238E27FC236}">
              <a16:creationId xmlns:a16="http://schemas.microsoft.com/office/drawing/2014/main" id="{97AE2B34-1EB6-45A0-B6F3-C5DE0FE6669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74" name="Text Box 12">
          <a:extLst>
            <a:ext uri="{FF2B5EF4-FFF2-40B4-BE49-F238E27FC236}">
              <a16:creationId xmlns:a16="http://schemas.microsoft.com/office/drawing/2014/main" id="{D6A60549-E676-45A9-ABF4-0D0BC9D518D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75" name="Text Box 13">
          <a:extLst>
            <a:ext uri="{FF2B5EF4-FFF2-40B4-BE49-F238E27FC236}">
              <a16:creationId xmlns:a16="http://schemas.microsoft.com/office/drawing/2014/main" id="{50DC8912-94E9-4B20-B504-B77FA8177BE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76" name="Text Box 14">
          <a:extLst>
            <a:ext uri="{FF2B5EF4-FFF2-40B4-BE49-F238E27FC236}">
              <a16:creationId xmlns:a16="http://schemas.microsoft.com/office/drawing/2014/main" id="{68C8CAB0-E67D-44DA-934C-BFBDD40B657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77" name="Text Box 15">
          <a:extLst>
            <a:ext uri="{FF2B5EF4-FFF2-40B4-BE49-F238E27FC236}">
              <a16:creationId xmlns:a16="http://schemas.microsoft.com/office/drawing/2014/main" id="{2800255B-FA5A-477C-9258-E00B3DE1BD2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78" name="Text Box 16">
          <a:extLst>
            <a:ext uri="{FF2B5EF4-FFF2-40B4-BE49-F238E27FC236}">
              <a16:creationId xmlns:a16="http://schemas.microsoft.com/office/drawing/2014/main" id="{7872E808-81EB-4A78-91BD-D04DD8A2703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79" name="Text Box 17">
          <a:extLst>
            <a:ext uri="{FF2B5EF4-FFF2-40B4-BE49-F238E27FC236}">
              <a16:creationId xmlns:a16="http://schemas.microsoft.com/office/drawing/2014/main" id="{151F1999-641A-4A1A-9F57-8C643B25A03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80" name="Text Box 6">
          <a:extLst>
            <a:ext uri="{FF2B5EF4-FFF2-40B4-BE49-F238E27FC236}">
              <a16:creationId xmlns:a16="http://schemas.microsoft.com/office/drawing/2014/main" id="{F142F8AE-7284-4DBB-8690-104522EE4DB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81" name="Text Box 7">
          <a:extLst>
            <a:ext uri="{FF2B5EF4-FFF2-40B4-BE49-F238E27FC236}">
              <a16:creationId xmlns:a16="http://schemas.microsoft.com/office/drawing/2014/main" id="{0D9DB855-6BD4-4EE9-94D8-6E6C50E2F3A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82" name="Text Box 8">
          <a:extLst>
            <a:ext uri="{FF2B5EF4-FFF2-40B4-BE49-F238E27FC236}">
              <a16:creationId xmlns:a16="http://schemas.microsoft.com/office/drawing/2014/main" id="{7205A990-C8D0-4764-84B9-6F767FB1629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83" name="Text Box 9">
          <a:extLst>
            <a:ext uri="{FF2B5EF4-FFF2-40B4-BE49-F238E27FC236}">
              <a16:creationId xmlns:a16="http://schemas.microsoft.com/office/drawing/2014/main" id="{9A09F2E2-64D8-4818-9C0A-9D2F77540AE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84" name="Text Box 10">
          <a:extLst>
            <a:ext uri="{FF2B5EF4-FFF2-40B4-BE49-F238E27FC236}">
              <a16:creationId xmlns:a16="http://schemas.microsoft.com/office/drawing/2014/main" id="{DF878C9A-A323-4984-854B-CD45A8E8ABB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85" name="Text Box 11">
          <a:extLst>
            <a:ext uri="{FF2B5EF4-FFF2-40B4-BE49-F238E27FC236}">
              <a16:creationId xmlns:a16="http://schemas.microsoft.com/office/drawing/2014/main" id="{DBA18F17-4454-484A-8BEE-DCA4B0E9E52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86" name="Text Box 12">
          <a:extLst>
            <a:ext uri="{FF2B5EF4-FFF2-40B4-BE49-F238E27FC236}">
              <a16:creationId xmlns:a16="http://schemas.microsoft.com/office/drawing/2014/main" id="{59851FAE-0594-4CA0-ABD9-A076F686BCC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87" name="Text Box 13">
          <a:extLst>
            <a:ext uri="{FF2B5EF4-FFF2-40B4-BE49-F238E27FC236}">
              <a16:creationId xmlns:a16="http://schemas.microsoft.com/office/drawing/2014/main" id="{E5421C89-5258-44EB-B75A-C33655F14A8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88" name="Text Box 14">
          <a:extLst>
            <a:ext uri="{FF2B5EF4-FFF2-40B4-BE49-F238E27FC236}">
              <a16:creationId xmlns:a16="http://schemas.microsoft.com/office/drawing/2014/main" id="{AD2F3212-2D12-4270-B308-8748C4307D0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89" name="Text Box 15">
          <a:extLst>
            <a:ext uri="{FF2B5EF4-FFF2-40B4-BE49-F238E27FC236}">
              <a16:creationId xmlns:a16="http://schemas.microsoft.com/office/drawing/2014/main" id="{7EC48B17-CA11-4EA1-81EC-A74C55A3CE7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90" name="Text Box 16">
          <a:extLst>
            <a:ext uri="{FF2B5EF4-FFF2-40B4-BE49-F238E27FC236}">
              <a16:creationId xmlns:a16="http://schemas.microsoft.com/office/drawing/2014/main" id="{CFEC3502-2032-434E-8CD8-BB02F08B159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91" name="Text Box 17">
          <a:extLst>
            <a:ext uri="{FF2B5EF4-FFF2-40B4-BE49-F238E27FC236}">
              <a16:creationId xmlns:a16="http://schemas.microsoft.com/office/drawing/2014/main" id="{AEFC8784-087F-4F1B-91DD-D347C686E7A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92" name="Text Box 7">
          <a:extLst>
            <a:ext uri="{FF2B5EF4-FFF2-40B4-BE49-F238E27FC236}">
              <a16:creationId xmlns:a16="http://schemas.microsoft.com/office/drawing/2014/main" id="{C75619F5-6DB0-4C5F-B10F-FEA576D1326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93" name="Text Box 8">
          <a:extLst>
            <a:ext uri="{FF2B5EF4-FFF2-40B4-BE49-F238E27FC236}">
              <a16:creationId xmlns:a16="http://schemas.microsoft.com/office/drawing/2014/main" id="{36654F72-73D7-4151-877E-0C1D62148EE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94" name="Text Box 9">
          <a:extLst>
            <a:ext uri="{FF2B5EF4-FFF2-40B4-BE49-F238E27FC236}">
              <a16:creationId xmlns:a16="http://schemas.microsoft.com/office/drawing/2014/main" id="{72F9404B-39CA-4D63-827E-55FB7BDF41E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95" name="Text Box 10">
          <a:extLst>
            <a:ext uri="{FF2B5EF4-FFF2-40B4-BE49-F238E27FC236}">
              <a16:creationId xmlns:a16="http://schemas.microsoft.com/office/drawing/2014/main" id="{D9F4C3FE-0F4A-400E-97C6-02AE97823A0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96" name="Text Box 11">
          <a:extLst>
            <a:ext uri="{FF2B5EF4-FFF2-40B4-BE49-F238E27FC236}">
              <a16:creationId xmlns:a16="http://schemas.microsoft.com/office/drawing/2014/main" id="{D5F31ABA-C64B-4975-9233-A2C0E991493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97" name="Text Box 12">
          <a:extLst>
            <a:ext uri="{FF2B5EF4-FFF2-40B4-BE49-F238E27FC236}">
              <a16:creationId xmlns:a16="http://schemas.microsoft.com/office/drawing/2014/main" id="{1ECBDE88-64D5-4EA7-BB22-FA8F52918D0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98" name="Text Box 13">
          <a:extLst>
            <a:ext uri="{FF2B5EF4-FFF2-40B4-BE49-F238E27FC236}">
              <a16:creationId xmlns:a16="http://schemas.microsoft.com/office/drawing/2014/main" id="{6B72F66B-94D0-433D-89BB-31B2C003301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1999" name="Text Box 14">
          <a:extLst>
            <a:ext uri="{FF2B5EF4-FFF2-40B4-BE49-F238E27FC236}">
              <a16:creationId xmlns:a16="http://schemas.microsoft.com/office/drawing/2014/main" id="{78951876-DA44-4711-A809-9A3AED5F73F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00" name="Text Box 15">
          <a:extLst>
            <a:ext uri="{FF2B5EF4-FFF2-40B4-BE49-F238E27FC236}">
              <a16:creationId xmlns:a16="http://schemas.microsoft.com/office/drawing/2014/main" id="{83315433-8C6C-44AA-9498-B534ABD1FF3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01" name="Text Box 16">
          <a:extLst>
            <a:ext uri="{FF2B5EF4-FFF2-40B4-BE49-F238E27FC236}">
              <a16:creationId xmlns:a16="http://schemas.microsoft.com/office/drawing/2014/main" id="{13034604-E9CF-4FF7-97F0-267E3D90772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02" name="Text Box 17">
          <a:extLst>
            <a:ext uri="{FF2B5EF4-FFF2-40B4-BE49-F238E27FC236}">
              <a16:creationId xmlns:a16="http://schemas.microsoft.com/office/drawing/2014/main" id="{92B70071-AD70-4BE6-9B32-3DDAB8F8E9E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03" name="Text Box 6">
          <a:extLst>
            <a:ext uri="{FF2B5EF4-FFF2-40B4-BE49-F238E27FC236}">
              <a16:creationId xmlns:a16="http://schemas.microsoft.com/office/drawing/2014/main" id="{7320DDC8-658A-4EED-B17E-37481FD9798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04" name="Text Box 7">
          <a:extLst>
            <a:ext uri="{FF2B5EF4-FFF2-40B4-BE49-F238E27FC236}">
              <a16:creationId xmlns:a16="http://schemas.microsoft.com/office/drawing/2014/main" id="{A697819B-DCA3-4316-81AC-A18B6C85EBE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05" name="Text Box 8">
          <a:extLst>
            <a:ext uri="{FF2B5EF4-FFF2-40B4-BE49-F238E27FC236}">
              <a16:creationId xmlns:a16="http://schemas.microsoft.com/office/drawing/2014/main" id="{FB0C9590-A19F-4933-84C1-C8FA61AA61E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06" name="Text Box 9">
          <a:extLst>
            <a:ext uri="{FF2B5EF4-FFF2-40B4-BE49-F238E27FC236}">
              <a16:creationId xmlns:a16="http://schemas.microsoft.com/office/drawing/2014/main" id="{B8F7773F-7142-44F6-9035-EECEA0E3906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07" name="Text Box 10">
          <a:extLst>
            <a:ext uri="{FF2B5EF4-FFF2-40B4-BE49-F238E27FC236}">
              <a16:creationId xmlns:a16="http://schemas.microsoft.com/office/drawing/2014/main" id="{6D0A726C-8AC2-489B-9204-4B129EBBC1F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08" name="Text Box 11">
          <a:extLst>
            <a:ext uri="{FF2B5EF4-FFF2-40B4-BE49-F238E27FC236}">
              <a16:creationId xmlns:a16="http://schemas.microsoft.com/office/drawing/2014/main" id="{AC5B112E-F5D7-4D58-9C83-A88DB47A50F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09" name="Text Box 12">
          <a:extLst>
            <a:ext uri="{FF2B5EF4-FFF2-40B4-BE49-F238E27FC236}">
              <a16:creationId xmlns:a16="http://schemas.microsoft.com/office/drawing/2014/main" id="{42FD0743-6F8A-4824-842D-CDD1C2E84EA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10" name="Text Box 13">
          <a:extLst>
            <a:ext uri="{FF2B5EF4-FFF2-40B4-BE49-F238E27FC236}">
              <a16:creationId xmlns:a16="http://schemas.microsoft.com/office/drawing/2014/main" id="{29D5ED1B-B1E8-4705-A381-F5BA606B78A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11" name="Text Box 14">
          <a:extLst>
            <a:ext uri="{FF2B5EF4-FFF2-40B4-BE49-F238E27FC236}">
              <a16:creationId xmlns:a16="http://schemas.microsoft.com/office/drawing/2014/main" id="{CC83ED18-F957-4113-8BE8-7AC7CB6B376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12" name="Text Box 15">
          <a:extLst>
            <a:ext uri="{FF2B5EF4-FFF2-40B4-BE49-F238E27FC236}">
              <a16:creationId xmlns:a16="http://schemas.microsoft.com/office/drawing/2014/main" id="{1519E872-F91D-4FBE-867E-7C51F9EED32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13" name="Text Box 16">
          <a:extLst>
            <a:ext uri="{FF2B5EF4-FFF2-40B4-BE49-F238E27FC236}">
              <a16:creationId xmlns:a16="http://schemas.microsoft.com/office/drawing/2014/main" id="{292F0CCC-C4B3-4654-9762-F83F900CB39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14" name="Text Box 17">
          <a:extLst>
            <a:ext uri="{FF2B5EF4-FFF2-40B4-BE49-F238E27FC236}">
              <a16:creationId xmlns:a16="http://schemas.microsoft.com/office/drawing/2014/main" id="{84723195-672B-492A-B558-0D25F2D0BF9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15" name="Text Box 6">
          <a:extLst>
            <a:ext uri="{FF2B5EF4-FFF2-40B4-BE49-F238E27FC236}">
              <a16:creationId xmlns:a16="http://schemas.microsoft.com/office/drawing/2014/main" id="{A4A44DC3-05C7-4165-8A65-D8870DEC91C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16" name="Text Box 7">
          <a:extLst>
            <a:ext uri="{FF2B5EF4-FFF2-40B4-BE49-F238E27FC236}">
              <a16:creationId xmlns:a16="http://schemas.microsoft.com/office/drawing/2014/main" id="{5C81CFB4-A0D9-4591-A0DC-C56FDCF939A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17" name="Text Box 8">
          <a:extLst>
            <a:ext uri="{FF2B5EF4-FFF2-40B4-BE49-F238E27FC236}">
              <a16:creationId xmlns:a16="http://schemas.microsoft.com/office/drawing/2014/main" id="{162CEA91-249C-4264-8B13-6A06E1BA60C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18" name="Text Box 9">
          <a:extLst>
            <a:ext uri="{FF2B5EF4-FFF2-40B4-BE49-F238E27FC236}">
              <a16:creationId xmlns:a16="http://schemas.microsoft.com/office/drawing/2014/main" id="{074784CB-22F9-4C26-926A-25225A89E0C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19" name="Text Box 10">
          <a:extLst>
            <a:ext uri="{FF2B5EF4-FFF2-40B4-BE49-F238E27FC236}">
              <a16:creationId xmlns:a16="http://schemas.microsoft.com/office/drawing/2014/main" id="{E53BE03B-F850-4FF2-922C-7A6E448933E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20" name="Text Box 11">
          <a:extLst>
            <a:ext uri="{FF2B5EF4-FFF2-40B4-BE49-F238E27FC236}">
              <a16:creationId xmlns:a16="http://schemas.microsoft.com/office/drawing/2014/main" id="{04178A39-4585-41E7-AF0A-0424CA5EF36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21" name="Text Box 12">
          <a:extLst>
            <a:ext uri="{FF2B5EF4-FFF2-40B4-BE49-F238E27FC236}">
              <a16:creationId xmlns:a16="http://schemas.microsoft.com/office/drawing/2014/main" id="{47E26148-B9F8-4CEE-87EC-422CB5B8996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22" name="Text Box 13">
          <a:extLst>
            <a:ext uri="{FF2B5EF4-FFF2-40B4-BE49-F238E27FC236}">
              <a16:creationId xmlns:a16="http://schemas.microsoft.com/office/drawing/2014/main" id="{F04ADCF5-5C82-4F7A-8D78-7754A830BE6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23" name="Text Box 14">
          <a:extLst>
            <a:ext uri="{FF2B5EF4-FFF2-40B4-BE49-F238E27FC236}">
              <a16:creationId xmlns:a16="http://schemas.microsoft.com/office/drawing/2014/main" id="{43EEB040-CBDE-498E-9F45-93D24103F77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24" name="Text Box 15">
          <a:extLst>
            <a:ext uri="{FF2B5EF4-FFF2-40B4-BE49-F238E27FC236}">
              <a16:creationId xmlns:a16="http://schemas.microsoft.com/office/drawing/2014/main" id="{62952352-56C2-42A7-A070-22F901145CE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25" name="Text Box 16">
          <a:extLst>
            <a:ext uri="{FF2B5EF4-FFF2-40B4-BE49-F238E27FC236}">
              <a16:creationId xmlns:a16="http://schemas.microsoft.com/office/drawing/2014/main" id="{14C05484-B438-44F0-B00F-060320AF8BF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26" name="Text Box 17">
          <a:extLst>
            <a:ext uri="{FF2B5EF4-FFF2-40B4-BE49-F238E27FC236}">
              <a16:creationId xmlns:a16="http://schemas.microsoft.com/office/drawing/2014/main" id="{F3AA8DC1-8176-4D7A-B2DD-32EF1CCF833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27" name="Text Box 6">
          <a:extLst>
            <a:ext uri="{FF2B5EF4-FFF2-40B4-BE49-F238E27FC236}">
              <a16:creationId xmlns:a16="http://schemas.microsoft.com/office/drawing/2014/main" id="{4D978390-A225-4AB1-A51F-EB1E68CAFCC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28" name="Text Box 7">
          <a:extLst>
            <a:ext uri="{FF2B5EF4-FFF2-40B4-BE49-F238E27FC236}">
              <a16:creationId xmlns:a16="http://schemas.microsoft.com/office/drawing/2014/main" id="{5C14949E-D1FC-45B5-82C8-70BF615192E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29" name="Text Box 8">
          <a:extLst>
            <a:ext uri="{FF2B5EF4-FFF2-40B4-BE49-F238E27FC236}">
              <a16:creationId xmlns:a16="http://schemas.microsoft.com/office/drawing/2014/main" id="{0AADB46D-1A07-4159-B1FE-400F08DDC7C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30" name="Text Box 9">
          <a:extLst>
            <a:ext uri="{FF2B5EF4-FFF2-40B4-BE49-F238E27FC236}">
              <a16:creationId xmlns:a16="http://schemas.microsoft.com/office/drawing/2014/main" id="{9E2C1C9C-A311-4D96-BA1E-0045E14AF19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31" name="Text Box 10">
          <a:extLst>
            <a:ext uri="{FF2B5EF4-FFF2-40B4-BE49-F238E27FC236}">
              <a16:creationId xmlns:a16="http://schemas.microsoft.com/office/drawing/2014/main" id="{70BCBD4D-2D70-4350-8795-9F38609B3CE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32" name="Text Box 11">
          <a:extLst>
            <a:ext uri="{FF2B5EF4-FFF2-40B4-BE49-F238E27FC236}">
              <a16:creationId xmlns:a16="http://schemas.microsoft.com/office/drawing/2014/main" id="{0FC938E3-6356-4D65-B2C5-A3B25DD0EB1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33" name="Text Box 12">
          <a:extLst>
            <a:ext uri="{FF2B5EF4-FFF2-40B4-BE49-F238E27FC236}">
              <a16:creationId xmlns:a16="http://schemas.microsoft.com/office/drawing/2014/main" id="{91B55D75-95A1-4842-B859-97750C3E9B8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34" name="Text Box 13">
          <a:extLst>
            <a:ext uri="{FF2B5EF4-FFF2-40B4-BE49-F238E27FC236}">
              <a16:creationId xmlns:a16="http://schemas.microsoft.com/office/drawing/2014/main" id="{1DFC54EA-B5A2-4587-A118-4AEF8D7F970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35" name="Text Box 14">
          <a:extLst>
            <a:ext uri="{FF2B5EF4-FFF2-40B4-BE49-F238E27FC236}">
              <a16:creationId xmlns:a16="http://schemas.microsoft.com/office/drawing/2014/main" id="{E12EBA9E-3A55-458A-818A-B5AA592EF0D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36" name="Text Box 15">
          <a:extLst>
            <a:ext uri="{FF2B5EF4-FFF2-40B4-BE49-F238E27FC236}">
              <a16:creationId xmlns:a16="http://schemas.microsoft.com/office/drawing/2014/main" id="{6EB6A44C-4ABF-422C-B9A5-2CD1F538D29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37" name="Text Box 16">
          <a:extLst>
            <a:ext uri="{FF2B5EF4-FFF2-40B4-BE49-F238E27FC236}">
              <a16:creationId xmlns:a16="http://schemas.microsoft.com/office/drawing/2014/main" id="{6FFEC888-46A9-4B3D-B7DA-656B49C8680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38" name="Text Box 17">
          <a:extLst>
            <a:ext uri="{FF2B5EF4-FFF2-40B4-BE49-F238E27FC236}">
              <a16:creationId xmlns:a16="http://schemas.microsoft.com/office/drawing/2014/main" id="{C31DA5D9-B037-4432-9B06-CC4CD009ECA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39" name="Text Box 7">
          <a:extLst>
            <a:ext uri="{FF2B5EF4-FFF2-40B4-BE49-F238E27FC236}">
              <a16:creationId xmlns:a16="http://schemas.microsoft.com/office/drawing/2014/main" id="{3D0957ED-CDD5-4DFD-B66F-580E8EA5B65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40" name="Text Box 8">
          <a:extLst>
            <a:ext uri="{FF2B5EF4-FFF2-40B4-BE49-F238E27FC236}">
              <a16:creationId xmlns:a16="http://schemas.microsoft.com/office/drawing/2014/main" id="{D00B5AD5-07EE-495A-B94D-57859FA22E7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41" name="Text Box 9">
          <a:extLst>
            <a:ext uri="{FF2B5EF4-FFF2-40B4-BE49-F238E27FC236}">
              <a16:creationId xmlns:a16="http://schemas.microsoft.com/office/drawing/2014/main" id="{00A7FEEC-4294-4377-952E-71857C474E9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42" name="Text Box 10">
          <a:extLst>
            <a:ext uri="{FF2B5EF4-FFF2-40B4-BE49-F238E27FC236}">
              <a16:creationId xmlns:a16="http://schemas.microsoft.com/office/drawing/2014/main" id="{76F6E20F-DEF1-42C3-B380-08986B5287B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43" name="Text Box 11">
          <a:extLst>
            <a:ext uri="{FF2B5EF4-FFF2-40B4-BE49-F238E27FC236}">
              <a16:creationId xmlns:a16="http://schemas.microsoft.com/office/drawing/2014/main" id="{5E1F51F9-9AE8-4E3E-9E1F-32CD3F164FE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44" name="Text Box 12">
          <a:extLst>
            <a:ext uri="{FF2B5EF4-FFF2-40B4-BE49-F238E27FC236}">
              <a16:creationId xmlns:a16="http://schemas.microsoft.com/office/drawing/2014/main" id="{E7D271A2-A126-41AD-9D8F-E80B2623A9C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45" name="Text Box 13">
          <a:extLst>
            <a:ext uri="{FF2B5EF4-FFF2-40B4-BE49-F238E27FC236}">
              <a16:creationId xmlns:a16="http://schemas.microsoft.com/office/drawing/2014/main" id="{1D0FA192-A25A-48E5-9DCF-D2C97FE2B80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46" name="Text Box 14">
          <a:extLst>
            <a:ext uri="{FF2B5EF4-FFF2-40B4-BE49-F238E27FC236}">
              <a16:creationId xmlns:a16="http://schemas.microsoft.com/office/drawing/2014/main" id="{D016B767-B7E7-46EE-BC64-28D866CC093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47" name="Text Box 15">
          <a:extLst>
            <a:ext uri="{FF2B5EF4-FFF2-40B4-BE49-F238E27FC236}">
              <a16:creationId xmlns:a16="http://schemas.microsoft.com/office/drawing/2014/main" id="{7A4C190C-378A-4948-863D-E70441CF83C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48" name="Text Box 16">
          <a:extLst>
            <a:ext uri="{FF2B5EF4-FFF2-40B4-BE49-F238E27FC236}">
              <a16:creationId xmlns:a16="http://schemas.microsoft.com/office/drawing/2014/main" id="{DAAA11D9-98C8-48D5-86F7-60A7FE09BAD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49" name="Text Box 17">
          <a:extLst>
            <a:ext uri="{FF2B5EF4-FFF2-40B4-BE49-F238E27FC236}">
              <a16:creationId xmlns:a16="http://schemas.microsoft.com/office/drawing/2014/main" id="{F103FF04-1C0B-45DB-B2CC-3382564A34E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50" name="Text Box 6">
          <a:extLst>
            <a:ext uri="{FF2B5EF4-FFF2-40B4-BE49-F238E27FC236}">
              <a16:creationId xmlns:a16="http://schemas.microsoft.com/office/drawing/2014/main" id="{C0F2BB47-97C2-4F09-A5F9-3692705A9EF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51" name="Text Box 7">
          <a:extLst>
            <a:ext uri="{FF2B5EF4-FFF2-40B4-BE49-F238E27FC236}">
              <a16:creationId xmlns:a16="http://schemas.microsoft.com/office/drawing/2014/main" id="{776F2F3A-CCAC-4EF6-9411-A1915AEE697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52" name="Text Box 8">
          <a:extLst>
            <a:ext uri="{FF2B5EF4-FFF2-40B4-BE49-F238E27FC236}">
              <a16:creationId xmlns:a16="http://schemas.microsoft.com/office/drawing/2014/main" id="{7CBFEE57-F57A-4B80-BD53-40F62047D34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53" name="Text Box 9">
          <a:extLst>
            <a:ext uri="{FF2B5EF4-FFF2-40B4-BE49-F238E27FC236}">
              <a16:creationId xmlns:a16="http://schemas.microsoft.com/office/drawing/2014/main" id="{794FD03D-E150-4348-B279-7C43ECC42FA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54" name="Text Box 10">
          <a:extLst>
            <a:ext uri="{FF2B5EF4-FFF2-40B4-BE49-F238E27FC236}">
              <a16:creationId xmlns:a16="http://schemas.microsoft.com/office/drawing/2014/main" id="{6A5D2D60-9ACC-4C0A-910E-72D31A66143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55" name="Text Box 11">
          <a:extLst>
            <a:ext uri="{FF2B5EF4-FFF2-40B4-BE49-F238E27FC236}">
              <a16:creationId xmlns:a16="http://schemas.microsoft.com/office/drawing/2014/main" id="{FA7C78D0-FF97-4FAF-8679-41FA6049E75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56" name="Text Box 12">
          <a:extLst>
            <a:ext uri="{FF2B5EF4-FFF2-40B4-BE49-F238E27FC236}">
              <a16:creationId xmlns:a16="http://schemas.microsoft.com/office/drawing/2014/main" id="{CCDA49D5-06CD-494A-9066-657872EEE5F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57" name="Text Box 13">
          <a:extLst>
            <a:ext uri="{FF2B5EF4-FFF2-40B4-BE49-F238E27FC236}">
              <a16:creationId xmlns:a16="http://schemas.microsoft.com/office/drawing/2014/main" id="{DB408AAE-FA51-45E6-B0D6-1D1C7C92CCD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58" name="Text Box 14">
          <a:extLst>
            <a:ext uri="{FF2B5EF4-FFF2-40B4-BE49-F238E27FC236}">
              <a16:creationId xmlns:a16="http://schemas.microsoft.com/office/drawing/2014/main" id="{A0CF43CE-7C26-41C1-9769-CE172650197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59" name="Text Box 15">
          <a:extLst>
            <a:ext uri="{FF2B5EF4-FFF2-40B4-BE49-F238E27FC236}">
              <a16:creationId xmlns:a16="http://schemas.microsoft.com/office/drawing/2014/main" id="{E965FBF0-C26E-49D6-9C87-F78A1DC9E4E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60" name="Text Box 16">
          <a:extLst>
            <a:ext uri="{FF2B5EF4-FFF2-40B4-BE49-F238E27FC236}">
              <a16:creationId xmlns:a16="http://schemas.microsoft.com/office/drawing/2014/main" id="{5DFE144D-FE6B-4220-8DFB-852A7420D82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61" name="Text Box 17">
          <a:extLst>
            <a:ext uri="{FF2B5EF4-FFF2-40B4-BE49-F238E27FC236}">
              <a16:creationId xmlns:a16="http://schemas.microsoft.com/office/drawing/2014/main" id="{E675CD57-73ED-4CBA-ADA4-15DEF16137F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62" name="Text Box 6">
          <a:extLst>
            <a:ext uri="{FF2B5EF4-FFF2-40B4-BE49-F238E27FC236}">
              <a16:creationId xmlns:a16="http://schemas.microsoft.com/office/drawing/2014/main" id="{ED4950C1-DE1C-4D92-B009-9EAF22B79D6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63" name="Text Box 7">
          <a:extLst>
            <a:ext uri="{FF2B5EF4-FFF2-40B4-BE49-F238E27FC236}">
              <a16:creationId xmlns:a16="http://schemas.microsoft.com/office/drawing/2014/main" id="{1EABC7D6-772C-414D-976C-B8676375A22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64" name="Text Box 8">
          <a:extLst>
            <a:ext uri="{FF2B5EF4-FFF2-40B4-BE49-F238E27FC236}">
              <a16:creationId xmlns:a16="http://schemas.microsoft.com/office/drawing/2014/main" id="{C81DB5E1-E29A-4AA7-BB3C-CA0B1B99D85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65" name="Text Box 9">
          <a:extLst>
            <a:ext uri="{FF2B5EF4-FFF2-40B4-BE49-F238E27FC236}">
              <a16:creationId xmlns:a16="http://schemas.microsoft.com/office/drawing/2014/main" id="{AB05C03F-F275-4AA8-9A6B-6FDA5133D9D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66" name="Text Box 10">
          <a:extLst>
            <a:ext uri="{FF2B5EF4-FFF2-40B4-BE49-F238E27FC236}">
              <a16:creationId xmlns:a16="http://schemas.microsoft.com/office/drawing/2014/main" id="{B878BC95-BBD6-40BC-BD36-C41DF6327E0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67" name="Text Box 11">
          <a:extLst>
            <a:ext uri="{FF2B5EF4-FFF2-40B4-BE49-F238E27FC236}">
              <a16:creationId xmlns:a16="http://schemas.microsoft.com/office/drawing/2014/main" id="{8F56F15D-64E1-4E17-A189-1852DBF7682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68" name="Text Box 12">
          <a:extLst>
            <a:ext uri="{FF2B5EF4-FFF2-40B4-BE49-F238E27FC236}">
              <a16:creationId xmlns:a16="http://schemas.microsoft.com/office/drawing/2014/main" id="{D3FFE9E1-D851-439E-BD07-8B0D6A9D0C5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69" name="Text Box 13">
          <a:extLst>
            <a:ext uri="{FF2B5EF4-FFF2-40B4-BE49-F238E27FC236}">
              <a16:creationId xmlns:a16="http://schemas.microsoft.com/office/drawing/2014/main" id="{1F4EE715-CC85-4916-9B65-5CDBBF2E8E8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70" name="Text Box 14">
          <a:extLst>
            <a:ext uri="{FF2B5EF4-FFF2-40B4-BE49-F238E27FC236}">
              <a16:creationId xmlns:a16="http://schemas.microsoft.com/office/drawing/2014/main" id="{A590E6B0-31B2-4AB1-AC22-E5DC00B7BCF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71" name="Text Box 15">
          <a:extLst>
            <a:ext uri="{FF2B5EF4-FFF2-40B4-BE49-F238E27FC236}">
              <a16:creationId xmlns:a16="http://schemas.microsoft.com/office/drawing/2014/main" id="{A30A9AC7-76E4-49EB-9756-DCE1F7C4382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72" name="Text Box 16">
          <a:extLst>
            <a:ext uri="{FF2B5EF4-FFF2-40B4-BE49-F238E27FC236}">
              <a16:creationId xmlns:a16="http://schemas.microsoft.com/office/drawing/2014/main" id="{03E5C2DA-2866-4484-83B5-523DDA30A47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73" name="Text Box 17">
          <a:extLst>
            <a:ext uri="{FF2B5EF4-FFF2-40B4-BE49-F238E27FC236}">
              <a16:creationId xmlns:a16="http://schemas.microsoft.com/office/drawing/2014/main" id="{8E349E66-E7B8-4A48-A9CA-1783444EC82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74" name="Text Box 6">
          <a:extLst>
            <a:ext uri="{FF2B5EF4-FFF2-40B4-BE49-F238E27FC236}">
              <a16:creationId xmlns:a16="http://schemas.microsoft.com/office/drawing/2014/main" id="{0984F90F-D398-4BA2-9B31-DDF32A27FBA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75" name="Text Box 7">
          <a:extLst>
            <a:ext uri="{FF2B5EF4-FFF2-40B4-BE49-F238E27FC236}">
              <a16:creationId xmlns:a16="http://schemas.microsoft.com/office/drawing/2014/main" id="{E401860A-AD11-4251-A082-B1645F4052F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76" name="Text Box 8">
          <a:extLst>
            <a:ext uri="{FF2B5EF4-FFF2-40B4-BE49-F238E27FC236}">
              <a16:creationId xmlns:a16="http://schemas.microsoft.com/office/drawing/2014/main" id="{E00169FA-0957-4A40-9589-2E1ADD1E394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77" name="Text Box 9">
          <a:extLst>
            <a:ext uri="{FF2B5EF4-FFF2-40B4-BE49-F238E27FC236}">
              <a16:creationId xmlns:a16="http://schemas.microsoft.com/office/drawing/2014/main" id="{848FB210-9496-4C28-BDC8-55BCF6CEDA4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78" name="Text Box 10">
          <a:extLst>
            <a:ext uri="{FF2B5EF4-FFF2-40B4-BE49-F238E27FC236}">
              <a16:creationId xmlns:a16="http://schemas.microsoft.com/office/drawing/2014/main" id="{A8B1B61E-CC2F-4299-A8CF-5C9C2A31C1B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79" name="Text Box 11">
          <a:extLst>
            <a:ext uri="{FF2B5EF4-FFF2-40B4-BE49-F238E27FC236}">
              <a16:creationId xmlns:a16="http://schemas.microsoft.com/office/drawing/2014/main" id="{F845FC34-CC71-4512-979E-812590A806F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80" name="Text Box 12">
          <a:extLst>
            <a:ext uri="{FF2B5EF4-FFF2-40B4-BE49-F238E27FC236}">
              <a16:creationId xmlns:a16="http://schemas.microsoft.com/office/drawing/2014/main" id="{D1832B4F-ACAD-4709-872F-1826C760BE0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81" name="Text Box 13">
          <a:extLst>
            <a:ext uri="{FF2B5EF4-FFF2-40B4-BE49-F238E27FC236}">
              <a16:creationId xmlns:a16="http://schemas.microsoft.com/office/drawing/2014/main" id="{717948E1-A951-4361-8A1F-A30A797F0E4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82" name="Text Box 14">
          <a:extLst>
            <a:ext uri="{FF2B5EF4-FFF2-40B4-BE49-F238E27FC236}">
              <a16:creationId xmlns:a16="http://schemas.microsoft.com/office/drawing/2014/main" id="{936080DB-F63B-49B0-A030-CC4D478D91E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83" name="Text Box 15">
          <a:extLst>
            <a:ext uri="{FF2B5EF4-FFF2-40B4-BE49-F238E27FC236}">
              <a16:creationId xmlns:a16="http://schemas.microsoft.com/office/drawing/2014/main" id="{13E2BA22-4956-41CA-B570-04B76285AE3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84" name="Text Box 16">
          <a:extLst>
            <a:ext uri="{FF2B5EF4-FFF2-40B4-BE49-F238E27FC236}">
              <a16:creationId xmlns:a16="http://schemas.microsoft.com/office/drawing/2014/main" id="{636F9A7A-5573-4A8C-B156-4111E791AC9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85" name="Text Box 17">
          <a:extLst>
            <a:ext uri="{FF2B5EF4-FFF2-40B4-BE49-F238E27FC236}">
              <a16:creationId xmlns:a16="http://schemas.microsoft.com/office/drawing/2014/main" id="{EE5E7F5D-BB83-46F7-A2D0-3A8545035B0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86" name="Text Box 7">
          <a:extLst>
            <a:ext uri="{FF2B5EF4-FFF2-40B4-BE49-F238E27FC236}">
              <a16:creationId xmlns:a16="http://schemas.microsoft.com/office/drawing/2014/main" id="{852210F5-77A1-4028-96BA-DE2A2DCCA24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87" name="Text Box 8">
          <a:extLst>
            <a:ext uri="{FF2B5EF4-FFF2-40B4-BE49-F238E27FC236}">
              <a16:creationId xmlns:a16="http://schemas.microsoft.com/office/drawing/2014/main" id="{1CE3FD8C-4D39-43EE-9A56-B45FF5DA7D7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88" name="Text Box 9">
          <a:extLst>
            <a:ext uri="{FF2B5EF4-FFF2-40B4-BE49-F238E27FC236}">
              <a16:creationId xmlns:a16="http://schemas.microsoft.com/office/drawing/2014/main" id="{CD465D68-3705-4491-8D6A-FE3617E4D7B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89" name="Text Box 10">
          <a:extLst>
            <a:ext uri="{FF2B5EF4-FFF2-40B4-BE49-F238E27FC236}">
              <a16:creationId xmlns:a16="http://schemas.microsoft.com/office/drawing/2014/main" id="{6041849B-73DA-4763-BE8F-248B74EB6ED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90" name="Text Box 11">
          <a:extLst>
            <a:ext uri="{FF2B5EF4-FFF2-40B4-BE49-F238E27FC236}">
              <a16:creationId xmlns:a16="http://schemas.microsoft.com/office/drawing/2014/main" id="{9C806FE4-BF25-4BEF-BF96-FA2B7E30463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91" name="Text Box 12">
          <a:extLst>
            <a:ext uri="{FF2B5EF4-FFF2-40B4-BE49-F238E27FC236}">
              <a16:creationId xmlns:a16="http://schemas.microsoft.com/office/drawing/2014/main" id="{02F1D24E-BE71-4D23-83AF-A2DC0633ABA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92" name="Text Box 13">
          <a:extLst>
            <a:ext uri="{FF2B5EF4-FFF2-40B4-BE49-F238E27FC236}">
              <a16:creationId xmlns:a16="http://schemas.microsoft.com/office/drawing/2014/main" id="{C9BFB818-4050-4E49-A30B-AE8CC93B613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93" name="Text Box 14">
          <a:extLst>
            <a:ext uri="{FF2B5EF4-FFF2-40B4-BE49-F238E27FC236}">
              <a16:creationId xmlns:a16="http://schemas.microsoft.com/office/drawing/2014/main" id="{6C681E5F-8543-408F-8FC6-E53AFD5FB60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94" name="Text Box 15">
          <a:extLst>
            <a:ext uri="{FF2B5EF4-FFF2-40B4-BE49-F238E27FC236}">
              <a16:creationId xmlns:a16="http://schemas.microsoft.com/office/drawing/2014/main" id="{F500A4CD-C2AC-4E0D-AC3F-79C2F0DC34D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95" name="Text Box 16">
          <a:extLst>
            <a:ext uri="{FF2B5EF4-FFF2-40B4-BE49-F238E27FC236}">
              <a16:creationId xmlns:a16="http://schemas.microsoft.com/office/drawing/2014/main" id="{AA10A083-E71B-46B8-9362-6D78ADA0888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96" name="Text Box 17">
          <a:extLst>
            <a:ext uri="{FF2B5EF4-FFF2-40B4-BE49-F238E27FC236}">
              <a16:creationId xmlns:a16="http://schemas.microsoft.com/office/drawing/2014/main" id="{22DBDA1E-943C-45F9-A0FC-E1A5BE33484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97" name="Text Box 6">
          <a:extLst>
            <a:ext uri="{FF2B5EF4-FFF2-40B4-BE49-F238E27FC236}">
              <a16:creationId xmlns:a16="http://schemas.microsoft.com/office/drawing/2014/main" id="{025E98CE-44F8-4136-AE1D-D5974356E05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98" name="Text Box 7">
          <a:extLst>
            <a:ext uri="{FF2B5EF4-FFF2-40B4-BE49-F238E27FC236}">
              <a16:creationId xmlns:a16="http://schemas.microsoft.com/office/drawing/2014/main" id="{E51A6603-8963-4C2B-9735-929C20DAEC9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099" name="Text Box 8">
          <a:extLst>
            <a:ext uri="{FF2B5EF4-FFF2-40B4-BE49-F238E27FC236}">
              <a16:creationId xmlns:a16="http://schemas.microsoft.com/office/drawing/2014/main" id="{58820277-5C8E-4573-B35A-4D22B95FD2F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00" name="Text Box 9">
          <a:extLst>
            <a:ext uri="{FF2B5EF4-FFF2-40B4-BE49-F238E27FC236}">
              <a16:creationId xmlns:a16="http://schemas.microsoft.com/office/drawing/2014/main" id="{246A3AEC-DB86-413C-8E3F-D0849113FCA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01" name="Text Box 10">
          <a:extLst>
            <a:ext uri="{FF2B5EF4-FFF2-40B4-BE49-F238E27FC236}">
              <a16:creationId xmlns:a16="http://schemas.microsoft.com/office/drawing/2014/main" id="{DBC97303-2CF1-489C-9DCD-D7384F6EA27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02" name="Text Box 11">
          <a:extLst>
            <a:ext uri="{FF2B5EF4-FFF2-40B4-BE49-F238E27FC236}">
              <a16:creationId xmlns:a16="http://schemas.microsoft.com/office/drawing/2014/main" id="{54061357-0177-4E11-905C-4C19B0356DF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03" name="Text Box 12">
          <a:extLst>
            <a:ext uri="{FF2B5EF4-FFF2-40B4-BE49-F238E27FC236}">
              <a16:creationId xmlns:a16="http://schemas.microsoft.com/office/drawing/2014/main" id="{843FB94F-87B9-4FF1-A55B-DCFE9215DAF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04" name="Text Box 13">
          <a:extLst>
            <a:ext uri="{FF2B5EF4-FFF2-40B4-BE49-F238E27FC236}">
              <a16:creationId xmlns:a16="http://schemas.microsoft.com/office/drawing/2014/main" id="{4C9859F7-2880-4670-B5C8-AB83E1EF168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05" name="Text Box 14">
          <a:extLst>
            <a:ext uri="{FF2B5EF4-FFF2-40B4-BE49-F238E27FC236}">
              <a16:creationId xmlns:a16="http://schemas.microsoft.com/office/drawing/2014/main" id="{49AC72EB-578F-4A3B-99BB-8DC3FDC7B5B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06" name="Text Box 15">
          <a:extLst>
            <a:ext uri="{FF2B5EF4-FFF2-40B4-BE49-F238E27FC236}">
              <a16:creationId xmlns:a16="http://schemas.microsoft.com/office/drawing/2014/main" id="{5258C3D8-D774-4508-BA7F-99B7C30732A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07" name="Text Box 16">
          <a:extLst>
            <a:ext uri="{FF2B5EF4-FFF2-40B4-BE49-F238E27FC236}">
              <a16:creationId xmlns:a16="http://schemas.microsoft.com/office/drawing/2014/main" id="{2F53CC95-0E8D-40AA-8C16-0D6748C24EE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08" name="Text Box 17">
          <a:extLst>
            <a:ext uri="{FF2B5EF4-FFF2-40B4-BE49-F238E27FC236}">
              <a16:creationId xmlns:a16="http://schemas.microsoft.com/office/drawing/2014/main" id="{6A3072D2-BAC9-43B1-8A40-5025B6BB9AB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09" name="Text Box 6">
          <a:extLst>
            <a:ext uri="{FF2B5EF4-FFF2-40B4-BE49-F238E27FC236}">
              <a16:creationId xmlns:a16="http://schemas.microsoft.com/office/drawing/2014/main" id="{C3D0F4F1-46B7-4BB0-BD71-FD71BF1CA91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10" name="Text Box 7">
          <a:extLst>
            <a:ext uri="{FF2B5EF4-FFF2-40B4-BE49-F238E27FC236}">
              <a16:creationId xmlns:a16="http://schemas.microsoft.com/office/drawing/2014/main" id="{44EB0BA1-C2EC-44CC-840C-409EEB0590C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11" name="Text Box 8">
          <a:extLst>
            <a:ext uri="{FF2B5EF4-FFF2-40B4-BE49-F238E27FC236}">
              <a16:creationId xmlns:a16="http://schemas.microsoft.com/office/drawing/2014/main" id="{63BBFA46-3F9D-43B6-B941-4E803A2DA94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12" name="Text Box 9">
          <a:extLst>
            <a:ext uri="{FF2B5EF4-FFF2-40B4-BE49-F238E27FC236}">
              <a16:creationId xmlns:a16="http://schemas.microsoft.com/office/drawing/2014/main" id="{AED77A1C-0DA1-41B4-B6ED-D056FEDE2B3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13" name="Text Box 10">
          <a:extLst>
            <a:ext uri="{FF2B5EF4-FFF2-40B4-BE49-F238E27FC236}">
              <a16:creationId xmlns:a16="http://schemas.microsoft.com/office/drawing/2014/main" id="{1616D7E3-F313-42A3-9D1E-12EA57F17CA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14" name="Text Box 11">
          <a:extLst>
            <a:ext uri="{FF2B5EF4-FFF2-40B4-BE49-F238E27FC236}">
              <a16:creationId xmlns:a16="http://schemas.microsoft.com/office/drawing/2014/main" id="{794B4378-A524-4A53-9B5A-3F713C9B533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15" name="Text Box 12">
          <a:extLst>
            <a:ext uri="{FF2B5EF4-FFF2-40B4-BE49-F238E27FC236}">
              <a16:creationId xmlns:a16="http://schemas.microsoft.com/office/drawing/2014/main" id="{5F11095A-54F3-4140-B457-8ACA8619E57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16" name="Text Box 13">
          <a:extLst>
            <a:ext uri="{FF2B5EF4-FFF2-40B4-BE49-F238E27FC236}">
              <a16:creationId xmlns:a16="http://schemas.microsoft.com/office/drawing/2014/main" id="{B2815C2F-A4E0-4149-9506-A03A9ADF260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17" name="Text Box 14">
          <a:extLst>
            <a:ext uri="{FF2B5EF4-FFF2-40B4-BE49-F238E27FC236}">
              <a16:creationId xmlns:a16="http://schemas.microsoft.com/office/drawing/2014/main" id="{0E41AA08-E1D4-4D4B-98B0-7069F535C53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18" name="Text Box 15">
          <a:extLst>
            <a:ext uri="{FF2B5EF4-FFF2-40B4-BE49-F238E27FC236}">
              <a16:creationId xmlns:a16="http://schemas.microsoft.com/office/drawing/2014/main" id="{D45EA2A0-E8C1-49BE-B508-2EA5D27A07D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19" name="Text Box 16">
          <a:extLst>
            <a:ext uri="{FF2B5EF4-FFF2-40B4-BE49-F238E27FC236}">
              <a16:creationId xmlns:a16="http://schemas.microsoft.com/office/drawing/2014/main" id="{3DDE7CD9-D0F3-4719-9894-4AE49A8802A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20" name="Text Box 17">
          <a:extLst>
            <a:ext uri="{FF2B5EF4-FFF2-40B4-BE49-F238E27FC236}">
              <a16:creationId xmlns:a16="http://schemas.microsoft.com/office/drawing/2014/main" id="{FBC86A38-B584-4E64-8D76-FE9ED7AEA0F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21" name="Text Box 6">
          <a:extLst>
            <a:ext uri="{FF2B5EF4-FFF2-40B4-BE49-F238E27FC236}">
              <a16:creationId xmlns:a16="http://schemas.microsoft.com/office/drawing/2014/main" id="{37E8F124-DBD8-4E55-B6EB-E6B3FAEB5B0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22" name="Text Box 7">
          <a:extLst>
            <a:ext uri="{FF2B5EF4-FFF2-40B4-BE49-F238E27FC236}">
              <a16:creationId xmlns:a16="http://schemas.microsoft.com/office/drawing/2014/main" id="{684CA8D4-0981-4A8F-AF9B-6C70EB67F2D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23" name="Text Box 8">
          <a:extLst>
            <a:ext uri="{FF2B5EF4-FFF2-40B4-BE49-F238E27FC236}">
              <a16:creationId xmlns:a16="http://schemas.microsoft.com/office/drawing/2014/main" id="{617207B5-BF89-453D-A55C-1F20288055E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24" name="Text Box 9">
          <a:extLst>
            <a:ext uri="{FF2B5EF4-FFF2-40B4-BE49-F238E27FC236}">
              <a16:creationId xmlns:a16="http://schemas.microsoft.com/office/drawing/2014/main" id="{F706221D-549B-40CD-9B11-4E5D7178D43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25" name="Text Box 10">
          <a:extLst>
            <a:ext uri="{FF2B5EF4-FFF2-40B4-BE49-F238E27FC236}">
              <a16:creationId xmlns:a16="http://schemas.microsoft.com/office/drawing/2014/main" id="{8AFDAC5C-ABD6-4A34-BF04-3725525421F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26" name="Text Box 11">
          <a:extLst>
            <a:ext uri="{FF2B5EF4-FFF2-40B4-BE49-F238E27FC236}">
              <a16:creationId xmlns:a16="http://schemas.microsoft.com/office/drawing/2014/main" id="{7732A650-5E67-4AE9-A048-1723ECA0FCD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27" name="Text Box 12">
          <a:extLst>
            <a:ext uri="{FF2B5EF4-FFF2-40B4-BE49-F238E27FC236}">
              <a16:creationId xmlns:a16="http://schemas.microsoft.com/office/drawing/2014/main" id="{B5C5AD24-938D-4125-9238-E060B54E93F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28" name="Text Box 13">
          <a:extLst>
            <a:ext uri="{FF2B5EF4-FFF2-40B4-BE49-F238E27FC236}">
              <a16:creationId xmlns:a16="http://schemas.microsoft.com/office/drawing/2014/main" id="{21432AC4-1A2F-4BF4-9A80-CE8CF745603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29" name="Text Box 14">
          <a:extLst>
            <a:ext uri="{FF2B5EF4-FFF2-40B4-BE49-F238E27FC236}">
              <a16:creationId xmlns:a16="http://schemas.microsoft.com/office/drawing/2014/main" id="{27570FA1-C139-4E19-8AAF-BD4D66853CC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30" name="Text Box 15">
          <a:extLst>
            <a:ext uri="{FF2B5EF4-FFF2-40B4-BE49-F238E27FC236}">
              <a16:creationId xmlns:a16="http://schemas.microsoft.com/office/drawing/2014/main" id="{29F25C3C-58CD-4292-A630-EA5427A93F7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31" name="Text Box 16">
          <a:extLst>
            <a:ext uri="{FF2B5EF4-FFF2-40B4-BE49-F238E27FC236}">
              <a16:creationId xmlns:a16="http://schemas.microsoft.com/office/drawing/2014/main" id="{D83F5335-805C-4587-8367-22828A8F156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32" name="Text Box 17">
          <a:extLst>
            <a:ext uri="{FF2B5EF4-FFF2-40B4-BE49-F238E27FC236}">
              <a16:creationId xmlns:a16="http://schemas.microsoft.com/office/drawing/2014/main" id="{B1670386-896F-4D52-9E8C-BE3A182FEDE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33" name="Text Box 7">
          <a:extLst>
            <a:ext uri="{FF2B5EF4-FFF2-40B4-BE49-F238E27FC236}">
              <a16:creationId xmlns:a16="http://schemas.microsoft.com/office/drawing/2014/main" id="{8465C051-B90A-4C0B-8B93-87EF3760F55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34" name="Text Box 8">
          <a:extLst>
            <a:ext uri="{FF2B5EF4-FFF2-40B4-BE49-F238E27FC236}">
              <a16:creationId xmlns:a16="http://schemas.microsoft.com/office/drawing/2014/main" id="{CCB717B6-43CF-4A7E-AF33-81F5063A0B8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35" name="Text Box 9">
          <a:extLst>
            <a:ext uri="{FF2B5EF4-FFF2-40B4-BE49-F238E27FC236}">
              <a16:creationId xmlns:a16="http://schemas.microsoft.com/office/drawing/2014/main" id="{47486FC3-C907-48DF-9DB0-46871D486F1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36" name="Text Box 10">
          <a:extLst>
            <a:ext uri="{FF2B5EF4-FFF2-40B4-BE49-F238E27FC236}">
              <a16:creationId xmlns:a16="http://schemas.microsoft.com/office/drawing/2014/main" id="{7B8267B2-5383-4425-B3F3-02F4C850595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37" name="Text Box 11">
          <a:extLst>
            <a:ext uri="{FF2B5EF4-FFF2-40B4-BE49-F238E27FC236}">
              <a16:creationId xmlns:a16="http://schemas.microsoft.com/office/drawing/2014/main" id="{650A3E50-8352-4C34-A06A-70726AC62B7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38" name="Text Box 12">
          <a:extLst>
            <a:ext uri="{FF2B5EF4-FFF2-40B4-BE49-F238E27FC236}">
              <a16:creationId xmlns:a16="http://schemas.microsoft.com/office/drawing/2014/main" id="{49E2DBCD-6410-4A34-B901-B4147BB6DD6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39" name="Text Box 13">
          <a:extLst>
            <a:ext uri="{FF2B5EF4-FFF2-40B4-BE49-F238E27FC236}">
              <a16:creationId xmlns:a16="http://schemas.microsoft.com/office/drawing/2014/main" id="{594B6720-C659-4C8C-836D-DC94B626077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40" name="Text Box 14">
          <a:extLst>
            <a:ext uri="{FF2B5EF4-FFF2-40B4-BE49-F238E27FC236}">
              <a16:creationId xmlns:a16="http://schemas.microsoft.com/office/drawing/2014/main" id="{67D2B59A-B4BD-4A7B-B065-2E34CB479EF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41" name="Text Box 15">
          <a:extLst>
            <a:ext uri="{FF2B5EF4-FFF2-40B4-BE49-F238E27FC236}">
              <a16:creationId xmlns:a16="http://schemas.microsoft.com/office/drawing/2014/main" id="{5AEC00D1-790C-495B-B821-CCAEF587C66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42" name="Text Box 16">
          <a:extLst>
            <a:ext uri="{FF2B5EF4-FFF2-40B4-BE49-F238E27FC236}">
              <a16:creationId xmlns:a16="http://schemas.microsoft.com/office/drawing/2014/main" id="{0547E2CF-DB41-4AD3-81CE-0E68334CA7A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43" name="Text Box 17">
          <a:extLst>
            <a:ext uri="{FF2B5EF4-FFF2-40B4-BE49-F238E27FC236}">
              <a16:creationId xmlns:a16="http://schemas.microsoft.com/office/drawing/2014/main" id="{7394CAF2-08AA-4C05-A53D-1B24740E1DD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44" name="Text Box 6">
          <a:extLst>
            <a:ext uri="{FF2B5EF4-FFF2-40B4-BE49-F238E27FC236}">
              <a16:creationId xmlns:a16="http://schemas.microsoft.com/office/drawing/2014/main" id="{8ADDF497-69D6-4BB2-BFCB-AE1CB8B27A4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45" name="Text Box 7">
          <a:extLst>
            <a:ext uri="{FF2B5EF4-FFF2-40B4-BE49-F238E27FC236}">
              <a16:creationId xmlns:a16="http://schemas.microsoft.com/office/drawing/2014/main" id="{2194E85A-9D01-4E9A-AEA8-51CBBFE324F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46" name="Text Box 8">
          <a:extLst>
            <a:ext uri="{FF2B5EF4-FFF2-40B4-BE49-F238E27FC236}">
              <a16:creationId xmlns:a16="http://schemas.microsoft.com/office/drawing/2014/main" id="{8C314743-F273-4521-BB52-D5B6ACAF06F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47" name="Text Box 9">
          <a:extLst>
            <a:ext uri="{FF2B5EF4-FFF2-40B4-BE49-F238E27FC236}">
              <a16:creationId xmlns:a16="http://schemas.microsoft.com/office/drawing/2014/main" id="{F347DBBC-ABAD-4DD4-8AEA-E0194386977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48" name="Text Box 10">
          <a:extLst>
            <a:ext uri="{FF2B5EF4-FFF2-40B4-BE49-F238E27FC236}">
              <a16:creationId xmlns:a16="http://schemas.microsoft.com/office/drawing/2014/main" id="{7057094A-6953-45D2-AB60-F5C3A729A33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49" name="Text Box 11">
          <a:extLst>
            <a:ext uri="{FF2B5EF4-FFF2-40B4-BE49-F238E27FC236}">
              <a16:creationId xmlns:a16="http://schemas.microsoft.com/office/drawing/2014/main" id="{2A5332C7-01BA-44C4-9EE1-4CA25733C3A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50" name="Text Box 12">
          <a:extLst>
            <a:ext uri="{FF2B5EF4-FFF2-40B4-BE49-F238E27FC236}">
              <a16:creationId xmlns:a16="http://schemas.microsoft.com/office/drawing/2014/main" id="{11D5DDEA-EFD6-4F7D-BAB7-8E4645FF9ED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51" name="Text Box 13">
          <a:extLst>
            <a:ext uri="{FF2B5EF4-FFF2-40B4-BE49-F238E27FC236}">
              <a16:creationId xmlns:a16="http://schemas.microsoft.com/office/drawing/2014/main" id="{AEECB7A6-6E0A-4C4C-A141-AA3D394AAE4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52" name="Text Box 14">
          <a:extLst>
            <a:ext uri="{FF2B5EF4-FFF2-40B4-BE49-F238E27FC236}">
              <a16:creationId xmlns:a16="http://schemas.microsoft.com/office/drawing/2014/main" id="{369F68AB-E319-4121-A2B3-7959175066A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53" name="Text Box 15">
          <a:extLst>
            <a:ext uri="{FF2B5EF4-FFF2-40B4-BE49-F238E27FC236}">
              <a16:creationId xmlns:a16="http://schemas.microsoft.com/office/drawing/2014/main" id="{B02A4859-008A-42B6-B7A0-4E87D8B57B6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54" name="Text Box 16">
          <a:extLst>
            <a:ext uri="{FF2B5EF4-FFF2-40B4-BE49-F238E27FC236}">
              <a16:creationId xmlns:a16="http://schemas.microsoft.com/office/drawing/2014/main" id="{FCCECDE9-0C1F-48BA-9DA9-3E48DDD522C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55" name="Text Box 17">
          <a:extLst>
            <a:ext uri="{FF2B5EF4-FFF2-40B4-BE49-F238E27FC236}">
              <a16:creationId xmlns:a16="http://schemas.microsoft.com/office/drawing/2014/main" id="{C5AB9792-949E-4671-BA72-C63692C6BBF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56" name="Text Box 6">
          <a:extLst>
            <a:ext uri="{FF2B5EF4-FFF2-40B4-BE49-F238E27FC236}">
              <a16:creationId xmlns:a16="http://schemas.microsoft.com/office/drawing/2014/main" id="{96FDAE87-0072-4EB0-9F87-0CF42EA889F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57" name="Text Box 7">
          <a:extLst>
            <a:ext uri="{FF2B5EF4-FFF2-40B4-BE49-F238E27FC236}">
              <a16:creationId xmlns:a16="http://schemas.microsoft.com/office/drawing/2014/main" id="{BFCA69DF-A69F-457F-BFE8-0FACD10D604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58" name="Text Box 8">
          <a:extLst>
            <a:ext uri="{FF2B5EF4-FFF2-40B4-BE49-F238E27FC236}">
              <a16:creationId xmlns:a16="http://schemas.microsoft.com/office/drawing/2014/main" id="{F4B56158-C6EA-49E6-B9E5-F2D42B3B782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59" name="Text Box 9">
          <a:extLst>
            <a:ext uri="{FF2B5EF4-FFF2-40B4-BE49-F238E27FC236}">
              <a16:creationId xmlns:a16="http://schemas.microsoft.com/office/drawing/2014/main" id="{A924CA72-A580-48CE-A807-2981699A61D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60" name="Text Box 10">
          <a:extLst>
            <a:ext uri="{FF2B5EF4-FFF2-40B4-BE49-F238E27FC236}">
              <a16:creationId xmlns:a16="http://schemas.microsoft.com/office/drawing/2014/main" id="{FD9C1F79-F6AF-430E-B891-36BBB1CEB59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61" name="Text Box 11">
          <a:extLst>
            <a:ext uri="{FF2B5EF4-FFF2-40B4-BE49-F238E27FC236}">
              <a16:creationId xmlns:a16="http://schemas.microsoft.com/office/drawing/2014/main" id="{0F0AA8A2-AE72-49B2-B667-6AFAE8172A7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62" name="Text Box 12">
          <a:extLst>
            <a:ext uri="{FF2B5EF4-FFF2-40B4-BE49-F238E27FC236}">
              <a16:creationId xmlns:a16="http://schemas.microsoft.com/office/drawing/2014/main" id="{F4207009-4F3C-43C3-9379-96C04A449AB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63" name="Text Box 13">
          <a:extLst>
            <a:ext uri="{FF2B5EF4-FFF2-40B4-BE49-F238E27FC236}">
              <a16:creationId xmlns:a16="http://schemas.microsoft.com/office/drawing/2014/main" id="{154C3463-A66B-4E52-8865-DB9BF74D8A6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64" name="Text Box 14">
          <a:extLst>
            <a:ext uri="{FF2B5EF4-FFF2-40B4-BE49-F238E27FC236}">
              <a16:creationId xmlns:a16="http://schemas.microsoft.com/office/drawing/2014/main" id="{010D2EA3-13ED-42FB-9DB5-6DCFF15D35A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65" name="Text Box 15">
          <a:extLst>
            <a:ext uri="{FF2B5EF4-FFF2-40B4-BE49-F238E27FC236}">
              <a16:creationId xmlns:a16="http://schemas.microsoft.com/office/drawing/2014/main" id="{C6135413-1A3C-4525-9708-C9A25340994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66" name="Text Box 16">
          <a:extLst>
            <a:ext uri="{FF2B5EF4-FFF2-40B4-BE49-F238E27FC236}">
              <a16:creationId xmlns:a16="http://schemas.microsoft.com/office/drawing/2014/main" id="{D5E7BFCC-7CA6-42D7-94EC-7FF6523A34F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67" name="Text Box 17">
          <a:extLst>
            <a:ext uri="{FF2B5EF4-FFF2-40B4-BE49-F238E27FC236}">
              <a16:creationId xmlns:a16="http://schemas.microsoft.com/office/drawing/2014/main" id="{69126BBE-7470-4172-AA5B-A5A6007A038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68" name="Text Box 6">
          <a:extLst>
            <a:ext uri="{FF2B5EF4-FFF2-40B4-BE49-F238E27FC236}">
              <a16:creationId xmlns:a16="http://schemas.microsoft.com/office/drawing/2014/main" id="{F94BBDC7-FB4A-45E0-962E-FC520BB924C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69" name="Text Box 7">
          <a:extLst>
            <a:ext uri="{FF2B5EF4-FFF2-40B4-BE49-F238E27FC236}">
              <a16:creationId xmlns:a16="http://schemas.microsoft.com/office/drawing/2014/main" id="{C1CE88DB-F484-4C77-8B77-AF5DF6E2CD4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70" name="Text Box 8">
          <a:extLst>
            <a:ext uri="{FF2B5EF4-FFF2-40B4-BE49-F238E27FC236}">
              <a16:creationId xmlns:a16="http://schemas.microsoft.com/office/drawing/2014/main" id="{009CEC05-EA55-4A3A-AABA-55C5A25BFE6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71" name="Text Box 9">
          <a:extLst>
            <a:ext uri="{FF2B5EF4-FFF2-40B4-BE49-F238E27FC236}">
              <a16:creationId xmlns:a16="http://schemas.microsoft.com/office/drawing/2014/main" id="{DBEA17FE-8E3D-4FC6-A356-C29A4E9D5B1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72" name="Text Box 10">
          <a:extLst>
            <a:ext uri="{FF2B5EF4-FFF2-40B4-BE49-F238E27FC236}">
              <a16:creationId xmlns:a16="http://schemas.microsoft.com/office/drawing/2014/main" id="{0721EF8B-E09A-4B19-823D-2818F69045E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73" name="Text Box 11">
          <a:extLst>
            <a:ext uri="{FF2B5EF4-FFF2-40B4-BE49-F238E27FC236}">
              <a16:creationId xmlns:a16="http://schemas.microsoft.com/office/drawing/2014/main" id="{48964E65-3EC9-4C06-881D-71A4226D4D6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74" name="Text Box 12">
          <a:extLst>
            <a:ext uri="{FF2B5EF4-FFF2-40B4-BE49-F238E27FC236}">
              <a16:creationId xmlns:a16="http://schemas.microsoft.com/office/drawing/2014/main" id="{50129A99-CDE5-42A6-88A9-6F14C4608AE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75" name="Text Box 13">
          <a:extLst>
            <a:ext uri="{FF2B5EF4-FFF2-40B4-BE49-F238E27FC236}">
              <a16:creationId xmlns:a16="http://schemas.microsoft.com/office/drawing/2014/main" id="{4F3596E9-A912-46C9-8E0A-FBDA7D741E2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76" name="Text Box 14">
          <a:extLst>
            <a:ext uri="{FF2B5EF4-FFF2-40B4-BE49-F238E27FC236}">
              <a16:creationId xmlns:a16="http://schemas.microsoft.com/office/drawing/2014/main" id="{B5809C90-35CE-4FC2-9DF4-2E508295419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77" name="Text Box 15">
          <a:extLst>
            <a:ext uri="{FF2B5EF4-FFF2-40B4-BE49-F238E27FC236}">
              <a16:creationId xmlns:a16="http://schemas.microsoft.com/office/drawing/2014/main" id="{9159DBA0-626D-44BA-BE32-D0472075104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78" name="Text Box 16">
          <a:extLst>
            <a:ext uri="{FF2B5EF4-FFF2-40B4-BE49-F238E27FC236}">
              <a16:creationId xmlns:a16="http://schemas.microsoft.com/office/drawing/2014/main" id="{A90E8C51-3ADB-4EF0-A410-CCFFD744206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79" name="Text Box 17">
          <a:extLst>
            <a:ext uri="{FF2B5EF4-FFF2-40B4-BE49-F238E27FC236}">
              <a16:creationId xmlns:a16="http://schemas.microsoft.com/office/drawing/2014/main" id="{6E3CE28A-A374-4622-84BC-DFF58956362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80" name="Text Box 7">
          <a:extLst>
            <a:ext uri="{FF2B5EF4-FFF2-40B4-BE49-F238E27FC236}">
              <a16:creationId xmlns:a16="http://schemas.microsoft.com/office/drawing/2014/main" id="{35BE9F5D-C636-4C6A-BED7-4422FEFC9A1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81" name="Text Box 8">
          <a:extLst>
            <a:ext uri="{FF2B5EF4-FFF2-40B4-BE49-F238E27FC236}">
              <a16:creationId xmlns:a16="http://schemas.microsoft.com/office/drawing/2014/main" id="{ECFBBEEA-7ED1-4C1C-9E80-084B0598A34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82" name="Text Box 9">
          <a:extLst>
            <a:ext uri="{FF2B5EF4-FFF2-40B4-BE49-F238E27FC236}">
              <a16:creationId xmlns:a16="http://schemas.microsoft.com/office/drawing/2014/main" id="{4D04A52D-1133-4B25-945D-045449E534B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83" name="Text Box 10">
          <a:extLst>
            <a:ext uri="{FF2B5EF4-FFF2-40B4-BE49-F238E27FC236}">
              <a16:creationId xmlns:a16="http://schemas.microsoft.com/office/drawing/2014/main" id="{6301F8D8-B826-42E5-A3B2-4D75F2A82F9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84" name="Text Box 11">
          <a:extLst>
            <a:ext uri="{FF2B5EF4-FFF2-40B4-BE49-F238E27FC236}">
              <a16:creationId xmlns:a16="http://schemas.microsoft.com/office/drawing/2014/main" id="{5CC6AA61-F135-46AC-8D61-8B12E8C53E5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85" name="Text Box 12">
          <a:extLst>
            <a:ext uri="{FF2B5EF4-FFF2-40B4-BE49-F238E27FC236}">
              <a16:creationId xmlns:a16="http://schemas.microsoft.com/office/drawing/2014/main" id="{A234CCB4-535A-49F0-8653-8D4CA65C482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86" name="Text Box 13">
          <a:extLst>
            <a:ext uri="{FF2B5EF4-FFF2-40B4-BE49-F238E27FC236}">
              <a16:creationId xmlns:a16="http://schemas.microsoft.com/office/drawing/2014/main" id="{C961DF5D-DCDC-47F7-8213-667CF9A4070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87" name="Text Box 14">
          <a:extLst>
            <a:ext uri="{FF2B5EF4-FFF2-40B4-BE49-F238E27FC236}">
              <a16:creationId xmlns:a16="http://schemas.microsoft.com/office/drawing/2014/main" id="{CDCC01B2-CAFC-429A-9CFF-EFEF6171CEB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88" name="Text Box 15">
          <a:extLst>
            <a:ext uri="{FF2B5EF4-FFF2-40B4-BE49-F238E27FC236}">
              <a16:creationId xmlns:a16="http://schemas.microsoft.com/office/drawing/2014/main" id="{ECF0D12B-7674-4DEA-B668-C845671645E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89" name="Text Box 16">
          <a:extLst>
            <a:ext uri="{FF2B5EF4-FFF2-40B4-BE49-F238E27FC236}">
              <a16:creationId xmlns:a16="http://schemas.microsoft.com/office/drawing/2014/main" id="{782B3EFE-3A45-495F-B051-E8A87E864B1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90" name="Text Box 17">
          <a:extLst>
            <a:ext uri="{FF2B5EF4-FFF2-40B4-BE49-F238E27FC236}">
              <a16:creationId xmlns:a16="http://schemas.microsoft.com/office/drawing/2014/main" id="{7CC69B7A-ECE2-49A3-BF38-3A6CF0937A0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91" name="Text Box 6">
          <a:extLst>
            <a:ext uri="{FF2B5EF4-FFF2-40B4-BE49-F238E27FC236}">
              <a16:creationId xmlns:a16="http://schemas.microsoft.com/office/drawing/2014/main" id="{A73CAAAF-8181-481A-897E-3CA4C9A3828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92" name="Text Box 7">
          <a:extLst>
            <a:ext uri="{FF2B5EF4-FFF2-40B4-BE49-F238E27FC236}">
              <a16:creationId xmlns:a16="http://schemas.microsoft.com/office/drawing/2014/main" id="{E726C423-1E9B-40F5-8F2B-76354318F58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93" name="Text Box 8">
          <a:extLst>
            <a:ext uri="{FF2B5EF4-FFF2-40B4-BE49-F238E27FC236}">
              <a16:creationId xmlns:a16="http://schemas.microsoft.com/office/drawing/2014/main" id="{8EA77B9E-70CA-47E1-850D-F5E25651956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94" name="Text Box 9">
          <a:extLst>
            <a:ext uri="{FF2B5EF4-FFF2-40B4-BE49-F238E27FC236}">
              <a16:creationId xmlns:a16="http://schemas.microsoft.com/office/drawing/2014/main" id="{717DE0ED-9959-4F20-A545-2FB02A8103A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95" name="Text Box 10">
          <a:extLst>
            <a:ext uri="{FF2B5EF4-FFF2-40B4-BE49-F238E27FC236}">
              <a16:creationId xmlns:a16="http://schemas.microsoft.com/office/drawing/2014/main" id="{E879D52F-BEAF-4A16-83D2-7157021D778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96" name="Text Box 11">
          <a:extLst>
            <a:ext uri="{FF2B5EF4-FFF2-40B4-BE49-F238E27FC236}">
              <a16:creationId xmlns:a16="http://schemas.microsoft.com/office/drawing/2014/main" id="{92EF7561-C229-4943-A97F-D77A9F57F80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97" name="Text Box 12">
          <a:extLst>
            <a:ext uri="{FF2B5EF4-FFF2-40B4-BE49-F238E27FC236}">
              <a16:creationId xmlns:a16="http://schemas.microsoft.com/office/drawing/2014/main" id="{6CE65E55-9453-4CA8-81CD-72A500160DA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98" name="Text Box 13">
          <a:extLst>
            <a:ext uri="{FF2B5EF4-FFF2-40B4-BE49-F238E27FC236}">
              <a16:creationId xmlns:a16="http://schemas.microsoft.com/office/drawing/2014/main" id="{808BDFE3-BFA9-4410-9331-36E1F50F281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199" name="Text Box 14">
          <a:extLst>
            <a:ext uri="{FF2B5EF4-FFF2-40B4-BE49-F238E27FC236}">
              <a16:creationId xmlns:a16="http://schemas.microsoft.com/office/drawing/2014/main" id="{42ECF607-7E3E-4CAB-9CA8-09D978E1F82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00" name="Text Box 15">
          <a:extLst>
            <a:ext uri="{FF2B5EF4-FFF2-40B4-BE49-F238E27FC236}">
              <a16:creationId xmlns:a16="http://schemas.microsoft.com/office/drawing/2014/main" id="{3ABB9257-3BC8-48FA-9785-1981FF42385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01" name="Text Box 16">
          <a:extLst>
            <a:ext uri="{FF2B5EF4-FFF2-40B4-BE49-F238E27FC236}">
              <a16:creationId xmlns:a16="http://schemas.microsoft.com/office/drawing/2014/main" id="{50ED9E79-ADCD-409C-8AAF-F52BD8E5B69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02" name="Text Box 17">
          <a:extLst>
            <a:ext uri="{FF2B5EF4-FFF2-40B4-BE49-F238E27FC236}">
              <a16:creationId xmlns:a16="http://schemas.microsoft.com/office/drawing/2014/main" id="{8C7F01C4-956F-468D-80B4-8EED08722B2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03" name="Text Box 6">
          <a:extLst>
            <a:ext uri="{FF2B5EF4-FFF2-40B4-BE49-F238E27FC236}">
              <a16:creationId xmlns:a16="http://schemas.microsoft.com/office/drawing/2014/main" id="{B6CF9D26-A917-452D-ABAF-5872D3409CA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04" name="Text Box 7">
          <a:extLst>
            <a:ext uri="{FF2B5EF4-FFF2-40B4-BE49-F238E27FC236}">
              <a16:creationId xmlns:a16="http://schemas.microsoft.com/office/drawing/2014/main" id="{082BE8A5-6CB1-4E91-9D04-2A88191504E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05" name="Text Box 8">
          <a:extLst>
            <a:ext uri="{FF2B5EF4-FFF2-40B4-BE49-F238E27FC236}">
              <a16:creationId xmlns:a16="http://schemas.microsoft.com/office/drawing/2014/main" id="{6A445815-667D-4B51-8662-C9761FAE1D8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06" name="Text Box 9">
          <a:extLst>
            <a:ext uri="{FF2B5EF4-FFF2-40B4-BE49-F238E27FC236}">
              <a16:creationId xmlns:a16="http://schemas.microsoft.com/office/drawing/2014/main" id="{2C5861D7-B6E8-4114-965D-1AF490DF313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07" name="Text Box 10">
          <a:extLst>
            <a:ext uri="{FF2B5EF4-FFF2-40B4-BE49-F238E27FC236}">
              <a16:creationId xmlns:a16="http://schemas.microsoft.com/office/drawing/2014/main" id="{CE05AFAA-0AF7-4841-ABA1-8DD1ED22FE9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08" name="Text Box 11">
          <a:extLst>
            <a:ext uri="{FF2B5EF4-FFF2-40B4-BE49-F238E27FC236}">
              <a16:creationId xmlns:a16="http://schemas.microsoft.com/office/drawing/2014/main" id="{FF43F544-FF64-43C5-879B-388BF29F1B9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09" name="Text Box 12">
          <a:extLst>
            <a:ext uri="{FF2B5EF4-FFF2-40B4-BE49-F238E27FC236}">
              <a16:creationId xmlns:a16="http://schemas.microsoft.com/office/drawing/2014/main" id="{9E902E38-3610-449A-B325-CD086C140D7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10" name="Text Box 13">
          <a:extLst>
            <a:ext uri="{FF2B5EF4-FFF2-40B4-BE49-F238E27FC236}">
              <a16:creationId xmlns:a16="http://schemas.microsoft.com/office/drawing/2014/main" id="{149ECA26-9DE1-4693-80AD-E46655A18AE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11" name="Text Box 14">
          <a:extLst>
            <a:ext uri="{FF2B5EF4-FFF2-40B4-BE49-F238E27FC236}">
              <a16:creationId xmlns:a16="http://schemas.microsoft.com/office/drawing/2014/main" id="{F61EEAFA-AC17-4835-B040-D364DE8F3CC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12" name="Text Box 15">
          <a:extLst>
            <a:ext uri="{FF2B5EF4-FFF2-40B4-BE49-F238E27FC236}">
              <a16:creationId xmlns:a16="http://schemas.microsoft.com/office/drawing/2014/main" id="{469191A6-9E87-4D87-9FBE-CC6A18B3FD9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13" name="Text Box 16">
          <a:extLst>
            <a:ext uri="{FF2B5EF4-FFF2-40B4-BE49-F238E27FC236}">
              <a16:creationId xmlns:a16="http://schemas.microsoft.com/office/drawing/2014/main" id="{9E714FF3-6607-4823-9652-6B8FBD65B13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14" name="Text Box 17">
          <a:extLst>
            <a:ext uri="{FF2B5EF4-FFF2-40B4-BE49-F238E27FC236}">
              <a16:creationId xmlns:a16="http://schemas.microsoft.com/office/drawing/2014/main" id="{D551F9E1-B3C5-44CF-ACF3-C337142A01A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15" name="Text Box 6">
          <a:extLst>
            <a:ext uri="{FF2B5EF4-FFF2-40B4-BE49-F238E27FC236}">
              <a16:creationId xmlns:a16="http://schemas.microsoft.com/office/drawing/2014/main" id="{74724430-F494-4332-9E92-09F53A65085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16" name="Text Box 7">
          <a:extLst>
            <a:ext uri="{FF2B5EF4-FFF2-40B4-BE49-F238E27FC236}">
              <a16:creationId xmlns:a16="http://schemas.microsoft.com/office/drawing/2014/main" id="{4F58152A-7B9B-4C05-A438-23280DF88D3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17" name="Text Box 8">
          <a:extLst>
            <a:ext uri="{FF2B5EF4-FFF2-40B4-BE49-F238E27FC236}">
              <a16:creationId xmlns:a16="http://schemas.microsoft.com/office/drawing/2014/main" id="{0E85D352-DBD8-42E0-AFA1-3D01B821CBB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18" name="Text Box 9">
          <a:extLst>
            <a:ext uri="{FF2B5EF4-FFF2-40B4-BE49-F238E27FC236}">
              <a16:creationId xmlns:a16="http://schemas.microsoft.com/office/drawing/2014/main" id="{B6EC4903-00D3-4AF0-BD8E-EC46677F3D7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19" name="Text Box 10">
          <a:extLst>
            <a:ext uri="{FF2B5EF4-FFF2-40B4-BE49-F238E27FC236}">
              <a16:creationId xmlns:a16="http://schemas.microsoft.com/office/drawing/2014/main" id="{C29A7DA2-4DA5-4CE6-9DCE-CFCF4411D54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20" name="Text Box 11">
          <a:extLst>
            <a:ext uri="{FF2B5EF4-FFF2-40B4-BE49-F238E27FC236}">
              <a16:creationId xmlns:a16="http://schemas.microsoft.com/office/drawing/2014/main" id="{6496FBBD-A515-45D8-B4A4-7191CBAE128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21" name="Text Box 12">
          <a:extLst>
            <a:ext uri="{FF2B5EF4-FFF2-40B4-BE49-F238E27FC236}">
              <a16:creationId xmlns:a16="http://schemas.microsoft.com/office/drawing/2014/main" id="{446DB0E4-4FCA-4582-A3EE-434FE19BE18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22" name="Text Box 13">
          <a:extLst>
            <a:ext uri="{FF2B5EF4-FFF2-40B4-BE49-F238E27FC236}">
              <a16:creationId xmlns:a16="http://schemas.microsoft.com/office/drawing/2014/main" id="{0F35A845-606F-48D9-8669-9C252D41555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23" name="Text Box 14">
          <a:extLst>
            <a:ext uri="{FF2B5EF4-FFF2-40B4-BE49-F238E27FC236}">
              <a16:creationId xmlns:a16="http://schemas.microsoft.com/office/drawing/2014/main" id="{7211F3D6-35A7-4661-A3DF-5CD385A2A92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24" name="Text Box 15">
          <a:extLst>
            <a:ext uri="{FF2B5EF4-FFF2-40B4-BE49-F238E27FC236}">
              <a16:creationId xmlns:a16="http://schemas.microsoft.com/office/drawing/2014/main" id="{CC24AABE-2A86-48E5-AFAE-2FC38EA57CE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25" name="Text Box 16">
          <a:extLst>
            <a:ext uri="{FF2B5EF4-FFF2-40B4-BE49-F238E27FC236}">
              <a16:creationId xmlns:a16="http://schemas.microsoft.com/office/drawing/2014/main" id="{5A8D9A8F-D002-4957-880C-83D7F0B54CD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26" name="Text Box 17">
          <a:extLst>
            <a:ext uri="{FF2B5EF4-FFF2-40B4-BE49-F238E27FC236}">
              <a16:creationId xmlns:a16="http://schemas.microsoft.com/office/drawing/2014/main" id="{32668883-E9CF-464A-A0F1-B6F3A470800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27" name="Text Box 7">
          <a:extLst>
            <a:ext uri="{FF2B5EF4-FFF2-40B4-BE49-F238E27FC236}">
              <a16:creationId xmlns:a16="http://schemas.microsoft.com/office/drawing/2014/main" id="{908076C0-FFB2-4D40-A485-09C9BE926AB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28" name="Text Box 8">
          <a:extLst>
            <a:ext uri="{FF2B5EF4-FFF2-40B4-BE49-F238E27FC236}">
              <a16:creationId xmlns:a16="http://schemas.microsoft.com/office/drawing/2014/main" id="{19A988CD-EE3C-425C-9DCF-D59D56D85A7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29" name="Text Box 9">
          <a:extLst>
            <a:ext uri="{FF2B5EF4-FFF2-40B4-BE49-F238E27FC236}">
              <a16:creationId xmlns:a16="http://schemas.microsoft.com/office/drawing/2014/main" id="{BA2E723A-2A90-4DCF-A15A-53597CA4048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30" name="Text Box 10">
          <a:extLst>
            <a:ext uri="{FF2B5EF4-FFF2-40B4-BE49-F238E27FC236}">
              <a16:creationId xmlns:a16="http://schemas.microsoft.com/office/drawing/2014/main" id="{1F4B21BA-C5BA-4320-A200-CF11262F3A8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31" name="Text Box 11">
          <a:extLst>
            <a:ext uri="{FF2B5EF4-FFF2-40B4-BE49-F238E27FC236}">
              <a16:creationId xmlns:a16="http://schemas.microsoft.com/office/drawing/2014/main" id="{86A42773-6588-4AB5-9132-C4C13F20623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32" name="Text Box 12">
          <a:extLst>
            <a:ext uri="{FF2B5EF4-FFF2-40B4-BE49-F238E27FC236}">
              <a16:creationId xmlns:a16="http://schemas.microsoft.com/office/drawing/2014/main" id="{36AFBD85-5A5C-4582-A5C2-1B9B90A9094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33" name="Text Box 13">
          <a:extLst>
            <a:ext uri="{FF2B5EF4-FFF2-40B4-BE49-F238E27FC236}">
              <a16:creationId xmlns:a16="http://schemas.microsoft.com/office/drawing/2014/main" id="{47296348-F291-4BE8-A91E-F9D5D99D5AF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34" name="Text Box 14">
          <a:extLst>
            <a:ext uri="{FF2B5EF4-FFF2-40B4-BE49-F238E27FC236}">
              <a16:creationId xmlns:a16="http://schemas.microsoft.com/office/drawing/2014/main" id="{C62B6488-437B-4C32-A55D-FE6F026053E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35" name="Text Box 15">
          <a:extLst>
            <a:ext uri="{FF2B5EF4-FFF2-40B4-BE49-F238E27FC236}">
              <a16:creationId xmlns:a16="http://schemas.microsoft.com/office/drawing/2014/main" id="{FA062704-BA6F-4A50-A29B-A6F7515D893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36" name="Text Box 16">
          <a:extLst>
            <a:ext uri="{FF2B5EF4-FFF2-40B4-BE49-F238E27FC236}">
              <a16:creationId xmlns:a16="http://schemas.microsoft.com/office/drawing/2014/main" id="{C097CBBF-71C3-49B6-A77F-8F74DED1542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37" name="Text Box 17">
          <a:extLst>
            <a:ext uri="{FF2B5EF4-FFF2-40B4-BE49-F238E27FC236}">
              <a16:creationId xmlns:a16="http://schemas.microsoft.com/office/drawing/2014/main" id="{079B4491-445A-4871-95AE-DD561D93610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38" name="Text Box 6">
          <a:extLst>
            <a:ext uri="{FF2B5EF4-FFF2-40B4-BE49-F238E27FC236}">
              <a16:creationId xmlns:a16="http://schemas.microsoft.com/office/drawing/2014/main" id="{58911356-5E09-443F-A6AF-F033970BF2E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39" name="Text Box 7">
          <a:extLst>
            <a:ext uri="{FF2B5EF4-FFF2-40B4-BE49-F238E27FC236}">
              <a16:creationId xmlns:a16="http://schemas.microsoft.com/office/drawing/2014/main" id="{FB6CEB25-CCFB-4A62-83D8-AAA1168F511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40" name="Text Box 8">
          <a:extLst>
            <a:ext uri="{FF2B5EF4-FFF2-40B4-BE49-F238E27FC236}">
              <a16:creationId xmlns:a16="http://schemas.microsoft.com/office/drawing/2014/main" id="{83980B9F-1536-4E09-BC0F-829C2712EFA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41" name="Text Box 9">
          <a:extLst>
            <a:ext uri="{FF2B5EF4-FFF2-40B4-BE49-F238E27FC236}">
              <a16:creationId xmlns:a16="http://schemas.microsoft.com/office/drawing/2014/main" id="{D0383CF5-BB72-442F-A41A-2AAAE435C1E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42" name="Text Box 10">
          <a:extLst>
            <a:ext uri="{FF2B5EF4-FFF2-40B4-BE49-F238E27FC236}">
              <a16:creationId xmlns:a16="http://schemas.microsoft.com/office/drawing/2014/main" id="{33061FED-BB44-4C31-BE3A-DF9F1D30F74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43" name="Text Box 11">
          <a:extLst>
            <a:ext uri="{FF2B5EF4-FFF2-40B4-BE49-F238E27FC236}">
              <a16:creationId xmlns:a16="http://schemas.microsoft.com/office/drawing/2014/main" id="{87554851-B07D-471B-9BFC-2CC3E688A44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44" name="Text Box 12">
          <a:extLst>
            <a:ext uri="{FF2B5EF4-FFF2-40B4-BE49-F238E27FC236}">
              <a16:creationId xmlns:a16="http://schemas.microsoft.com/office/drawing/2014/main" id="{44651C62-F66C-418F-B265-EE0D93D5292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45" name="Text Box 13">
          <a:extLst>
            <a:ext uri="{FF2B5EF4-FFF2-40B4-BE49-F238E27FC236}">
              <a16:creationId xmlns:a16="http://schemas.microsoft.com/office/drawing/2014/main" id="{6995CEA2-605F-4EB4-B969-7B71BAF714B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2246" name="Text Box 14">
          <a:extLst>
            <a:ext uri="{FF2B5EF4-FFF2-40B4-BE49-F238E27FC236}">
              <a16:creationId xmlns:a16="http://schemas.microsoft.com/office/drawing/2014/main" id="{BE680E7F-B1CE-4643-9863-6CB568A7902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47" name="Text Box 6">
          <a:extLst>
            <a:ext uri="{FF2B5EF4-FFF2-40B4-BE49-F238E27FC236}">
              <a16:creationId xmlns:a16="http://schemas.microsoft.com/office/drawing/2014/main" id="{C8A8486C-03CC-433C-A146-39408FF2CF3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48" name="Text Box 7">
          <a:extLst>
            <a:ext uri="{FF2B5EF4-FFF2-40B4-BE49-F238E27FC236}">
              <a16:creationId xmlns:a16="http://schemas.microsoft.com/office/drawing/2014/main" id="{2262BC88-0295-4D62-A34F-DC42D69119C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49" name="Text Box 8">
          <a:extLst>
            <a:ext uri="{FF2B5EF4-FFF2-40B4-BE49-F238E27FC236}">
              <a16:creationId xmlns:a16="http://schemas.microsoft.com/office/drawing/2014/main" id="{A06C4700-CE6A-4D9F-A0DE-755361730B5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50" name="Text Box 9">
          <a:extLst>
            <a:ext uri="{FF2B5EF4-FFF2-40B4-BE49-F238E27FC236}">
              <a16:creationId xmlns:a16="http://schemas.microsoft.com/office/drawing/2014/main" id="{588FE2D3-26B0-419E-ACDF-6403C9F9F2D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51" name="Text Box 10">
          <a:extLst>
            <a:ext uri="{FF2B5EF4-FFF2-40B4-BE49-F238E27FC236}">
              <a16:creationId xmlns:a16="http://schemas.microsoft.com/office/drawing/2014/main" id="{FA3DA495-926F-4FAA-8D85-158BD44CB49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52" name="Text Box 11">
          <a:extLst>
            <a:ext uri="{FF2B5EF4-FFF2-40B4-BE49-F238E27FC236}">
              <a16:creationId xmlns:a16="http://schemas.microsoft.com/office/drawing/2014/main" id="{E2587C77-B304-457D-920F-925AB6EADEB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53" name="Text Box 12">
          <a:extLst>
            <a:ext uri="{FF2B5EF4-FFF2-40B4-BE49-F238E27FC236}">
              <a16:creationId xmlns:a16="http://schemas.microsoft.com/office/drawing/2014/main" id="{BE8FB271-4B6B-4CE5-989B-52D72E77B87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54" name="Text Box 13">
          <a:extLst>
            <a:ext uri="{FF2B5EF4-FFF2-40B4-BE49-F238E27FC236}">
              <a16:creationId xmlns:a16="http://schemas.microsoft.com/office/drawing/2014/main" id="{722A3600-398E-4D71-AC31-6FADAE702AC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55" name="Text Box 14">
          <a:extLst>
            <a:ext uri="{FF2B5EF4-FFF2-40B4-BE49-F238E27FC236}">
              <a16:creationId xmlns:a16="http://schemas.microsoft.com/office/drawing/2014/main" id="{F532719E-0823-4D55-805A-90C94C92399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56" name="Text Box 15">
          <a:extLst>
            <a:ext uri="{FF2B5EF4-FFF2-40B4-BE49-F238E27FC236}">
              <a16:creationId xmlns:a16="http://schemas.microsoft.com/office/drawing/2014/main" id="{6F2C5BBA-DA00-475B-8C66-861A94CE848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57" name="Text Box 16">
          <a:extLst>
            <a:ext uri="{FF2B5EF4-FFF2-40B4-BE49-F238E27FC236}">
              <a16:creationId xmlns:a16="http://schemas.microsoft.com/office/drawing/2014/main" id="{59062169-B68A-495E-85FF-AABDE82EE36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58" name="Text Box 17">
          <a:extLst>
            <a:ext uri="{FF2B5EF4-FFF2-40B4-BE49-F238E27FC236}">
              <a16:creationId xmlns:a16="http://schemas.microsoft.com/office/drawing/2014/main" id="{1335E1D6-5288-4355-B706-6A8CCD0EFAB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59" name="Text Box 6">
          <a:extLst>
            <a:ext uri="{FF2B5EF4-FFF2-40B4-BE49-F238E27FC236}">
              <a16:creationId xmlns:a16="http://schemas.microsoft.com/office/drawing/2014/main" id="{285CD658-881F-4BE5-8E05-07C99DB09B9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60" name="Text Box 7">
          <a:extLst>
            <a:ext uri="{FF2B5EF4-FFF2-40B4-BE49-F238E27FC236}">
              <a16:creationId xmlns:a16="http://schemas.microsoft.com/office/drawing/2014/main" id="{B35E9EC5-19DD-461E-A69C-69897ED8890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61" name="Text Box 8">
          <a:extLst>
            <a:ext uri="{FF2B5EF4-FFF2-40B4-BE49-F238E27FC236}">
              <a16:creationId xmlns:a16="http://schemas.microsoft.com/office/drawing/2014/main" id="{379CA918-BCA4-4985-94F7-B5BE6CE233D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62" name="Text Box 9">
          <a:extLst>
            <a:ext uri="{FF2B5EF4-FFF2-40B4-BE49-F238E27FC236}">
              <a16:creationId xmlns:a16="http://schemas.microsoft.com/office/drawing/2014/main" id="{CCB3F42F-F99C-433C-8C92-A9F7D1BAE1B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63" name="Text Box 10">
          <a:extLst>
            <a:ext uri="{FF2B5EF4-FFF2-40B4-BE49-F238E27FC236}">
              <a16:creationId xmlns:a16="http://schemas.microsoft.com/office/drawing/2014/main" id="{588501EF-715B-4A8D-AD67-5FD91D414DA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64" name="Text Box 11">
          <a:extLst>
            <a:ext uri="{FF2B5EF4-FFF2-40B4-BE49-F238E27FC236}">
              <a16:creationId xmlns:a16="http://schemas.microsoft.com/office/drawing/2014/main" id="{D52BCB72-CB26-4BF7-9152-5050D8B0816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65" name="Text Box 12">
          <a:extLst>
            <a:ext uri="{FF2B5EF4-FFF2-40B4-BE49-F238E27FC236}">
              <a16:creationId xmlns:a16="http://schemas.microsoft.com/office/drawing/2014/main" id="{BCC6DC58-EB10-4C82-A551-CC8D5D9BE74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66" name="Text Box 13">
          <a:extLst>
            <a:ext uri="{FF2B5EF4-FFF2-40B4-BE49-F238E27FC236}">
              <a16:creationId xmlns:a16="http://schemas.microsoft.com/office/drawing/2014/main" id="{9F47AC74-F4B6-4059-9B92-114928FE91D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67" name="Text Box 14">
          <a:extLst>
            <a:ext uri="{FF2B5EF4-FFF2-40B4-BE49-F238E27FC236}">
              <a16:creationId xmlns:a16="http://schemas.microsoft.com/office/drawing/2014/main" id="{846EAEB0-71C1-43A9-B665-96146EEBB7C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68" name="Text Box 15">
          <a:extLst>
            <a:ext uri="{FF2B5EF4-FFF2-40B4-BE49-F238E27FC236}">
              <a16:creationId xmlns:a16="http://schemas.microsoft.com/office/drawing/2014/main" id="{0D093AF6-822C-4FF5-95C3-D483C98853F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69" name="Text Box 16">
          <a:extLst>
            <a:ext uri="{FF2B5EF4-FFF2-40B4-BE49-F238E27FC236}">
              <a16:creationId xmlns:a16="http://schemas.microsoft.com/office/drawing/2014/main" id="{ECDE8A15-3A9B-4852-AF6F-E53A0DD34A2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70" name="Text Box 17">
          <a:extLst>
            <a:ext uri="{FF2B5EF4-FFF2-40B4-BE49-F238E27FC236}">
              <a16:creationId xmlns:a16="http://schemas.microsoft.com/office/drawing/2014/main" id="{CABD14B4-7B21-4D97-84A5-569FDCFDD41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71" name="Text Box 7">
          <a:extLst>
            <a:ext uri="{FF2B5EF4-FFF2-40B4-BE49-F238E27FC236}">
              <a16:creationId xmlns:a16="http://schemas.microsoft.com/office/drawing/2014/main" id="{02BF017E-3373-4265-97E9-FC735774CD7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72" name="Text Box 8">
          <a:extLst>
            <a:ext uri="{FF2B5EF4-FFF2-40B4-BE49-F238E27FC236}">
              <a16:creationId xmlns:a16="http://schemas.microsoft.com/office/drawing/2014/main" id="{69F3EA3D-B3BE-4878-9539-3D92464E9E6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73" name="Text Box 9">
          <a:extLst>
            <a:ext uri="{FF2B5EF4-FFF2-40B4-BE49-F238E27FC236}">
              <a16:creationId xmlns:a16="http://schemas.microsoft.com/office/drawing/2014/main" id="{83683383-3AE5-4906-B8E0-34F6239A0EF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74" name="Text Box 10">
          <a:extLst>
            <a:ext uri="{FF2B5EF4-FFF2-40B4-BE49-F238E27FC236}">
              <a16:creationId xmlns:a16="http://schemas.microsoft.com/office/drawing/2014/main" id="{357C0041-5317-48AB-BD53-1542A2B2614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75" name="Text Box 11">
          <a:extLst>
            <a:ext uri="{FF2B5EF4-FFF2-40B4-BE49-F238E27FC236}">
              <a16:creationId xmlns:a16="http://schemas.microsoft.com/office/drawing/2014/main" id="{E3F0E377-272D-43F6-8E6B-E16FA705470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76" name="Text Box 12">
          <a:extLst>
            <a:ext uri="{FF2B5EF4-FFF2-40B4-BE49-F238E27FC236}">
              <a16:creationId xmlns:a16="http://schemas.microsoft.com/office/drawing/2014/main" id="{F63A5B68-14BB-485D-85D0-FD84555B6C5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77" name="Text Box 13">
          <a:extLst>
            <a:ext uri="{FF2B5EF4-FFF2-40B4-BE49-F238E27FC236}">
              <a16:creationId xmlns:a16="http://schemas.microsoft.com/office/drawing/2014/main" id="{AAB1671D-483E-4663-8BB4-59AB559355B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78" name="Text Box 14">
          <a:extLst>
            <a:ext uri="{FF2B5EF4-FFF2-40B4-BE49-F238E27FC236}">
              <a16:creationId xmlns:a16="http://schemas.microsoft.com/office/drawing/2014/main" id="{8FF202AE-E267-4268-8C65-F7B7490295C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79" name="Text Box 15">
          <a:extLst>
            <a:ext uri="{FF2B5EF4-FFF2-40B4-BE49-F238E27FC236}">
              <a16:creationId xmlns:a16="http://schemas.microsoft.com/office/drawing/2014/main" id="{6A97E074-1478-4AAA-95BE-B1230D29F48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80" name="Text Box 16">
          <a:extLst>
            <a:ext uri="{FF2B5EF4-FFF2-40B4-BE49-F238E27FC236}">
              <a16:creationId xmlns:a16="http://schemas.microsoft.com/office/drawing/2014/main" id="{9FEFC410-17B6-4949-982F-B365C50D398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81" name="Text Box 17">
          <a:extLst>
            <a:ext uri="{FF2B5EF4-FFF2-40B4-BE49-F238E27FC236}">
              <a16:creationId xmlns:a16="http://schemas.microsoft.com/office/drawing/2014/main" id="{1C9FF0AF-DD7E-4177-9E79-F2114E61944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82" name="Text Box 6">
          <a:extLst>
            <a:ext uri="{FF2B5EF4-FFF2-40B4-BE49-F238E27FC236}">
              <a16:creationId xmlns:a16="http://schemas.microsoft.com/office/drawing/2014/main" id="{2ECC3FDF-1A4F-456F-9B7A-A7421CE149B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83" name="Text Box 7">
          <a:extLst>
            <a:ext uri="{FF2B5EF4-FFF2-40B4-BE49-F238E27FC236}">
              <a16:creationId xmlns:a16="http://schemas.microsoft.com/office/drawing/2014/main" id="{9E915A6A-CE9E-489F-BEA3-63A82587BB1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84" name="Text Box 8">
          <a:extLst>
            <a:ext uri="{FF2B5EF4-FFF2-40B4-BE49-F238E27FC236}">
              <a16:creationId xmlns:a16="http://schemas.microsoft.com/office/drawing/2014/main" id="{AE61514A-8019-4B74-B15B-085DD0DFE66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85" name="Text Box 9">
          <a:extLst>
            <a:ext uri="{FF2B5EF4-FFF2-40B4-BE49-F238E27FC236}">
              <a16:creationId xmlns:a16="http://schemas.microsoft.com/office/drawing/2014/main" id="{FC88950E-8087-4C93-815E-87F4ADB69F5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86" name="Text Box 10">
          <a:extLst>
            <a:ext uri="{FF2B5EF4-FFF2-40B4-BE49-F238E27FC236}">
              <a16:creationId xmlns:a16="http://schemas.microsoft.com/office/drawing/2014/main" id="{B41E46BB-C538-4A15-9899-B287F7D727F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87" name="Text Box 11">
          <a:extLst>
            <a:ext uri="{FF2B5EF4-FFF2-40B4-BE49-F238E27FC236}">
              <a16:creationId xmlns:a16="http://schemas.microsoft.com/office/drawing/2014/main" id="{629266FF-FC5D-4079-8AAB-E5AC738B8C8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88" name="Text Box 12">
          <a:extLst>
            <a:ext uri="{FF2B5EF4-FFF2-40B4-BE49-F238E27FC236}">
              <a16:creationId xmlns:a16="http://schemas.microsoft.com/office/drawing/2014/main" id="{0E6A4E19-671E-4501-B4A7-8AB38733304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89" name="Text Box 13">
          <a:extLst>
            <a:ext uri="{FF2B5EF4-FFF2-40B4-BE49-F238E27FC236}">
              <a16:creationId xmlns:a16="http://schemas.microsoft.com/office/drawing/2014/main" id="{B55012B3-C5A9-4500-9F04-E80EEFEEA70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90" name="Text Box 14">
          <a:extLst>
            <a:ext uri="{FF2B5EF4-FFF2-40B4-BE49-F238E27FC236}">
              <a16:creationId xmlns:a16="http://schemas.microsoft.com/office/drawing/2014/main" id="{04A62DBB-6ACA-4FBE-88A0-B7860B68248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91" name="Text Box 15">
          <a:extLst>
            <a:ext uri="{FF2B5EF4-FFF2-40B4-BE49-F238E27FC236}">
              <a16:creationId xmlns:a16="http://schemas.microsoft.com/office/drawing/2014/main" id="{A9CEB63F-D79E-4DC6-AA99-B13E1B5D012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92" name="Text Box 16">
          <a:extLst>
            <a:ext uri="{FF2B5EF4-FFF2-40B4-BE49-F238E27FC236}">
              <a16:creationId xmlns:a16="http://schemas.microsoft.com/office/drawing/2014/main" id="{E00DB1DA-F0A1-4DFF-815E-FE5D6B1FB92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93" name="Text Box 17">
          <a:extLst>
            <a:ext uri="{FF2B5EF4-FFF2-40B4-BE49-F238E27FC236}">
              <a16:creationId xmlns:a16="http://schemas.microsoft.com/office/drawing/2014/main" id="{1D04CBB9-06D9-4A2A-ABE8-2FB70416470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94" name="Text Box 6">
          <a:extLst>
            <a:ext uri="{FF2B5EF4-FFF2-40B4-BE49-F238E27FC236}">
              <a16:creationId xmlns:a16="http://schemas.microsoft.com/office/drawing/2014/main" id="{21A818EF-E257-4BDD-B555-B06C765F037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95" name="Text Box 7">
          <a:extLst>
            <a:ext uri="{FF2B5EF4-FFF2-40B4-BE49-F238E27FC236}">
              <a16:creationId xmlns:a16="http://schemas.microsoft.com/office/drawing/2014/main" id="{468283AF-2B17-4AC7-A964-2A280FFF6F8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96" name="Text Box 8">
          <a:extLst>
            <a:ext uri="{FF2B5EF4-FFF2-40B4-BE49-F238E27FC236}">
              <a16:creationId xmlns:a16="http://schemas.microsoft.com/office/drawing/2014/main" id="{B35D4D9F-9504-4477-9E48-EDF79AEDD55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97" name="Text Box 9">
          <a:extLst>
            <a:ext uri="{FF2B5EF4-FFF2-40B4-BE49-F238E27FC236}">
              <a16:creationId xmlns:a16="http://schemas.microsoft.com/office/drawing/2014/main" id="{146B8E42-3168-4CFA-BA27-E1C4C8FFF2E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98" name="Text Box 10">
          <a:extLst>
            <a:ext uri="{FF2B5EF4-FFF2-40B4-BE49-F238E27FC236}">
              <a16:creationId xmlns:a16="http://schemas.microsoft.com/office/drawing/2014/main" id="{8FE83B90-AB62-4FCD-A46A-C0CB8DBF780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299" name="Text Box 11">
          <a:extLst>
            <a:ext uri="{FF2B5EF4-FFF2-40B4-BE49-F238E27FC236}">
              <a16:creationId xmlns:a16="http://schemas.microsoft.com/office/drawing/2014/main" id="{466448EA-1E42-44B5-B67E-FB72F6B2850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00" name="Text Box 12">
          <a:extLst>
            <a:ext uri="{FF2B5EF4-FFF2-40B4-BE49-F238E27FC236}">
              <a16:creationId xmlns:a16="http://schemas.microsoft.com/office/drawing/2014/main" id="{1F8F4B6F-9442-44C7-AE34-8F2DB12D3E0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01" name="Text Box 13">
          <a:extLst>
            <a:ext uri="{FF2B5EF4-FFF2-40B4-BE49-F238E27FC236}">
              <a16:creationId xmlns:a16="http://schemas.microsoft.com/office/drawing/2014/main" id="{2569AC8B-29C4-420F-B01A-D39DB2ADC82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02" name="Text Box 14">
          <a:extLst>
            <a:ext uri="{FF2B5EF4-FFF2-40B4-BE49-F238E27FC236}">
              <a16:creationId xmlns:a16="http://schemas.microsoft.com/office/drawing/2014/main" id="{F96AEDAE-FBA8-47CB-AF73-5CC39AB2CB4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03" name="Text Box 15">
          <a:extLst>
            <a:ext uri="{FF2B5EF4-FFF2-40B4-BE49-F238E27FC236}">
              <a16:creationId xmlns:a16="http://schemas.microsoft.com/office/drawing/2014/main" id="{B4C5CCD1-396A-46D0-899F-613D2D51501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04" name="Text Box 16">
          <a:extLst>
            <a:ext uri="{FF2B5EF4-FFF2-40B4-BE49-F238E27FC236}">
              <a16:creationId xmlns:a16="http://schemas.microsoft.com/office/drawing/2014/main" id="{15064217-B1B6-43BA-8F79-1C03A2642A7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05" name="Text Box 17">
          <a:extLst>
            <a:ext uri="{FF2B5EF4-FFF2-40B4-BE49-F238E27FC236}">
              <a16:creationId xmlns:a16="http://schemas.microsoft.com/office/drawing/2014/main" id="{81150F4D-C80D-4D26-A271-F209E050C84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06" name="Text Box 6">
          <a:extLst>
            <a:ext uri="{FF2B5EF4-FFF2-40B4-BE49-F238E27FC236}">
              <a16:creationId xmlns:a16="http://schemas.microsoft.com/office/drawing/2014/main" id="{3B149459-BBE6-49FA-A711-A29E5FE9453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07" name="Text Box 7">
          <a:extLst>
            <a:ext uri="{FF2B5EF4-FFF2-40B4-BE49-F238E27FC236}">
              <a16:creationId xmlns:a16="http://schemas.microsoft.com/office/drawing/2014/main" id="{3E2276CA-CC2F-4206-937A-DA517F53D80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08" name="Text Box 8">
          <a:extLst>
            <a:ext uri="{FF2B5EF4-FFF2-40B4-BE49-F238E27FC236}">
              <a16:creationId xmlns:a16="http://schemas.microsoft.com/office/drawing/2014/main" id="{F695EDD0-098D-44EF-937A-E8F9FA49CE0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09" name="Text Box 9">
          <a:extLst>
            <a:ext uri="{FF2B5EF4-FFF2-40B4-BE49-F238E27FC236}">
              <a16:creationId xmlns:a16="http://schemas.microsoft.com/office/drawing/2014/main" id="{1A7853CA-E484-469F-AA7D-EAEA27FC48D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10" name="Text Box 10">
          <a:extLst>
            <a:ext uri="{FF2B5EF4-FFF2-40B4-BE49-F238E27FC236}">
              <a16:creationId xmlns:a16="http://schemas.microsoft.com/office/drawing/2014/main" id="{F1A7C0DA-78EA-4DB6-8465-2F481532878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11" name="Text Box 11">
          <a:extLst>
            <a:ext uri="{FF2B5EF4-FFF2-40B4-BE49-F238E27FC236}">
              <a16:creationId xmlns:a16="http://schemas.microsoft.com/office/drawing/2014/main" id="{ECD0341B-69EE-4F99-B9EB-C96D5A2F738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12" name="Text Box 12">
          <a:extLst>
            <a:ext uri="{FF2B5EF4-FFF2-40B4-BE49-F238E27FC236}">
              <a16:creationId xmlns:a16="http://schemas.microsoft.com/office/drawing/2014/main" id="{83778A53-F26E-46B0-97C1-48A1768E57A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13" name="Text Box 13">
          <a:extLst>
            <a:ext uri="{FF2B5EF4-FFF2-40B4-BE49-F238E27FC236}">
              <a16:creationId xmlns:a16="http://schemas.microsoft.com/office/drawing/2014/main" id="{FB27AB5D-391F-4FA3-9619-DFA1835FF2A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14" name="Text Box 14">
          <a:extLst>
            <a:ext uri="{FF2B5EF4-FFF2-40B4-BE49-F238E27FC236}">
              <a16:creationId xmlns:a16="http://schemas.microsoft.com/office/drawing/2014/main" id="{98114B5F-E9B8-4BC5-9A43-51DF04AA57D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15" name="Text Box 15">
          <a:extLst>
            <a:ext uri="{FF2B5EF4-FFF2-40B4-BE49-F238E27FC236}">
              <a16:creationId xmlns:a16="http://schemas.microsoft.com/office/drawing/2014/main" id="{533041E9-5E4B-4BEB-8F49-6489270A285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16" name="Text Box 16">
          <a:extLst>
            <a:ext uri="{FF2B5EF4-FFF2-40B4-BE49-F238E27FC236}">
              <a16:creationId xmlns:a16="http://schemas.microsoft.com/office/drawing/2014/main" id="{94360245-2CB9-4497-AD06-52E2AC7B212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17" name="Text Box 17">
          <a:extLst>
            <a:ext uri="{FF2B5EF4-FFF2-40B4-BE49-F238E27FC236}">
              <a16:creationId xmlns:a16="http://schemas.microsoft.com/office/drawing/2014/main" id="{D1B2B912-2A76-4BF0-8FC9-E8ABB2A6C09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18" name="Text Box 7">
          <a:extLst>
            <a:ext uri="{FF2B5EF4-FFF2-40B4-BE49-F238E27FC236}">
              <a16:creationId xmlns:a16="http://schemas.microsoft.com/office/drawing/2014/main" id="{40ECFC54-42AA-4BAB-B8F7-5C0220C6BB5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19" name="Text Box 8">
          <a:extLst>
            <a:ext uri="{FF2B5EF4-FFF2-40B4-BE49-F238E27FC236}">
              <a16:creationId xmlns:a16="http://schemas.microsoft.com/office/drawing/2014/main" id="{3ACAEAAE-9CB9-462D-9130-AE338DEC150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20" name="Text Box 9">
          <a:extLst>
            <a:ext uri="{FF2B5EF4-FFF2-40B4-BE49-F238E27FC236}">
              <a16:creationId xmlns:a16="http://schemas.microsoft.com/office/drawing/2014/main" id="{954147F0-7C51-4B37-9051-BD727961188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21" name="Text Box 10">
          <a:extLst>
            <a:ext uri="{FF2B5EF4-FFF2-40B4-BE49-F238E27FC236}">
              <a16:creationId xmlns:a16="http://schemas.microsoft.com/office/drawing/2014/main" id="{5510185C-D3F5-4CE4-AF7D-DB94F07E545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22" name="Text Box 11">
          <a:extLst>
            <a:ext uri="{FF2B5EF4-FFF2-40B4-BE49-F238E27FC236}">
              <a16:creationId xmlns:a16="http://schemas.microsoft.com/office/drawing/2014/main" id="{90B58974-4F62-43B6-B0F4-02AA67E0DEC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23" name="Text Box 12">
          <a:extLst>
            <a:ext uri="{FF2B5EF4-FFF2-40B4-BE49-F238E27FC236}">
              <a16:creationId xmlns:a16="http://schemas.microsoft.com/office/drawing/2014/main" id="{17954E6F-59C6-4D13-8323-72FA4B14F61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24" name="Text Box 13">
          <a:extLst>
            <a:ext uri="{FF2B5EF4-FFF2-40B4-BE49-F238E27FC236}">
              <a16:creationId xmlns:a16="http://schemas.microsoft.com/office/drawing/2014/main" id="{03077FF6-3FDE-4E86-8BC2-1EBEC61873E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25" name="Text Box 14">
          <a:extLst>
            <a:ext uri="{FF2B5EF4-FFF2-40B4-BE49-F238E27FC236}">
              <a16:creationId xmlns:a16="http://schemas.microsoft.com/office/drawing/2014/main" id="{E49C86A7-ABF7-4EA4-A625-03FCDCD6A4C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26" name="Text Box 15">
          <a:extLst>
            <a:ext uri="{FF2B5EF4-FFF2-40B4-BE49-F238E27FC236}">
              <a16:creationId xmlns:a16="http://schemas.microsoft.com/office/drawing/2014/main" id="{485D6E65-F7AA-42BA-A7E6-459598F273E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27" name="Text Box 16">
          <a:extLst>
            <a:ext uri="{FF2B5EF4-FFF2-40B4-BE49-F238E27FC236}">
              <a16:creationId xmlns:a16="http://schemas.microsoft.com/office/drawing/2014/main" id="{82FD5DB9-C660-495A-8FC1-A7A488DD795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28" name="Text Box 17">
          <a:extLst>
            <a:ext uri="{FF2B5EF4-FFF2-40B4-BE49-F238E27FC236}">
              <a16:creationId xmlns:a16="http://schemas.microsoft.com/office/drawing/2014/main" id="{D742241B-5B19-4071-8304-F826EA4620D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29" name="Text Box 6">
          <a:extLst>
            <a:ext uri="{FF2B5EF4-FFF2-40B4-BE49-F238E27FC236}">
              <a16:creationId xmlns:a16="http://schemas.microsoft.com/office/drawing/2014/main" id="{E13C0DC9-16B9-4F33-B5C4-F1EDC18DEBA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30" name="Text Box 7">
          <a:extLst>
            <a:ext uri="{FF2B5EF4-FFF2-40B4-BE49-F238E27FC236}">
              <a16:creationId xmlns:a16="http://schemas.microsoft.com/office/drawing/2014/main" id="{FEDAA919-20DA-4F42-A04F-CAD6D7C6AA3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31" name="Text Box 8">
          <a:extLst>
            <a:ext uri="{FF2B5EF4-FFF2-40B4-BE49-F238E27FC236}">
              <a16:creationId xmlns:a16="http://schemas.microsoft.com/office/drawing/2014/main" id="{4B2FC1E2-3F26-4892-8F7B-5DB190DD6E3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32" name="Text Box 9">
          <a:extLst>
            <a:ext uri="{FF2B5EF4-FFF2-40B4-BE49-F238E27FC236}">
              <a16:creationId xmlns:a16="http://schemas.microsoft.com/office/drawing/2014/main" id="{639ECFCC-FE53-42CF-8179-557A7280835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33" name="Text Box 10">
          <a:extLst>
            <a:ext uri="{FF2B5EF4-FFF2-40B4-BE49-F238E27FC236}">
              <a16:creationId xmlns:a16="http://schemas.microsoft.com/office/drawing/2014/main" id="{D7F02CB5-7416-46FC-9632-75DAAF02E5F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34" name="Text Box 11">
          <a:extLst>
            <a:ext uri="{FF2B5EF4-FFF2-40B4-BE49-F238E27FC236}">
              <a16:creationId xmlns:a16="http://schemas.microsoft.com/office/drawing/2014/main" id="{7D796087-C2AF-4DAD-AD65-D66BC9391DE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35" name="Text Box 12">
          <a:extLst>
            <a:ext uri="{FF2B5EF4-FFF2-40B4-BE49-F238E27FC236}">
              <a16:creationId xmlns:a16="http://schemas.microsoft.com/office/drawing/2014/main" id="{4755C9BA-FEDF-4C36-868E-B1C06CDB59A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36" name="Text Box 13">
          <a:extLst>
            <a:ext uri="{FF2B5EF4-FFF2-40B4-BE49-F238E27FC236}">
              <a16:creationId xmlns:a16="http://schemas.microsoft.com/office/drawing/2014/main" id="{05F2ED52-16A3-46AA-8FAD-D6CB38DE023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37" name="Text Box 14">
          <a:extLst>
            <a:ext uri="{FF2B5EF4-FFF2-40B4-BE49-F238E27FC236}">
              <a16:creationId xmlns:a16="http://schemas.microsoft.com/office/drawing/2014/main" id="{0C0E8217-0A78-4408-8ABA-69593037251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38" name="Text Box 15">
          <a:extLst>
            <a:ext uri="{FF2B5EF4-FFF2-40B4-BE49-F238E27FC236}">
              <a16:creationId xmlns:a16="http://schemas.microsoft.com/office/drawing/2014/main" id="{EBCD089F-EDE5-4596-A499-4D834E623F0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39" name="Text Box 16">
          <a:extLst>
            <a:ext uri="{FF2B5EF4-FFF2-40B4-BE49-F238E27FC236}">
              <a16:creationId xmlns:a16="http://schemas.microsoft.com/office/drawing/2014/main" id="{73F18715-FE23-484A-ABFE-AA40CB373E0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40" name="Text Box 17">
          <a:extLst>
            <a:ext uri="{FF2B5EF4-FFF2-40B4-BE49-F238E27FC236}">
              <a16:creationId xmlns:a16="http://schemas.microsoft.com/office/drawing/2014/main" id="{6058BF76-F5EB-4966-91DB-9C107688DAD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41" name="Text Box 6">
          <a:extLst>
            <a:ext uri="{FF2B5EF4-FFF2-40B4-BE49-F238E27FC236}">
              <a16:creationId xmlns:a16="http://schemas.microsoft.com/office/drawing/2014/main" id="{300A42C6-6CC1-4A62-8304-A767C6ED2F3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42" name="Text Box 7">
          <a:extLst>
            <a:ext uri="{FF2B5EF4-FFF2-40B4-BE49-F238E27FC236}">
              <a16:creationId xmlns:a16="http://schemas.microsoft.com/office/drawing/2014/main" id="{2CA80189-38B2-45E9-AA00-D942A26417B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43" name="Text Box 8">
          <a:extLst>
            <a:ext uri="{FF2B5EF4-FFF2-40B4-BE49-F238E27FC236}">
              <a16:creationId xmlns:a16="http://schemas.microsoft.com/office/drawing/2014/main" id="{3D7A6DAA-35D0-4A5A-8106-D2FA67FD8FA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44" name="Text Box 9">
          <a:extLst>
            <a:ext uri="{FF2B5EF4-FFF2-40B4-BE49-F238E27FC236}">
              <a16:creationId xmlns:a16="http://schemas.microsoft.com/office/drawing/2014/main" id="{F687C0B3-B2FA-4531-9360-3919C004400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45" name="Text Box 10">
          <a:extLst>
            <a:ext uri="{FF2B5EF4-FFF2-40B4-BE49-F238E27FC236}">
              <a16:creationId xmlns:a16="http://schemas.microsoft.com/office/drawing/2014/main" id="{C28E1BA9-B849-4E67-A977-63F7C8D2B1C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46" name="Text Box 11">
          <a:extLst>
            <a:ext uri="{FF2B5EF4-FFF2-40B4-BE49-F238E27FC236}">
              <a16:creationId xmlns:a16="http://schemas.microsoft.com/office/drawing/2014/main" id="{CD23045F-B834-4E50-8648-6A319270F41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47" name="Text Box 12">
          <a:extLst>
            <a:ext uri="{FF2B5EF4-FFF2-40B4-BE49-F238E27FC236}">
              <a16:creationId xmlns:a16="http://schemas.microsoft.com/office/drawing/2014/main" id="{88E7C45B-EEF7-4655-B4BF-F77B356ACEC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48" name="Text Box 13">
          <a:extLst>
            <a:ext uri="{FF2B5EF4-FFF2-40B4-BE49-F238E27FC236}">
              <a16:creationId xmlns:a16="http://schemas.microsoft.com/office/drawing/2014/main" id="{A0AD9B48-F468-4B54-9819-07509083463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49" name="Text Box 14">
          <a:extLst>
            <a:ext uri="{FF2B5EF4-FFF2-40B4-BE49-F238E27FC236}">
              <a16:creationId xmlns:a16="http://schemas.microsoft.com/office/drawing/2014/main" id="{568ACB86-C401-4555-B13D-18811460F21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50" name="Text Box 15">
          <a:extLst>
            <a:ext uri="{FF2B5EF4-FFF2-40B4-BE49-F238E27FC236}">
              <a16:creationId xmlns:a16="http://schemas.microsoft.com/office/drawing/2014/main" id="{0E85D517-4AD4-4F29-9D3A-43997DD8841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51" name="Text Box 16">
          <a:extLst>
            <a:ext uri="{FF2B5EF4-FFF2-40B4-BE49-F238E27FC236}">
              <a16:creationId xmlns:a16="http://schemas.microsoft.com/office/drawing/2014/main" id="{4721A257-89C2-4628-8579-A788367E4EA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52" name="Text Box 17">
          <a:extLst>
            <a:ext uri="{FF2B5EF4-FFF2-40B4-BE49-F238E27FC236}">
              <a16:creationId xmlns:a16="http://schemas.microsoft.com/office/drawing/2014/main" id="{F0DDD668-16D9-4439-8952-A6B90D5C8C0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53" name="Text Box 6">
          <a:extLst>
            <a:ext uri="{FF2B5EF4-FFF2-40B4-BE49-F238E27FC236}">
              <a16:creationId xmlns:a16="http://schemas.microsoft.com/office/drawing/2014/main" id="{2395E8EB-8806-4321-A3A0-878B50738F0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54" name="Text Box 7">
          <a:extLst>
            <a:ext uri="{FF2B5EF4-FFF2-40B4-BE49-F238E27FC236}">
              <a16:creationId xmlns:a16="http://schemas.microsoft.com/office/drawing/2014/main" id="{83E6425F-FED0-4B0C-85BE-B6EC84244D1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55" name="Text Box 8">
          <a:extLst>
            <a:ext uri="{FF2B5EF4-FFF2-40B4-BE49-F238E27FC236}">
              <a16:creationId xmlns:a16="http://schemas.microsoft.com/office/drawing/2014/main" id="{8DC1DE63-2B57-42E1-AAA2-032E66BFA0A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56" name="Text Box 9">
          <a:extLst>
            <a:ext uri="{FF2B5EF4-FFF2-40B4-BE49-F238E27FC236}">
              <a16:creationId xmlns:a16="http://schemas.microsoft.com/office/drawing/2014/main" id="{352C00F1-F82C-42AD-9E03-167234085AC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57" name="Text Box 10">
          <a:extLst>
            <a:ext uri="{FF2B5EF4-FFF2-40B4-BE49-F238E27FC236}">
              <a16:creationId xmlns:a16="http://schemas.microsoft.com/office/drawing/2014/main" id="{51E3ABAA-6439-4339-B994-2D7317CE25F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58" name="Text Box 11">
          <a:extLst>
            <a:ext uri="{FF2B5EF4-FFF2-40B4-BE49-F238E27FC236}">
              <a16:creationId xmlns:a16="http://schemas.microsoft.com/office/drawing/2014/main" id="{72F0C4E1-50B7-44C3-B11F-0A4719CAF53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59" name="Text Box 12">
          <a:extLst>
            <a:ext uri="{FF2B5EF4-FFF2-40B4-BE49-F238E27FC236}">
              <a16:creationId xmlns:a16="http://schemas.microsoft.com/office/drawing/2014/main" id="{DEC38E00-DFC2-452E-9B91-2204D89BFF1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60" name="Text Box 13">
          <a:extLst>
            <a:ext uri="{FF2B5EF4-FFF2-40B4-BE49-F238E27FC236}">
              <a16:creationId xmlns:a16="http://schemas.microsoft.com/office/drawing/2014/main" id="{E942E2D4-FCD9-47D4-954D-0D0C145CB51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61" name="Text Box 14">
          <a:extLst>
            <a:ext uri="{FF2B5EF4-FFF2-40B4-BE49-F238E27FC236}">
              <a16:creationId xmlns:a16="http://schemas.microsoft.com/office/drawing/2014/main" id="{12B7B0BF-A881-4650-ABAD-F099185F525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62" name="Text Box 15">
          <a:extLst>
            <a:ext uri="{FF2B5EF4-FFF2-40B4-BE49-F238E27FC236}">
              <a16:creationId xmlns:a16="http://schemas.microsoft.com/office/drawing/2014/main" id="{EAAB3BA7-D1A8-40D6-A17C-7BEAC8200FE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63" name="Text Box 16">
          <a:extLst>
            <a:ext uri="{FF2B5EF4-FFF2-40B4-BE49-F238E27FC236}">
              <a16:creationId xmlns:a16="http://schemas.microsoft.com/office/drawing/2014/main" id="{F9CA5AA0-4116-4740-AED0-A28DCC1394F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64" name="Text Box 17">
          <a:extLst>
            <a:ext uri="{FF2B5EF4-FFF2-40B4-BE49-F238E27FC236}">
              <a16:creationId xmlns:a16="http://schemas.microsoft.com/office/drawing/2014/main" id="{096C0494-1B64-4B50-87A0-DEA5E3BEF76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65" name="Text Box 7">
          <a:extLst>
            <a:ext uri="{FF2B5EF4-FFF2-40B4-BE49-F238E27FC236}">
              <a16:creationId xmlns:a16="http://schemas.microsoft.com/office/drawing/2014/main" id="{B9219CDF-5810-4B7B-8FA0-9808A777DDA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66" name="Text Box 8">
          <a:extLst>
            <a:ext uri="{FF2B5EF4-FFF2-40B4-BE49-F238E27FC236}">
              <a16:creationId xmlns:a16="http://schemas.microsoft.com/office/drawing/2014/main" id="{1C552663-CF89-4A3D-83B8-A3208E989A7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67" name="Text Box 9">
          <a:extLst>
            <a:ext uri="{FF2B5EF4-FFF2-40B4-BE49-F238E27FC236}">
              <a16:creationId xmlns:a16="http://schemas.microsoft.com/office/drawing/2014/main" id="{672B9C4B-EFD1-4BA3-BAB2-7A783F2EE6B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68" name="Text Box 10">
          <a:extLst>
            <a:ext uri="{FF2B5EF4-FFF2-40B4-BE49-F238E27FC236}">
              <a16:creationId xmlns:a16="http://schemas.microsoft.com/office/drawing/2014/main" id="{BA473E8A-61BF-488E-8229-AE2BA86378E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69" name="Text Box 11">
          <a:extLst>
            <a:ext uri="{FF2B5EF4-FFF2-40B4-BE49-F238E27FC236}">
              <a16:creationId xmlns:a16="http://schemas.microsoft.com/office/drawing/2014/main" id="{D6F09BC9-2BD6-4E0B-B493-90B0EA3A3E8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70" name="Text Box 12">
          <a:extLst>
            <a:ext uri="{FF2B5EF4-FFF2-40B4-BE49-F238E27FC236}">
              <a16:creationId xmlns:a16="http://schemas.microsoft.com/office/drawing/2014/main" id="{9042B8F4-E76F-4162-AC8E-90ADF9079B5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71" name="Text Box 13">
          <a:extLst>
            <a:ext uri="{FF2B5EF4-FFF2-40B4-BE49-F238E27FC236}">
              <a16:creationId xmlns:a16="http://schemas.microsoft.com/office/drawing/2014/main" id="{DD57A47C-76AD-47B7-B62E-422022BB5DC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72" name="Text Box 14">
          <a:extLst>
            <a:ext uri="{FF2B5EF4-FFF2-40B4-BE49-F238E27FC236}">
              <a16:creationId xmlns:a16="http://schemas.microsoft.com/office/drawing/2014/main" id="{8285F8B6-EA95-472E-8392-5FAAAB807E2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73" name="Text Box 15">
          <a:extLst>
            <a:ext uri="{FF2B5EF4-FFF2-40B4-BE49-F238E27FC236}">
              <a16:creationId xmlns:a16="http://schemas.microsoft.com/office/drawing/2014/main" id="{C31DFC34-E740-4B63-8C15-DC55C174E14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74" name="Text Box 16">
          <a:extLst>
            <a:ext uri="{FF2B5EF4-FFF2-40B4-BE49-F238E27FC236}">
              <a16:creationId xmlns:a16="http://schemas.microsoft.com/office/drawing/2014/main" id="{2BA5D2E6-1040-4099-B3AA-BA12A034CEC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75" name="Text Box 17">
          <a:extLst>
            <a:ext uri="{FF2B5EF4-FFF2-40B4-BE49-F238E27FC236}">
              <a16:creationId xmlns:a16="http://schemas.microsoft.com/office/drawing/2014/main" id="{FD56A47E-29DE-47D4-8F4A-0E2AD657C67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76" name="Text Box 6">
          <a:extLst>
            <a:ext uri="{FF2B5EF4-FFF2-40B4-BE49-F238E27FC236}">
              <a16:creationId xmlns:a16="http://schemas.microsoft.com/office/drawing/2014/main" id="{0BA553DB-2D56-4A68-8B59-C1820F62E97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77" name="Text Box 7">
          <a:extLst>
            <a:ext uri="{FF2B5EF4-FFF2-40B4-BE49-F238E27FC236}">
              <a16:creationId xmlns:a16="http://schemas.microsoft.com/office/drawing/2014/main" id="{6AA1F58D-75BF-4667-B98B-F11E9F2B2F1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78" name="Text Box 8">
          <a:extLst>
            <a:ext uri="{FF2B5EF4-FFF2-40B4-BE49-F238E27FC236}">
              <a16:creationId xmlns:a16="http://schemas.microsoft.com/office/drawing/2014/main" id="{DA9269AD-62AC-4811-A3E3-A44CCA2DFEA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79" name="Text Box 9">
          <a:extLst>
            <a:ext uri="{FF2B5EF4-FFF2-40B4-BE49-F238E27FC236}">
              <a16:creationId xmlns:a16="http://schemas.microsoft.com/office/drawing/2014/main" id="{6D0F3F99-40B1-4AA2-9486-D36947F3AFD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80" name="Text Box 10">
          <a:extLst>
            <a:ext uri="{FF2B5EF4-FFF2-40B4-BE49-F238E27FC236}">
              <a16:creationId xmlns:a16="http://schemas.microsoft.com/office/drawing/2014/main" id="{A74D017F-4BEF-4573-9D4D-0BEBE1C1501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81" name="Text Box 11">
          <a:extLst>
            <a:ext uri="{FF2B5EF4-FFF2-40B4-BE49-F238E27FC236}">
              <a16:creationId xmlns:a16="http://schemas.microsoft.com/office/drawing/2014/main" id="{EAD99BA9-394D-4925-BFFA-D6CAC9E2804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82" name="Text Box 12">
          <a:extLst>
            <a:ext uri="{FF2B5EF4-FFF2-40B4-BE49-F238E27FC236}">
              <a16:creationId xmlns:a16="http://schemas.microsoft.com/office/drawing/2014/main" id="{6B5E0A57-547E-4C01-9E55-DD15AE47601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83" name="Text Box 13">
          <a:extLst>
            <a:ext uri="{FF2B5EF4-FFF2-40B4-BE49-F238E27FC236}">
              <a16:creationId xmlns:a16="http://schemas.microsoft.com/office/drawing/2014/main" id="{4532EF9B-ED7E-44CE-91A9-4A1B9CEB67D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84" name="Text Box 14">
          <a:extLst>
            <a:ext uri="{FF2B5EF4-FFF2-40B4-BE49-F238E27FC236}">
              <a16:creationId xmlns:a16="http://schemas.microsoft.com/office/drawing/2014/main" id="{72718B00-E2FD-472D-852E-F66AD091000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85" name="Text Box 15">
          <a:extLst>
            <a:ext uri="{FF2B5EF4-FFF2-40B4-BE49-F238E27FC236}">
              <a16:creationId xmlns:a16="http://schemas.microsoft.com/office/drawing/2014/main" id="{A9DD3407-0ECB-4AA5-A304-A358277F281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86" name="Text Box 16">
          <a:extLst>
            <a:ext uri="{FF2B5EF4-FFF2-40B4-BE49-F238E27FC236}">
              <a16:creationId xmlns:a16="http://schemas.microsoft.com/office/drawing/2014/main" id="{3E5138AB-8C68-4F3C-B522-0F9ED132587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87" name="Text Box 17">
          <a:extLst>
            <a:ext uri="{FF2B5EF4-FFF2-40B4-BE49-F238E27FC236}">
              <a16:creationId xmlns:a16="http://schemas.microsoft.com/office/drawing/2014/main" id="{5BD1C36C-41E8-4AC7-AB5C-19B89B51BBD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88" name="Text Box 6">
          <a:extLst>
            <a:ext uri="{FF2B5EF4-FFF2-40B4-BE49-F238E27FC236}">
              <a16:creationId xmlns:a16="http://schemas.microsoft.com/office/drawing/2014/main" id="{56632E8C-456D-40B0-9C37-19E2B25273B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89" name="Text Box 7">
          <a:extLst>
            <a:ext uri="{FF2B5EF4-FFF2-40B4-BE49-F238E27FC236}">
              <a16:creationId xmlns:a16="http://schemas.microsoft.com/office/drawing/2014/main" id="{E672589F-B475-40AC-A384-5DB38D01B3F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90" name="Text Box 8">
          <a:extLst>
            <a:ext uri="{FF2B5EF4-FFF2-40B4-BE49-F238E27FC236}">
              <a16:creationId xmlns:a16="http://schemas.microsoft.com/office/drawing/2014/main" id="{B913EDA6-6B09-47E1-AB93-A30AD929E4A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91" name="Text Box 9">
          <a:extLst>
            <a:ext uri="{FF2B5EF4-FFF2-40B4-BE49-F238E27FC236}">
              <a16:creationId xmlns:a16="http://schemas.microsoft.com/office/drawing/2014/main" id="{9BF09BED-7582-42E4-998B-53DF08BF6E1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92" name="Text Box 10">
          <a:extLst>
            <a:ext uri="{FF2B5EF4-FFF2-40B4-BE49-F238E27FC236}">
              <a16:creationId xmlns:a16="http://schemas.microsoft.com/office/drawing/2014/main" id="{E9FDD51E-81DA-4D09-8F45-3F415946B37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93" name="Text Box 11">
          <a:extLst>
            <a:ext uri="{FF2B5EF4-FFF2-40B4-BE49-F238E27FC236}">
              <a16:creationId xmlns:a16="http://schemas.microsoft.com/office/drawing/2014/main" id="{A6F1534B-9254-4D82-9FF3-7EC92B4F292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94" name="Text Box 12">
          <a:extLst>
            <a:ext uri="{FF2B5EF4-FFF2-40B4-BE49-F238E27FC236}">
              <a16:creationId xmlns:a16="http://schemas.microsoft.com/office/drawing/2014/main" id="{FF7FE39B-85E6-455E-BD8C-A8714739A64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95" name="Text Box 13">
          <a:extLst>
            <a:ext uri="{FF2B5EF4-FFF2-40B4-BE49-F238E27FC236}">
              <a16:creationId xmlns:a16="http://schemas.microsoft.com/office/drawing/2014/main" id="{11282339-26E0-4101-A993-B6D6F8F94DA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96" name="Text Box 14">
          <a:extLst>
            <a:ext uri="{FF2B5EF4-FFF2-40B4-BE49-F238E27FC236}">
              <a16:creationId xmlns:a16="http://schemas.microsoft.com/office/drawing/2014/main" id="{B4A851CD-303A-4376-A718-0782ACE1C45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97" name="Text Box 15">
          <a:extLst>
            <a:ext uri="{FF2B5EF4-FFF2-40B4-BE49-F238E27FC236}">
              <a16:creationId xmlns:a16="http://schemas.microsoft.com/office/drawing/2014/main" id="{00B44BF1-23CF-4CBA-839A-93979858A7C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98" name="Text Box 16">
          <a:extLst>
            <a:ext uri="{FF2B5EF4-FFF2-40B4-BE49-F238E27FC236}">
              <a16:creationId xmlns:a16="http://schemas.microsoft.com/office/drawing/2014/main" id="{F5977365-1245-44D9-89C7-074384DB9CF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399" name="Text Box 17">
          <a:extLst>
            <a:ext uri="{FF2B5EF4-FFF2-40B4-BE49-F238E27FC236}">
              <a16:creationId xmlns:a16="http://schemas.microsoft.com/office/drawing/2014/main" id="{54C158D7-26C1-4F6F-89D3-32EAE829D14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00" name="Text Box 6">
          <a:extLst>
            <a:ext uri="{FF2B5EF4-FFF2-40B4-BE49-F238E27FC236}">
              <a16:creationId xmlns:a16="http://schemas.microsoft.com/office/drawing/2014/main" id="{8C96DD4C-AC55-491D-9165-C7BB33BCD11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01" name="Text Box 7">
          <a:extLst>
            <a:ext uri="{FF2B5EF4-FFF2-40B4-BE49-F238E27FC236}">
              <a16:creationId xmlns:a16="http://schemas.microsoft.com/office/drawing/2014/main" id="{107D29A0-0012-44EA-89D2-995227D49B7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02" name="Text Box 8">
          <a:extLst>
            <a:ext uri="{FF2B5EF4-FFF2-40B4-BE49-F238E27FC236}">
              <a16:creationId xmlns:a16="http://schemas.microsoft.com/office/drawing/2014/main" id="{F8E362EB-A096-4E83-BEB6-54C3333B4F3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03" name="Text Box 9">
          <a:extLst>
            <a:ext uri="{FF2B5EF4-FFF2-40B4-BE49-F238E27FC236}">
              <a16:creationId xmlns:a16="http://schemas.microsoft.com/office/drawing/2014/main" id="{535D3C60-E431-42A3-9772-57C0CDCC72A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04" name="Text Box 10">
          <a:extLst>
            <a:ext uri="{FF2B5EF4-FFF2-40B4-BE49-F238E27FC236}">
              <a16:creationId xmlns:a16="http://schemas.microsoft.com/office/drawing/2014/main" id="{A6D3737B-F439-4B60-A63E-E0BC4C2B9B7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05" name="Text Box 11">
          <a:extLst>
            <a:ext uri="{FF2B5EF4-FFF2-40B4-BE49-F238E27FC236}">
              <a16:creationId xmlns:a16="http://schemas.microsoft.com/office/drawing/2014/main" id="{B19FC3F3-0E08-44BD-97CE-F5AA9629EC4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06" name="Text Box 12">
          <a:extLst>
            <a:ext uri="{FF2B5EF4-FFF2-40B4-BE49-F238E27FC236}">
              <a16:creationId xmlns:a16="http://schemas.microsoft.com/office/drawing/2014/main" id="{3A7C87AE-EF94-458D-9F7D-BC79929CEE2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07" name="Text Box 13">
          <a:extLst>
            <a:ext uri="{FF2B5EF4-FFF2-40B4-BE49-F238E27FC236}">
              <a16:creationId xmlns:a16="http://schemas.microsoft.com/office/drawing/2014/main" id="{EEC0B5C5-7CF5-4C34-962D-FD970B4F171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08" name="Text Box 14">
          <a:extLst>
            <a:ext uri="{FF2B5EF4-FFF2-40B4-BE49-F238E27FC236}">
              <a16:creationId xmlns:a16="http://schemas.microsoft.com/office/drawing/2014/main" id="{6B4575F9-CCA4-4A90-A67D-EA7C549563D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09" name="Text Box 15">
          <a:extLst>
            <a:ext uri="{FF2B5EF4-FFF2-40B4-BE49-F238E27FC236}">
              <a16:creationId xmlns:a16="http://schemas.microsoft.com/office/drawing/2014/main" id="{46D670E0-DBE7-4680-AE11-686B741C4E8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10" name="Text Box 16">
          <a:extLst>
            <a:ext uri="{FF2B5EF4-FFF2-40B4-BE49-F238E27FC236}">
              <a16:creationId xmlns:a16="http://schemas.microsoft.com/office/drawing/2014/main" id="{954E5273-284A-4BCF-92CB-76633EA1A45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11" name="Text Box 17">
          <a:extLst>
            <a:ext uri="{FF2B5EF4-FFF2-40B4-BE49-F238E27FC236}">
              <a16:creationId xmlns:a16="http://schemas.microsoft.com/office/drawing/2014/main" id="{F686418F-C656-4347-9E94-12F1BFD2C70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12" name="Text Box 7">
          <a:extLst>
            <a:ext uri="{FF2B5EF4-FFF2-40B4-BE49-F238E27FC236}">
              <a16:creationId xmlns:a16="http://schemas.microsoft.com/office/drawing/2014/main" id="{92341480-75BA-4F45-B200-6D6CCD3BF97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13" name="Text Box 8">
          <a:extLst>
            <a:ext uri="{FF2B5EF4-FFF2-40B4-BE49-F238E27FC236}">
              <a16:creationId xmlns:a16="http://schemas.microsoft.com/office/drawing/2014/main" id="{16CE67DD-1495-4E6D-BE0A-DF9CF5B71AC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14" name="Text Box 9">
          <a:extLst>
            <a:ext uri="{FF2B5EF4-FFF2-40B4-BE49-F238E27FC236}">
              <a16:creationId xmlns:a16="http://schemas.microsoft.com/office/drawing/2014/main" id="{2C8FF2B0-BC44-4E26-B375-E3946AA29A5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15" name="Text Box 10">
          <a:extLst>
            <a:ext uri="{FF2B5EF4-FFF2-40B4-BE49-F238E27FC236}">
              <a16:creationId xmlns:a16="http://schemas.microsoft.com/office/drawing/2014/main" id="{161C33B9-2C08-4F5E-84A8-A3373FEA80E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16" name="Text Box 11">
          <a:extLst>
            <a:ext uri="{FF2B5EF4-FFF2-40B4-BE49-F238E27FC236}">
              <a16:creationId xmlns:a16="http://schemas.microsoft.com/office/drawing/2014/main" id="{E7C79DA5-4545-4BA4-B13C-04FF7D7EF0B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17" name="Text Box 12">
          <a:extLst>
            <a:ext uri="{FF2B5EF4-FFF2-40B4-BE49-F238E27FC236}">
              <a16:creationId xmlns:a16="http://schemas.microsoft.com/office/drawing/2014/main" id="{19B99653-41AC-4E54-B581-FEDFB80224C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18" name="Text Box 13">
          <a:extLst>
            <a:ext uri="{FF2B5EF4-FFF2-40B4-BE49-F238E27FC236}">
              <a16:creationId xmlns:a16="http://schemas.microsoft.com/office/drawing/2014/main" id="{7E7EEC94-46BF-4FD7-A734-47476ACD1C1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19" name="Text Box 14">
          <a:extLst>
            <a:ext uri="{FF2B5EF4-FFF2-40B4-BE49-F238E27FC236}">
              <a16:creationId xmlns:a16="http://schemas.microsoft.com/office/drawing/2014/main" id="{DDAD5DA1-34BC-4358-9524-CE00CCF0654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20" name="Text Box 15">
          <a:extLst>
            <a:ext uri="{FF2B5EF4-FFF2-40B4-BE49-F238E27FC236}">
              <a16:creationId xmlns:a16="http://schemas.microsoft.com/office/drawing/2014/main" id="{C1BA4527-A4D5-471D-9A12-4CE59901919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21" name="Text Box 16">
          <a:extLst>
            <a:ext uri="{FF2B5EF4-FFF2-40B4-BE49-F238E27FC236}">
              <a16:creationId xmlns:a16="http://schemas.microsoft.com/office/drawing/2014/main" id="{D251EDBE-097C-4676-9187-9071DC87786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22" name="Text Box 17">
          <a:extLst>
            <a:ext uri="{FF2B5EF4-FFF2-40B4-BE49-F238E27FC236}">
              <a16:creationId xmlns:a16="http://schemas.microsoft.com/office/drawing/2014/main" id="{2D3FAEBD-2C24-44F4-A35F-EAE6B72210C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23" name="Text Box 6">
          <a:extLst>
            <a:ext uri="{FF2B5EF4-FFF2-40B4-BE49-F238E27FC236}">
              <a16:creationId xmlns:a16="http://schemas.microsoft.com/office/drawing/2014/main" id="{FF97620A-41B1-4EDA-A26B-948CB315601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24" name="Text Box 7">
          <a:extLst>
            <a:ext uri="{FF2B5EF4-FFF2-40B4-BE49-F238E27FC236}">
              <a16:creationId xmlns:a16="http://schemas.microsoft.com/office/drawing/2014/main" id="{0ECCB5A0-E904-4611-A4FF-F607C6B0848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25" name="Text Box 8">
          <a:extLst>
            <a:ext uri="{FF2B5EF4-FFF2-40B4-BE49-F238E27FC236}">
              <a16:creationId xmlns:a16="http://schemas.microsoft.com/office/drawing/2014/main" id="{97D50640-5ABB-4842-A47C-F53CD0659F5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26" name="Text Box 9">
          <a:extLst>
            <a:ext uri="{FF2B5EF4-FFF2-40B4-BE49-F238E27FC236}">
              <a16:creationId xmlns:a16="http://schemas.microsoft.com/office/drawing/2014/main" id="{5248B4D2-14B7-40B2-9B5C-6B66CE3F4C7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27" name="Text Box 10">
          <a:extLst>
            <a:ext uri="{FF2B5EF4-FFF2-40B4-BE49-F238E27FC236}">
              <a16:creationId xmlns:a16="http://schemas.microsoft.com/office/drawing/2014/main" id="{900EADE3-B6C5-4940-B9CE-4A81EBDCEE3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28" name="Text Box 11">
          <a:extLst>
            <a:ext uri="{FF2B5EF4-FFF2-40B4-BE49-F238E27FC236}">
              <a16:creationId xmlns:a16="http://schemas.microsoft.com/office/drawing/2014/main" id="{902D68AE-C2B2-4E43-9B12-CED20B42AF0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29" name="Text Box 12">
          <a:extLst>
            <a:ext uri="{FF2B5EF4-FFF2-40B4-BE49-F238E27FC236}">
              <a16:creationId xmlns:a16="http://schemas.microsoft.com/office/drawing/2014/main" id="{73192BEB-EB15-406B-A7BE-A0982B441A2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30" name="Text Box 13">
          <a:extLst>
            <a:ext uri="{FF2B5EF4-FFF2-40B4-BE49-F238E27FC236}">
              <a16:creationId xmlns:a16="http://schemas.microsoft.com/office/drawing/2014/main" id="{AC618535-49EE-4815-A2A6-C71ADF4700C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31" name="Text Box 14">
          <a:extLst>
            <a:ext uri="{FF2B5EF4-FFF2-40B4-BE49-F238E27FC236}">
              <a16:creationId xmlns:a16="http://schemas.microsoft.com/office/drawing/2014/main" id="{DFF290CD-5CA4-4235-85C1-E96E1BF1210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32" name="Text Box 15">
          <a:extLst>
            <a:ext uri="{FF2B5EF4-FFF2-40B4-BE49-F238E27FC236}">
              <a16:creationId xmlns:a16="http://schemas.microsoft.com/office/drawing/2014/main" id="{34464D41-9C66-4C38-9A10-3521FA5AABC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33" name="Text Box 16">
          <a:extLst>
            <a:ext uri="{FF2B5EF4-FFF2-40B4-BE49-F238E27FC236}">
              <a16:creationId xmlns:a16="http://schemas.microsoft.com/office/drawing/2014/main" id="{7F4ABB4A-0781-47CD-8642-7EE1E9747A1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34" name="Text Box 17">
          <a:extLst>
            <a:ext uri="{FF2B5EF4-FFF2-40B4-BE49-F238E27FC236}">
              <a16:creationId xmlns:a16="http://schemas.microsoft.com/office/drawing/2014/main" id="{F9929ED4-3890-4F6E-921D-77251E3B3CD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35" name="Text Box 6">
          <a:extLst>
            <a:ext uri="{FF2B5EF4-FFF2-40B4-BE49-F238E27FC236}">
              <a16:creationId xmlns:a16="http://schemas.microsoft.com/office/drawing/2014/main" id="{06C2F6F5-E1BA-4817-ACA9-BE01438D1F4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36" name="Text Box 7">
          <a:extLst>
            <a:ext uri="{FF2B5EF4-FFF2-40B4-BE49-F238E27FC236}">
              <a16:creationId xmlns:a16="http://schemas.microsoft.com/office/drawing/2014/main" id="{A3CE9208-064D-4E0A-866E-88EE89A774B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37" name="Text Box 8">
          <a:extLst>
            <a:ext uri="{FF2B5EF4-FFF2-40B4-BE49-F238E27FC236}">
              <a16:creationId xmlns:a16="http://schemas.microsoft.com/office/drawing/2014/main" id="{FBEFAB5C-F2CF-4675-83EB-87773DFA7BE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38" name="Text Box 9">
          <a:extLst>
            <a:ext uri="{FF2B5EF4-FFF2-40B4-BE49-F238E27FC236}">
              <a16:creationId xmlns:a16="http://schemas.microsoft.com/office/drawing/2014/main" id="{6E16900E-6C22-4A9F-ABD1-7EBCD6DDA0E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39" name="Text Box 10">
          <a:extLst>
            <a:ext uri="{FF2B5EF4-FFF2-40B4-BE49-F238E27FC236}">
              <a16:creationId xmlns:a16="http://schemas.microsoft.com/office/drawing/2014/main" id="{7657DDDC-CBE2-47DF-86D4-19A1B75F6C0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40" name="Text Box 11">
          <a:extLst>
            <a:ext uri="{FF2B5EF4-FFF2-40B4-BE49-F238E27FC236}">
              <a16:creationId xmlns:a16="http://schemas.microsoft.com/office/drawing/2014/main" id="{9301A6FE-10DF-47AD-A2E0-4176E243121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41" name="Text Box 12">
          <a:extLst>
            <a:ext uri="{FF2B5EF4-FFF2-40B4-BE49-F238E27FC236}">
              <a16:creationId xmlns:a16="http://schemas.microsoft.com/office/drawing/2014/main" id="{782C637C-D4AF-4607-8593-7197909BDC2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42" name="Text Box 13">
          <a:extLst>
            <a:ext uri="{FF2B5EF4-FFF2-40B4-BE49-F238E27FC236}">
              <a16:creationId xmlns:a16="http://schemas.microsoft.com/office/drawing/2014/main" id="{4365D091-055A-4C93-9774-20FA8D98C5D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43" name="Text Box 14">
          <a:extLst>
            <a:ext uri="{FF2B5EF4-FFF2-40B4-BE49-F238E27FC236}">
              <a16:creationId xmlns:a16="http://schemas.microsoft.com/office/drawing/2014/main" id="{386912E1-8BAE-4838-AA0A-5CA0FA288C5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44" name="Text Box 15">
          <a:extLst>
            <a:ext uri="{FF2B5EF4-FFF2-40B4-BE49-F238E27FC236}">
              <a16:creationId xmlns:a16="http://schemas.microsoft.com/office/drawing/2014/main" id="{17418037-C23B-4AB1-97BB-BE03CCA0E2E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45" name="Text Box 16">
          <a:extLst>
            <a:ext uri="{FF2B5EF4-FFF2-40B4-BE49-F238E27FC236}">
              <a16:creationId xmlns:a16="http://schemas.microsoft.com/office/drawing/2014/main" id="{09DDA6B9-4977-4611-80FA-A019CA5CF7C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46" name="Text Box 17">
          <a:extLst>
            <a:ext uri="{FF2B5EF4-FFF2-40B4-BE49-F238E27FC236}">
              <a16:creationId xmlns:a16="http://schemas.microsoft.com/office/drawing/2014/main" id="{3722CC3D-2993-41AE-B18B-FBCDDD96474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47" name="Text Box 6">
          <a:extLst>
            <a:ext uri="{FF2B5EF4-FFF2-40B4-BE49-F238E27FC236}">
              <a16:creationId xmlns:a16="http://schemas.microsoft.com/office/drawing/2014/main" id="{58A9D6D4-EA81-474F-B8F4-77E82B0A103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48" name="Text Box 7">
          <a:extLst>
            <a:ext uri="{FF2B5EF4-FFF2-40B4-BE49-F238E27FC236}">
              <a16:creationId xmlns:a16="http://schemas.microsoft.com/office/drawing/2014/main" id="{B5141621-E230-4051-B231-8632C06F9B0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49" name="Text Box 8">
          <a:extLst>
            <a:ext uri="{FF2B5EF4-FFF2-40B4-BE49-F238E27FC236}">
              <a16:creationId xmlns:a16="http://schemas.microsoft.com/office/drawing/2014/main" id="{33B137F3-8F3C-4435-B06A-F51484ACD0B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50" name="Text Box 9">
          <a:extLst>
            <a:ext uri="{FF2B5EF4-FFF2-40B4-BE49-F238E27FC236}">
              <a16:creationId xmlns:a16="http://schemas.microsoft.com/office/drawing/2014/main" id="{6E04BA25-77CD-4F74-AD39-0FAF689B749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51" name="Text Box 10">
          <a:extLst>
            <a:ext uri="{FF2B5EF4-FFF2-40B4-BE49-F238E27FC236}">
              <a16:creationId xmlns:a16="http://schemas.microsoft.com/office/drawing/2014/main" id="{FE7EC014-B7FB-46F7-B6DB-8CB5B6F8BBD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52" name="Text Box 11">
          <a:extLst>
            <a:ext uri="{FF2B5EF4-FFF2-40B4-BE49-F238E27FC236}">
              <a16:creationId xmlns:a16="http://schemas.microsoft.com/office/drawing/2014/main" id="{C2573B02-F709-4165-949C-734B0304373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53" name="Text Box 12">
          <a:extLst>
            <a:ext uri="{FF2B5EF4-FFF2-40B4-BE49-F238E27FC236}">
              <a16:creationId xmlns:a16="http://schemas.microsoft.com/office/drawing/2014/main" id="{92E80657-BB57-4E78-847C-8C74DACB362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54" name="Text Box 13">
          <a:extLst>
            <a:ext uri="{FF2B5EF4-FFF2-40B4-BE49-F238E27FC236}">
              <a16:creationId xmlns:a16="http://schemas.microsoft.com/office/drawing/2014/main" id="{0FD0ABC7-2F6B-4883-88EF-A478C29E448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55" name="Text Box 14">
          <a:extLst>
            <a:ext uri="{FF2B5EF4-FFF2-40B4-BE49-F238E27FC236}">
              <a16:creationId xmlns:a16="http://schemas.microsoft.com/office/drawing/2014/main" id="{6A5D47A3-96D8-4121-B379-E90B03EA7A3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56" name="Text Box 15">
          <a:extLst>
            <a:ext uri="{FF2B5EF4-FFF2-40B4-BE49-F238E27FC236}">
              <a16:creationId xmlns:a16="http://schemas.microsoft.com/office/drawing/2014/main" id="{00BFD9F8-220C-4175-8B29-E12F20D22BF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57" name="Text Box 16">
          <a:extLst>
            <a:ext uri="{FF2B5EF4-FFF2-40B4-BE49-F238E27FC236}">
              <a16:creationId xmlns:a16="http://schemas.microsoft.com/office/drawing/2014/main" id="{E2738AA3-1C31-45D5-A0F7-EFC8917257C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58" name="Text Box 17">
          <a:extLst>
            <a:ext uri="{FF2B5EF4-FFF2-40B4-BE49-F238E27FC236}">
              <a16:creationId xmlns:a16="http://schemas.microsoft.com/office/drawing/2014/main" id="{247A29E5-08A0-405C-9D39-B8C9E47EB2D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59" name="Text Box 7">
          <a:extLst>
            <a:ext uri="{FF2B5EF4-FFF2-40B4-BE49-F238E27FC236}">
              <a16:creationId xmlns:a16="http://schemas.microsoft.com/office/drawing/2014/main" id="{7FD31133-2B52-48ED-91EA-FC8FE4B0442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60" name="Text Box 8">
          <a:extLst>
            <a:ext uri="{FF2B5EF4-FFF2-40B4-BE49-F238E27FC236}">
              <a16:creationId xmlns:a16="http://schemas.microsoft.com/office/drawing/2014/main" id="{706B8924-6737-4324-9297-57FA7ACFD86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61" name="Text Box 9">
          <a:extLst>
            <a:ext uri="{FF2B5EF4-FFF2-40B4-BE49-F238E27FC236}">
              <a16:creationId xmlns:a16="http://schemas.microsoft.com/office/drawing/2014/main" id="{8EE90E8F-C6CF-414D-9278-D8FC419EFEF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62" name="Text Box 10">
          <a:extLst>
            <a:ext uri="{FF2B5EF4-FFF2-40B4-BE49-F238E27FC236}">
              <a16:creationId xmlns:a16="http://schemas.microsoft.com/office/drawing/2014/main" id="{840B2C13-C56B-40D5-9826-07FC6B01ECC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63" name="Text Box 11">
          <a:extLst>
            <a:ext uri="{FF2B5EF4-FFF2-40B4-BE49-F238E27FC236}">
              <a16:creationId xmlns:a16="http://schemas.microsoft.com/office/drawing/2014/main" id="{9CF6DA52-1E18-43A5-9814-8508EFF41FE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64" name="Text Box 12">
          <a:extLst>
            <a:ext uri="{FF2B5EF4-FFF2-40B4-BE49-F238E27FC236}">
              <a16:creationId xmlns:a16="http://schemas.microsoft.com/office/drawing/2014/main" id="{0601134B-566B-4B0F-9897-ABD99AFE07E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65" name="Text Box 13">
          <a:extLst>
            <a:ext uri="{FF2B5EF4-FFF2-40B4-BE49-F238E27FC236}">
              <a16:creationId xmlns:a16="http://schemas.microsoft.com/office/drawing/2014/main" id="{91AA9CC3-5034-4160-AB69-1B1A1CF2BE1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66" name="Text Box 14">
          <a:extLst>
            <a:ext uri="{FF2B5EF4-FFF2-40B4-BE49-F238E27FC236}">
              <a16:creationId xmlns:a16="http://schemas.microsoft.com/office/drawing/2014/main" id="{54CB4ACC-4FE2-46D0-86F9-40AB8A1AC91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67" name="Text Box 15">
          <a:extLst>
            <a:ext uri="{FF2B5EF4-FFF2-40B4-BE49-F238E27FC236}">
              <a16:creationId xmlns:a16="http://schemas.microsoft.com/office/drawing/2014/main" id="{C42793A2-6CB0-4E77-B96F-9DB0FA1F3C7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68" name="Text Box 16">
          <a:extLst>
            <a:ext uri="{FF2B5EF4-FFF2-40B4-BE49-F238E27FC236}">
              <a16:creationId xmlns:a16="http://schemas.microsoft.com/office/drawing/2014/main" id="{BF5EFE24-BAA0-4DFC-BA27-55F13FF9FC0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69" name="Text Box 17">
          <a:extLst>
            <a:ext uri="{FF2B5EF4-FFF2-40B4-BE49-F238E27FC236}">
              <a16:creationId xmlns:a16="http://schemas.microsoft.com/office/drawing/2014/main" id="{FF1D7006-C9C7-4462-9BE5-22408EF0DD1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70" name="Text Box 6">
          <a:extLst>
            <a:ext uri="{FF2B5EF4-FFF2-40B4-BE49-F238E27FC236}">
              <a16:creationId xmlns:a16="http://schemas.microsoft.com/office/drawing/2014/main" id="{6DAAF027-B376-4E6D-9D91-2C43DB40AD2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71" name="Text Box 7">
          <a:extLst>
            <a:ext uri="{FF2B5EF4-FFF2-40B4-BE49-F238E27FC236}">
              <a16:creationId xmlns:a16="http://schemas.microsoft.com/office/drawing/2014/main" id="{7FBD0449-559C-4E04-82F0-5DF10ED9137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72" name="Text Box 8">
          <a:extLst>
            <a:ext uri="{FF2B5EF4-FFF2-40B4-BE49-F238E27FC236}">
              <a16:creationId xmlns:a16="http://schemas.microsoft.com/office/drawing/2014/main" id="{8F66766F-E711-479D-B72E-EABFFA116C5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73" name="Text Box 9">
          <a:extLst>
            <a:ext uri="{FF2B5EF4-FFF2-40B4-BE49-F238E27FC236}">
              <a16:creationId xmlns:a16="http://schemas.microsoft.com/office/drawing/2014/main" id="{87F81E6D-644A-486B-ABFA-65B77F66AC1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74" name="Text Box 10">
          <a:extLst>
            <a:ext uri="{FF2B5EF4-FFF2-40B4-BE49-F238E27FC236}">
              <a16:creationId xmlns:a16="http://schemas.microsoft.com/office/drawing/2014/main" id="{DA1FC03A-4343-4981-8523-95AAEA34FD0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75" name="Text Box 11">
          <a:extLst>
            <a:ext uri="{FF2B5EF4-FFF2-40B4-BE49-F238E27FC236}">
              <a16:creationId xmlns:a16="http://schemas.microsoft.com/office/drawing/2014/main" id="{B9C3F1DB-17F2-4E25-A32A-15AD0AC06A0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76" name="Text Box 12">
          <a:extLst>
            <a:ext uri="{FF2B5EF4-FFF2-40B4-BE49-F238E27FC236}">
              <a16:creationId xmlns:a16="http://schemas.microsoft.com/office/drawing/2014/main" id="{4BF00E8E-6CA4-4605-BC21-77C90B7D118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77" name="Text Box 13">
          <a:extLst>
            <a:ext uri="{FF2B5EF4-FFF2-40B4-BE49-F238E27FC236}">
              <a16:creationId xmlns:a16="http://schemas.microsoft.com/office/drawing/2014/main" id="{F742DCD7-28BC-4E71-BBC3-74E25663E55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78" name="Text Box 14">
          <a:extLst>
            <a:ext uri="{FF2B5EF4-FFF2-40B4-BE49-F238E27FC236}">
              <a16:creationId xmlns:a16="http://schemas.microsoft.com/office/drawing/2014/main" id="{EE1E9A76-0FBE-4CD2-8184-8F3BC296E12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79" name="Text Box 15">
          <a:extLst>
            <a:ext uri="{FF2B5EF4-FFF2-40B4-BE49-F238E27FC236}">
              <a16:creationId xmlns:a16="http://schemas.microsoft.com/office/drawing/2014/main" id="{39F64DE1-CA1B-479F-A84A-E9356D84E6B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80" name="Text Box 16">
          <a:extLst>
            <a:ext uri="{FF2B5EF4-FFF2-40B4-BE49-F238E27FC236}">
              <a16:creationId xmlns:a16="http://schemas.microsoft.com/office/drawing/2014/main" id="{18DE69BA-3B94-49F6-BB12-387F221D9E2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81" name="Text Box 17">
          <a:extLst>
            <a:ext uri="{FF2B5EF4-FFF2-40B4-BE49-F238E27FC236}">
              <a16:creationId xmlns:a16="http://schemas.microsoft.com/office/drawing/2014/main" id="{7B53252A-50C7-4B6D-A484-4C94E8FA1A4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82" name="Text Box 6">
          <a:extLst>
            <a:ext uri="{FF2B5EF4-FFF2-40B4-BE49-F238E27FC236}">
              <a16:creationId xmlns:a16="http://schemas.microsoft.com/office/drawing/2014/main" id="{AC2A3B0F-4C24-4424-AEE8-ED98DC7292B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83" name="Text Box 7">
          <a:extLst>
            <a:ext uri="{FF2B5EF4-FFF2-40B4-BE49-F238E27FC236}">
              <a16:creationId xmlns:a16="http://schemas.microsoft.com/office/drawing/2014/main" id="{3BB68362-83DA-4AB9-9D26-FE19EE2B2FA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84" name="Text Box 8">
          <a:extLst>
            <a:ext uri="{FF2B5EF4-FFF2-40B4-BE49-F238E27FC236}">
              <a16:creationId xmlns:a16="http://schemas.microsoft.com/office/drawing/2014/main" id="{05AC8179-7F25-47E9-8273-45B45DD0101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85" name="Text Box 9">
          <a:extLst>
            <a:ext uri="{FF2B5EF4-FFF2-40B4-BE49-F238E27FC236}">
              <a16:creationId xmlns:a16="http://schemas.microsoft.com/office/drawing/2014/main" id="{F33AE170-F4EE-48D2-B010-84184EC4F0B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86" name="Text Box 10">
          <a:extLst>
            <a:ext uri="{FF2B5EF4-FFF2-40B4-BE49-F238E27FC236}">
              <a16:creationId xmlns:a16="http://schemas.microsoft.com/office/drawing/2014/main" id="{46353CB5-1957-4988-A892-14D3427B26D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87" name="Text Box 11">
          <a:extLst>
            <a:ext uri="{FF2B5EF4-FFF2-40B4-BE49-F238E27FC236}">
              <a16:creationId xmlns:a16="http://schemas.microsoft.com/office/drawing/2014/main" id="{FA3861E4-DDE5-4903-93EF-6072CF97B96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88" name="Text Box 12">
          <a:extLst>
            <a:ext uri="{FF2B5EF4-FFF2-40B4-BE49-F238E27FC236}">
              <a16:creationId xmlns:a16="http://schemas.microsoft.com/office/drawing/2014/main" id="{AEC1DDC9-4E38-4ABB-A482-34EAE5C75CF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89" name="Text Box 13">
          <a:extLst>
            <a:ext uri="{FF2B5EF4-FFF2-40B4-BE49-F238E27FC236}">
              <a16:creationId xmlns:a16="http://schemas.microsoft.com/office/drawing/2014/main" id="{9BFB9D5C-71D7-46D7-90A1-3380F3C83A1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90" name="Text Box 14">
          <a:extLst>
            <a:ext uri="{FF2B5EF4-FFF2-40B4-BE49-F238E27FC236}">
              <a16:creationId xmlns:a16="http://schemas.microsoft.com/office/drawing/2014/main" id="{95044F2A-DAC5-44B9-A30A-3022706FC02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91" name="Text Box 15">
          <a:extLst>
            <a:ext uri="{FF2B5EF4-FFF2-40B4-BE49-F238E27FC236}">
              <a16:creationId xmlns:a16="http://schemas.microsoft.com/office/drawing/2014/main" id="{D15FA89A-CF24-4DAE-8CCE-14433250BBF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92" name="Text Box 16">
          <a:extLst>
            <a:ext uri="{FF2B5EF4-FFF2-40B4-BE49-F238E27FC236}">
              <a16:creationId xmlns:a16="http://schemas.microsoft.com/office/drawing/2014/main" id="{078B4337-EDA5-4C0A-A316-D0BD99F9E8A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93" name="Text Box 17">
          <a:extLst>
            <a:ext uri="{FF2B5EF4-FFF2-40B4-BE49-F238E27FC236}">
              <a16:creationId xmlns:a16="http://schemas.microsoft.com/office/drawing/2014/main" id="{4379139A-2654-47B8-ABE0-14669AAE54A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94" name="Text Box 6">
          <a:extLst>
            <a:ext uri="{FF2B5EF4-FFF2-40B4-BE49-F238E27FC236}">
              <a16:creationId xmlns:a16="http://schemas.microsoft.com/office/drawing/2014/main" id="{467C1079-620A-4E71-AC66-177A8318E04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95" name="Text Box 7">
          <a:extLst>
            <a:ext uri="{FF2B5EF4-FFF2-40B4-BE49-F238E27FC236}">
              <a16:creationId xmlns:a16="http://schemas.microsoft.com/office/drawing/2014/main" id="{EF1DD707-9E2B-4F07-96B9-C32C80D6184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96" name="Text Box 8">
          <a:extLst>
            <a:ext uri="{FF2B5EF4-FFF2-40B4-BE49-F238E27FC236}">
              <a16:creationId xmlns:a16="http://schemas.microsoft.com/office/drawing/2014/main" id="{B338609C-524C-49F9-A39B-1353D98CAA2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97" name="Text Box 9">
          <a:extLst>
            <a:ext uri="{FF2B5EF4-FFF2-40B4-BE49-F238E27FC236}">
              <a16:creationId xmlns:a16="http://schemas.microsoft.com/office/drawing/2014/main" id="{DDBE779D-CABE-40B9-975C-FB2DCA821DE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98" name="Text Box 10">
          <a:extLst>
            <a:ext uri="{FF2B5EF4-FFF2-40B4-BE49-F238E27FC236}">
              <a16:creationId xmlns:a16="http://schemas.microsoft.com/office/drawing/2014/main" id="{32C9015A-8AB2-4E86-ACBC-938C507ECFE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499" name="Text Box 11">
          <a:extLst>
            <a:ext uri="{FF2B5EF4-FFF2-40B4-BE49-F238E27FC236}">
              <a16:creationId xmlns:a16="http://schemas.microsoft.com/office/drawing/2014/main" id="{F938BA34-AAC1-4FCF-9F66-50C0B356B62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00" name="Text Box 12">
          <a:extLst>
            <a:ext uri="{FF2B5EF4-FFF2-40B4-BE49-F238E27FC236}">
              <a16:creationId xmlns:a16="http://schemas.microsoft.com/office/drawing/2014/main" id="{0E574C00-D928-4774-B4A4-65A9C532844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01" name="Text Box 13">
          <a:extLst>
            <a:ext uri="{FF2B5EF4-FFF2-40B4-BE49-F238E27FC236}">
              <a16:creationId xmlns:a16="http://schemas.microsoft.com/office/drawing/2014/main" id="{44487A5F-4E65-46F2-8C06-B44BA361E70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02" name="Text Box 14">
          <a:extLst>
            <a:ext uri="{FF2B5EF4-FFF2-40B4-BE49-F238E27FC236}">
              <a16:creationId xmlns:a16="http://schemas.microsoft.com/office/drawing/2014/main" id="{21CC57D2-F858-49F7-93B8-016DF7D3617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03" name="Text Box 15">
          <a:extLst>
            <a:ext uri="{FF2B5EF4-FFF2-40B4-BE49-F238E27FC236}">
              <a16:creationId xmlns:a16="http://schemas.microsoft.com/office/drawing/2014/main" id="{62B35D33-5434-4EE4-B866-C9E27A85948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04" name="Text Box 16">
          <a:extLst>
            <a:ext uri="{FF2B5EF4-FFF2-40B4-BE49-F238E27FC236}">
              <a16:creationId xmlns:a16="http://schemas.microsoft.com/office/drawing/2014/main" id="{280DFC61-06B2-46CF-9C37-2E39144C66B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05" name="Text Box 17">
          <a:extLst>
            <a:ext uri="{FF2B5EF4-FFF2-40B4-BE49-F238E27FC236}">
              <a16:creationId xmlns:a16="http://schemas.microsoft.com/office/drawing/2014/main" id="{06B33937-2EAB-449F-B9D3-D44830BE6F3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06" name="Text Box 7">
          <a:extLst>
            <a:ext uri="{FF2B5EF4-FFF2-40B4-BE49-F238E27FC236}">
              <a16:creationId xmlns:a16="http://schemas.microsoft.com/office/drawing/2014/main" id="{AFB603B1-04F2-43FB-853B-15D1C14122C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07" name="Text Box 8">
          <a:extLst>
            <a:ext uri="{FF2B5EF4-FFF2-40B4-BE49-F238E27FC236}">
              <a16:creationId xmlns:a16="http://schemas.microsoft.com/office/drawing/2014/main" id="{9CFCE624-736D-40B4-A61E-53DBD1CA105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08" name="Text Box 9">
          <a:extLst>
            <a:ext uri="{FF2B5EF4-FFF2-40B4-BE49-F238E27FC236}">
              <a16:creationId xmlns:a16="http://schemas.microsoft.com/office/drawing/2014/main" id="{4D5B66B4-8634-4218-BF44-CFD1B026C53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09" name="Text Box 10">
          <a:extLst>
            <a:ext uri="{FF2B5EF4-FFF2-40B4-BE49-F238E27FC236}">
              <a16:creationId xmlns:a16="http://schemas.microsoft.com/office/drawing/2014/main" id="{6733D313-F40C-4E6E-93A9-991B5FEAEAC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10" name="Text Box 11">
          <a:extLst>
            <a:ext uri="{FF2B5EF4-FFF2-40B4-BE49-F238E27FC236}">
              <a16:creationId xmlns:a16="http://schemas.microsoft.com/office/drawing/2014/main" id="{CB1165D1-9F28-4960-8FBF-B22D3176052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11" name="Text Box 12">
          <a:extLst>
            <a:ext uri="{FF2B5EF4-FFF2-40B4-BE49-F238E27FC236}">
              <a16:creationId xmlns:a16="http://schemas.microsoft.com/office/drawing/2014/main" id="{54CAFFF1-6B71-476F-8AEE-6CFD3B4641F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12" name="Text Box 13">
          <a:extLst>
            <a:ext uri="{FF2B5EF4-FFF2-40B4-BE49-F238E27FC236}">
              <a16:creationId xmlns:a16="http://schemas.microsoft.com/office/drawing/2014/main" id="{CF7B066D-BF15-4C7D-823C-184822C4E6F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13" name="Text Box 14">
          <a:extLst>
            <a:ext uri="{FF2B5EF4-FFF2-40B4-BE49-F238E27FC236}">
              <a16:creationId xmlns:a16="http://schemas.microsoft.com/office/drawing/2014/main" id="{C671EA77-C754-42DF-898F-DD12EDD0096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14" name="Text Box 15">
          <a:extLst>
            <a:ext uri="{FF2B5EF4-FFF2-40B4-BE49-F238E27FC236}">
              <a16:creationId xmlns:a16="http://schemas.microsoft.com/office/drawing/2014/main" id="{F75470EB-CF43-4D14-832B-1E7DC0F078F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15" name="Text Box 16">
          <a:extLst>
            <a:ext uri="{FF2B5EF4-FFF2-40B4-BE49-F238E27FC236}">
              <a16:creationId xmlns:a16="http://schemas.microsoft.com/office/drawing/2014/main" id="{81F0D4A1-6818-4184-AF4A-85D9ACE9749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16" name="Text Box 17">
          <a:extLst>
            <a:ext uri="{FF2B5EF4-FFF2-40B4-BE49-F238E27FC236}">
              <a16:creationId xmlns:a16="http://schemas.microsoft.com/office/drawing/2014/main" id="{8195140B-7EE4-4DC3-8EC9-97F3D106C28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17" name="Text Box 6">
          <a:extLst>
            <a:ext uri="{FF2B5EF4-FFF2-40B4-BE49-F238E27FC236}">
              <a16:creationId xmlns:a16="http://schemas.microsoft.com/office/drawing/2014/main" id="{DB7C2CFA-8140-4B40-AE33-9814F23ECA7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18" name="Text Box 7">
          <a:extLst>
            <a:ext uri="{FF2B5EF4-FFF2-40B4-BE49-F238E27FC236}">
              <a16:creationId xmlns:a16="http://schemas.microsoft.com/office/drawing/2014/main" id="{4191B79B-3A39-4A15-B6AC-46F9C44813F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19" name="Text Box 8">
          <a:extLst>
            <a:ext uri="{FF2B5EF4-FFF2-40B4-BE49-F238E27FC236}">
              <a16:creationId xmlns:a16="http://schemas.microsoft.com/office/drawing/2014/main" id="{228B9CC9-1C50-4771-9E81-52174E9F32C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20" name="Text Box 9">
          <a:extLst>
            <a:ext uri="{FF2B5EF4-FFF2-40B4-BE49-F238E27FC236}">
              <a16:creationId xmlns:a16="http://schemas.microsoft.com/office/drawing/2014/main" id="{6F06133B-BD07-4D38-ABB3-6E88806BEFA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21" name="Text Box 10">
          <a:extLst>
            <a:ext uri="{FF2B5EF4-FFF2-40B4-BE49-F238E27FC236}">
              <a16:creationId xmlns:a16="http://schemas.microsoft.com/office/drawing/2014/main" id="{EB1BF148-8AFD-4382-BC13-1E1C5699B4C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22" name="Text Box 11">
          <a:extLst>
            <a:ext uri="{FF2B5EF4-FFF2-40B4-BE49-F238E27FC236}">
              <a16:creationId xmlns:a16="http://schemas.microsoft.com/office/drawing/2014/main" id="{D44A978B-7FCB-429D-A0B0-5D69A1180FC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23" name="Text Box 12">
          <a:extLst>
            <a:ext uri="{FF2B5EF4-FFF2-40B4-BE49-F238E27FC236}">
              <a16:creationId xmlns:a16="http://schemas.microsoft.com/office/drawing/2014/main" id="{F5B18225-8E39-4B06-957F-19BCA7F26E5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24" name="Text Box 13">
          <a:extLst>
            <a:ext uri="{FF2B5EF4-FFF2-40B4-BE49-F238E27FC236}">
              <a16:creationId xmlns:a16="http://schemas.microsoft.com/office/drawing/2014/main" id="{728659B2-3169-4316-8FE5-5BD27ACD0E7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25" name="Text Box 14">
          <a:extLst>
            <a:ext uri="{FF2B5EF4-FFF2-40B4-BE49-F238E27FC236}">
              <a16:creationId xmlns:a16="http://schemas.microsoft.com/office/drawing/2014/main" id="{963EFB22-459E-4C49-AFF5-4032B84E0B7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26" name="Text Box 15">
          <a:extLst>
            <a:ext uri="{FF2B5EF4-FFF2-40B4-BE49-F238E27FC236}">
              <a16:creationId xmlns:a16="http://schemas.microsoft.com/office/drawing/2014/main" id="{8BA56B8E-B402-43B1-9F78-2BB74D7F4ED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27" name="Text Box 16">
          <a:extLst>
            <a:ext uri="{FF2B5EF4-FFF2-40B4-BE49-F238E27FC236}">
              <a16:creationId xmlns:a16="http://schemas.microsoft.com/office/drawing/2014/main" id="{AAA9158E-4672-4A76-A7CB-6F75865A04A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28" name="Text Box 17">
          <a:extLst>
            <a:ext uri="{FF2B5EF4-FFF2-40B4-BE49-F238E27FC236}">
              <a16:creationId xmlns:a16="http://schemas.microsoft.com/office/drawing/2014/main" id="{021E3FF9-1F61-4A30-BF70-B82596B3F8F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29" name="Text Box 6">
          <a:extLst>
            <a:ext uri="{FF2B5EF4-FFF2-40B4-BE49-F238E27FC236}">
              <a16:creationId xmlns:a16="http://schemas.microsoft.com/office/drawing/2014/main" id="{BB0F1ED1-F618-4421-AD2E-60C0E830EA1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30" name="Text Box 7">
          <a:extLst>
            <a:ext uri="{FF2B5EF4-FFF2-40B4-BE49-F238E27FC236}">
              <a16:creationId xmlns:a16="http://schemas.microsoft.com/office/drawing/2014/main" id="{8AB27873-26D2-4CF0-A7B0-33A6FC970F1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31" name="Text Box 8">
          <a:extLst>
            <a:ext uri="{FF2B5EF4-FFF2-40B4-BE49-F238E27FC236}">
              <a16:creationId xmlns:a16="http://schemas.microsoft.com/office/drawing/2014/main" id="{393563C2-D34E-466B-9FE6-FBB4BD9ADA4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32" name="Text Box 9">
          <a:extLst>
            <a:ext uri="{FF2B5EF4-FFF2-40B4-BE49-F238E27FC236}">
              <a16:creationId xmlns:a16="http://schemas.microsoft.com/office/drawing/2014/main" id="{95853ADD-7140-4B90-9A18-50D93CDA214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33" name="Text Box 10">
          <a:extLst>
            <a:ext uri="{FF2B5EF4-FFF2-40B4-BE49-F238E27FC236}">
              <a16:creationId xmlns:a16="http://schemas.microsoft.com/office/drawing/2014/main" id="{28DC1AE3-C3C6-4A15-B587-5D8F49241AB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34" name="Text Box 11">
          <a:extLst>
            <a:ext uri="{FF2B5EF4-FFF2-40B4-BE49-F238E27FC236}">
              <a16:creationId xmlns:a16="http://schemas.microsoft.com/office/drawing/2014/main" id="{AE6BD507-F529-48D4-B408-3EDF8BC3BE9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35" name="Text Box 12">
          <a:extLst>
            <a:ext uri="{FF2B5EF4-FFF2-40B4-BE49-F238E27FC236}">
              <a16:creationId xmlns:a16="http://schemas.microsoft.com/office/drawing/2014/main" id="{F7F924A1-4CF6-4BB9-B764-249CFA26925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36" name="Text Box 13">
          <a:extLst>
            <a:ext uri="{FF2B5EF4-FFF2-40B4-BE49-F238E27FC236}">
              <a16:creationId xmlns:a16="http://schemas.microsoft.com/office/drawing/2014/main" id="{00BB6C56-88B3-4B08-B36B-D2E5AEDCEC9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37" name="Text Box 14">
          <a:extLst>
            <a:ext uri="{FF2B5EF4-FFF2-40B4-BE49-F238E27FC236}">
              <a16:creationId xmlns:a16="http://schemas.microsoft.com/office/drawing/2014/main" id="{314A6175-4C9A-41F7-BBC6-15B2ED3ED0C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38" name="Text Box 15">
          <a:extLst>
            <a:ext uri="{FF2B5EF4-FFF2-40B4-BE49-F238E27FC236}">
              <a16:creationId xmlns:a16="http://schemas.microsoft.com/office/drawing/2014/main" id="{49AF2F58-E7D9-4B2B-98E0-CC2B34DF9E1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39" name="Text Box 16">
          <a:extLst>
            <a:ext uri="{FF2B5EF4-FFF2-40B4-BE49-F238E27FC236}">
              <a16:creationId xmlns:a16="http://schemas.microsoft.com/office/drawing/2014/main" id="{47A38354-05FA-42A5-9E83-39AD56AA296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40" name="Text Box 17">
          <a:extLst>
            <a:ext uri="{FF2B5EF4-FFF2-40B4-BE49-F238E27FC236}">
              <a16:creationId xmlns:a16="http://schemas.microsoft.com/office/drawing/2014/main" id="{7F894DAA-7EF2-43B1-B894-37A9E49153D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41" name="Text Box 6">
          <a:extLst>
            <a:ext uri="{FF2B5EF4-FFF2-40B4-BE49-F238E27FC236}">
              <a16:creationId xmlns:a16="http://schemas.microsoft.com/office/drawing/2014/main" id="{62741E10-2469-48AA-87AA-57F5AB18BBD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42" name="Text Box 7">
          <a:extLst>
            <a:ext uri="{FF2B5EF4-FFF2-40B4-BE49-F238E27FC236}">
              <a16:creationId xmlns:a16="http://schemas.microsoft.com/office/drawing/2014/main" id="{AC782EBD-DD7F-4A0B-BA86-1F474EC699B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43" name="Text Box 8">
          <a:extLst>
            <a:ext uri="{FF2B5EF4-FFF2-40B4-BE49-F238E27FC236}">
              <a16:creationId xmlns:a16="http://schemas.microsoft.com/office/drawing/2014/main" id="{DF0206B9-65E0-457D-8C73-738B4E047C5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44" name="Text Box 9">
          <a:extLst>
            <a:ext uri="{FF2B5EF4-FFF2-40B4-BE49-F238E27FC236}">
              <a16:creationId xmlns:a16="http://schemas.microsoft.com/office/drawing/2014/main" id="{C80EC2A7-5E73-4BAD-8DBA-8F36E637188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45" name="Text Box 10">
          <a:extLst>
            <a:ext uri="{FF2B5EF4-FFF2-40B4-BE49-F238E27FC236}">
              <a16:creationId xmlns:a16="http://schemas.microsoft.com/office/drawing/2014/main" id="{2E4C5993-0226-48C8-85AE-0B31E876C05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46" name="Text Box 11">
          <a:extLst>
            <a:ext uri="{FF2B5EF4-FFF2-40B4-BE49-F238E27FC236}">
              <a16:creationId xmlns:a16="http://schemas.microsoft.com/office/drawing/2014/main" id="{72E7E304-7C8C-451D-9E1C-E0A8ABD0C45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47" name="Text Box 12">
          <a:extLst>
            <a:ext uri="{FF2B5EF4-FFF2-40B4-BE49-F238E27FC236}">
              <a16:creationId xmlns:a16="http://schemas.microsoft.com/office/drawing/2014/main" id="{CC7D477B-A688-46B2-9597-86F07FBE6AF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48" name="Text Box 13">
          <a:extLst>
            <a:ext uri="{FF2B5EF4-FFF2-40B4-BE49-F238E27FC236}">
              <a16:creationId xmlns:a16="http://schemas.microsoft.com/office/drawing/2014/main" id="{F9AA9698-28F5-4E25-80F9-8807421C8D5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49" name="Text Box 14">
          <a:extLst>
            <a:ext uri="{FF2B5EF4-FFF2-40B4-BE49-F238E27FC236}">
              <a16:creationId xmlns:a16="http://schemas.microsoft.com/office/drawing/2014/main" id="{126262DC-DFE0-439D-885A-849C9331FF7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50" name="Text Box 15">
          <a:extLst>
            <a:ext uri="{FF2B5EF4-FFF2-40B4-BE49-F238E27FC236}">
              <a16:creationId xmlns:a16="http://schemas.microsoft.com/office/drawing/2014/main" id="{4EF0320E-98CF-43AC-8DC7-E0B4F62D9E7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51" name="Text Box 16">
          <a:extLst>
            <a:ext uri="{FF2B5EF4-FFF2-40B4-BE49-F238E27FC236}">
              <a16:creationId xmlns:a16="http://schemas.microsoft.com/office/drawing/2014/main" id="{D6803AFD-EA18-48C0-9358-91922538B91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52" name="Text Box 17">
          <a:extLst>
            <a:ext uri="{FF2B5EF4-FFF2-40B4-BE49-F238E27FC236}">
              <a16:creationId xmlns:a16="http://schemas.microsoft.com/office/drawing/2014/main" id="{CB7ECB6A-AD8B-4B45-AC97-4CCC4F85EC3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53" name="Text Box 7">
          <a:extLst>
            <a:ext uri="{FF2B5EF4-FFF2-40B4-BE49-F238E27FC236}">
              <a16:creationId xmlns:a16="http://schemas.microsoft.com/office/drawing/2014/main" id="{7173C38C-FDE5-43E8-BF76-8E6EECD5FD4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54" name="Text Box 8">
          <a:extLst>
            <a:ext uri="{FF2B5EF4-FFF2-40B4-BE49-F238E27FC236}">
              <a16:creationId xmlns:a16="http://schemas.microsoft.com/office/drawing/2014/main" id="{0B21AB77-F89B-42A5-9DF2-3340CDEEA2E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55" name="Text Box 9">
          <a:extLst>
            <a:ext uri="{FF2B5EF4-FFF2-40B4-BE49-F238E27FC236}">
              <a16:creationId xmlns:a16="http://schemas.microsoft.com/office/drawing/2014/main" id="{06C27C32-4DA8-4A3C-BD9A-0F159F1243A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56" name="Text Box 10">
          <a:extLst>
            <a:ext uri="{FF2B5EF4-FFF2-40B4-BE49-F238E27FC236}">
              <a16:creationId xmlns:a16="http://schemas.microsoft.com/office/drawing/2014/main" id="{E33AB275-81BC-4AEE-8E05-9CD7DA418F4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57" name="Text Box 11">
          <a:extLst>
            <a:ext uri="{FF2B5EF4-FFF2-40B4-BE49-F238E27FC236}">
              <a16:creationId xmlns:a16="http://schemas.microsoft.com/office/drawing/2014/main" id="{DB326250-5548-4D89-9656-B3246F1318B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58" name="Text Box 12">
          <a:extLst>
            <a:ext uri="{FF2B5EF4-FFF2-40B4-BE49-F238E27FC236}">
              <a16:creationId xmlns:a16="http://schemas.microsoft.com/office/drawing/2014/main" id="{FD9EC3BA-D63C-4D06-A72C-18BF6B29588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59" name="Text Box 13">
          <a:extLst>
            <a:ext uri="{FF2B5EF4-FFF2-40B4-BE49-F238E27FC236}">
              <a16:creationId xmlns:a16="http://schemas.microsoft.com/office/drawing/2014/main" id="{FA2262F9-8D52-4446-88AE-EA307EF2CBF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60" name="Text Box 14">
          <a:extLst>
            <a:ext uri="{FF2B5EF4-FFF2-40B4-BE49-F238E27FC236}">
              <a16:creationId xmlns:a16="http://schemas.microsoft.com/office/drawing/2014/main" id="{E94B3507-A575-4BA5-802B-57E88CF28EA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61" name="Text Box 15">
          <a:extLst>
            <a:ext uri="{FF2B5EF4-FFF2-40B4-BE49-F238E27FC236}">
              <a16:creationId xmlns:a16="http://schemas.microsoft.com/office/drawing/2014/main" id="{1D493F10-C610-4B31-92AB-75DEBFD582B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62" name="Text Box 16">
          <a:extLst>
            <a:ext uri="{FF2B5EF4-FFF2-40B4-BE49-F238E27FC236}">
              <a16:creationId xmlns:a16="http://schemas.microsoft.com/office/drawing/2014/main" id="{4095EB24-2A63-4C8D-BCD8-B7049B0CE30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63" name="Text Box 17">
          <a:extLst>
            <a:ext uri="{FF2B5EF4-FFF2-40B4-BE49-F238E27FC236}">
              <a16:creationId xmlns:a16="http://schemas.microsoft.com/office/drawing/2014/main" id="{7501AB17-8559-44C6-83A0-E7FD2D1B079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64" name="Text Box 6">
          <a:extLst>
            <a:ext uri="{FF2B5EF4-FFF2-40B4-BE49-F238E27FC236}">
              <a16:creationId xmlns:a16="http://schemas.microsoft.com/office/drawing/2014/main" id="{B753DF75-D922-49F5-AFB1-B4C061F881C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65" name="Text Box 7">
          <a:extLst>
            <a:ext uri="{FF2B5EF4-FFF2-40B4-BE49-F238E27FC236}">
              <a16:creationId xmlns:a16="http://schemas.microsoft.com/office/drawing/2014/main" id="{97ACFBAF-8ACB-460B-AA79-321B4CCF3C2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66" name="Text Box 8">
          <a:extLst>
            <a:ext uri="{FF2B5EF4-FFF2-40B4-BE49-F238E27FC236}">
              <a16:creationId xmlns:a16="http://schemas.microsoft.com/office/drawing/2014/main" id="{71E66E69-A387-4AD3-B5E6-C715091DD01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67" name="Text Box 9">
          <a:extLst>
            <a:ext uri="{FF2B5EF4-FFF2-40B4-BE49-F238E27FC236}">
              <a16:creationId xmlns:a16="http://schemas.microsoft.com/office/drawing/2014/main" id="{ED96DA55-85A1-4D42-ADE7-7A3FD6A75DC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68" name="Text Box 10">
          <a:extLst>
            <a:ext uri="{FF2B5EF4-FFF2-40B4-BE49-F238E27FC236}">
              <a16:creationId xmlns:a16="http://schemas.microsoft.com/office/drawing/2014/main" id="{928DE88D-82EE-410F-BC2A-25E864B0DCC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69" name="Text Box 11">
          <a:extLst>
            <a:ext uri="{FF2B5EF4-FFF2-40B4-BE49-F238E27FC236}">
              <a16:creationId xmlns:a16="http://schemas.microsoft.com/office/drawing/2014/main" id="{DCB1F9C9-3F04-4046-B2B3-65594353508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70" name="Text Box 12">
          <a:extLst>
            <a:ext uri="{FF2B5EF4-FFF2-40B4-BE49-F238E27FC236}">
              <a16:creationId xmlns:a16="http://schemas.microsoft.com/office/drawing/2014/main" id="{490A9D78-CDD0-41D6-897E-31F9CEC3CA7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71" name="Text Box 13">
          <a:extLst>
            <a:ext uri="{FF2B5EF4-FFF2-40B4-BE49-F238E27FC236}">
              <a16:creationId xmlns:a16="http://schemas.microsoft.com/office/drawing/2014/main" id="{8BD26E7E-34E1-4A22-A58A-480CA3595D1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72" name="Text Box 14">
          <a:extLst>
            <a:ext uri="{FF2B5EF4-FFF2-40B4-BE49-F238E27FC236}">
              <a16:creationId xmlns:a16="http://schemas.microsoft.com/office/drawing/2014/main" id="{FD0A4BA6-3D86-4153-8B93-2EF23E3BE1D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73" name="Text Box 15">
          <a:extLst>
            <a:ext uri="{FF2B5EF4-FFF2-40B4-BE49-F238E27FC236}">
              <a16:creationId xmlns:a16="http://schemas.microsoft.com/office/drawing/2014/main" id="{983E2C1B-553F-4D5D-A2E6-3996FDAB5A2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74" name="Text Box 16">
          <a:extLst>
            <a:ext uri="{FF2B5EF4-FFF2-40B4-BE49-F238E27FC236}">
              <a16:creationId xmlns:a16="http://schemas.microsoft.com/office/drawing/2014/main" id="{57869914-C4B8-4799-8AB8-712D2553DE6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75" name="Text Box 17">
          <a:extLst>
            <a:ext uri="{FF2B5EF4-FFF2-40B4-BE49-F238E27FC236}">
              <a16:creationId xmlns:a16="http://schemas.microsoft.com/office/drawing/2014/main" id="{4422DE6E-B8BD-4FC5-B405-84DF0DFD51E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76" name="Text Box 6">
          <a:extLst>
            <a:ext uri="{FF2B5EF4-FFF2-40B4-BE49-F238E27FC236}">
              <a16:creationId xmlns:a16="http://schemas.microsoft.com/office/drawing/2014/main" id="{C0ED970E-02E5-47A1-825F-6B53791911B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77" name="Text Box 7">
          <a:extLst>
            <a:ext uri="{FF2B5EF4-FFF2-40B4-BE49-F238E27FC236}">
              <a16:creationId xmlns:a16="http://schemas.microsoft.com/office/drawing/2014/main" id="{BC2F65BC-B56E-4974-BDDA-41C3345C073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78" name="Text Box 8">
          <a:extLst>
            <a:ext uri="{FF2B5EF4-FFF2-40B4-BE49-F238E27FC236}">
              <a16:creationId xmlns:a16="http://schemas.microsoft.com/office/drawing/2014/main" id="{115443BD-0519-4F68-9783-76EA768F25C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79" name="Text Box 9">
          <a:extLst>
            <a:ext uri="{FF2B5EF4-FFF2-40B4-BE49-F238E27FC236}">
              <a16:creationId xmlns:a16="http://schemas.microsoft.com/office/drawing/2014/main" id="{1FA13C89-1EF7-4820-B081-5E233722B87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80" name="Text Box 10">
          <a:extLst>
            <a:ext uri="{FF2B5EF4-FFF2-40B4-BE49-F238E27FC236}">
              <a16:creationId xmlns:a16="http://schemas.microsoft.com/office/drawing/2014/main" id="{45E19A36-5AE2-4E4B-8EED-B8132B43D1B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81" name="Text Box 11">
          <a:extLst>
            <a:ext uri="{FF2B5EF4-FFF2-40B4-BE49-F238E27FC236}">
              <a16:creationId xmlns:a16="http://schemas.microsoft.com/office/drawing/2014/main" id="{6325EDD8-D85E-4A03-A272-214A5F666F8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82" name="Text Box 12">
          <a:extLst>
            <a:ext uri="{FF2B5EF4-FFF2-40B4-BE49-F238E27FC236}">
              <a16:creationId xmlns:a16="http://schemas.microsoft.com/office/drawing/2014/main" id="{F31D0D0A-FDD4-4D38-BA41-743DB916FDC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83" name="Text Box 13">
          <a:extLst>
            <a:ext uri="{FF2B5EF4-FFF2-40B4-BE49-F238E27FC236}">
              <a16:creationId xmlns:a16="http://schemas.microsoft.com/office/drawing/2014/main" id="{5F7A3287-FDF6-490A-B8EE-6E3D1EF4D39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84" name="Text Box 14">
          <a:extLst>
            <a:ext uri="{FF2B5EF4-FFF2-40B4-BE49-F238E27FC236}">
              <a16:creationId xmlns:a16="http://schemas.microsoft.com/office/drawing/2014/main" id="{F1B71E84-98BB-4605-A56E-578627EFB1F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85" name="Text Box 15">
          <a:extLst>
            <a:ext uri="{FF2B5EF4-FFF2-40B4-BE49-F238E27FC236}">
              <a16:creationId xmlns:a16="http://schemas.microsoft.com/office/drawing/2014/main" id="{398224E2-BAB5-42B3-9A3F-F06432DC9FE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86" name="Text Box 16">
          <a:extLst>
            <a:ext uri="{FF2B5EF4-FFF2-40B4-BE49-F238E27FC236}">
              <a16:creationId xmlns:a16="http://schemas.microsoft.com/office/drawing/2014/main" id="{DAE99F8A-EDBE-458A-89E3-02829ACAC54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87" name="Text Box 17">
          <a:extLst>
            <a:ext uri="{FF2B5EF4-FFF2-40B4-BE49-F238E27FC236}">
              <a16:creationId xmlns:a16="http://schemas.microsoft.com/office/drawing/2014/main" id="{BD4DCC5E-4019-4612-A621-C3C7837982A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88" name="Text Box 6">
          <a:extLst>
            <a:ext uri="{FF2B5EF4-FFF2-40B4-BE49-F238E27FC236}">
              <a16:creationId xmlns:a16="http://schemas.microsoft.com/office/drawing/2014/main" id="{0E174AD4-692F-4245-A1AD-FB08F4222BF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89" name="Text Box 7">
          <a:extLst>
            <a:ext uri="{FF2B5EF4-FFF2-40B4-BE49-F238E27FC236}">
              <a16:creationId xmlns:a16="http://schemas.microsoft.com/office/drawing/2014/main" id="{EDB3B03D-39B6-4078-8866-B29892B97E6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90" name="Text Box 8">
          <a:extLst>
            <a:ext uri="{FF2B5EF4-FFF2-40B4-BE49-F238E27FC236}">
              <a16:creationId xmlns:a16="http://schemas.microsoft.com/office/drawing/2014/main" id="{BA1F3ABA-1654-4AE2-B91F-C4DD4FDA28B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91" name="Text Box 9">
          <a:extLst>
            <a:ext uri="{FF2B5EF4-FFF2-40B4-BE49-F238E27FC236}">
              <a16:creationId xmlns:a16="http://schemas.microsoft.com/office/drawing/2014/main" id="{4E50CB33-F16B-4BBF-B54E-BC57CD73ADE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92" name="Text Box 10">
          <a:extLst>
            <a:ext uri="{FF2B5EF4-FFF2-40B4-BE49-F238E27FC236}">
              <a16:creationId xmlns:a16="http://schemas.microsoft.com/office/drawing/2014/main" id="{B3B059A7-6E3B-4D5C-A565-9F1604755B9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93" name="Text Box 11">
          <a:extLst>
            <a:ext uri="{FF2B5EF4-FFF2-40B4-BE49-F238E27FC236}">
              <a16:creationId xmlns:a16="http://schemas.microsoft.com/office/drawing/2014/main" id="{93C0FED4-F2AA-4BE9-AFFB-24C64D20CF0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94" name="Text Box 12">
          <a:extLst>
            <a:ext uri="{FF2B5EF4-FFF2-40B4-BE49-F238E27FC236}">
              <a16:creationId xmlns:a16="http://schemas.microsoft.com/office/drawing/2014/main" id="{EDF5B9BA-59F6-4BBD-8D13-7D35D3D919C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95" name="Text Box 13">
          <a:extLst>
            <a:ext uri="{FF2B5EF4-FFF2-40B4-BE49-F238E27FC236}">
              <a16:creationId xmlns:a16="http://schemas.microsoft.com/office/drawing/2014/main" id="{742C59C1-A919-4BF8-AFC0-231BEB33E39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96" name="Text Box 14">
          <a:extLst>
            <a:ext uri="{FF2B5EF4-FFF2-40B4-BE49-F238E27FC236}">
              <a16:creationId xmlns:a16="http://schemas.microsoft.com/office/drawing/2014/main" id="{446D3807-73A0-4A0B-BE5C-D80C4B9EA85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97" name="Text Box 15">
          <a:extLst>
            <a:ext uri="{FF2B5EF4-FFF2-40B4-BE49-F238E27FC236}">
              <a16:creationId xmlns:a16="http://schemas.microsoft.com/office/drawing/2014/main" id="{09A8A675-75B5-4276-B450-CE10F971174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98" name="Text Box 16">
          <a:extLst>
            <a:ext uri="{FF2B5EF4-FFF2-40B4-BE49-F238E27FC236}">
              <a16:creationId xmlns:a16="http://schemas.microsoft.com/office/drawing/2014/main" id="{C5ADF94F-90C4-438F-B7FB-A35C215B7EC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599" name="Text Box 17">
          <a:extLst>
            <a:ext uri="{FF2B5EF4-FFF2-40B4-BE49-F238E27FC236}">
              <a16:creationId xmlns:a16="http://schemas.microsoft.com/office/drawing/2014/main" id="{63EF5E2D-CBB8-4F3A-B416-FAEFB6B47CC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00" name="Text Box 7">
          <a:extLst>
            <a:ext uri="{FF2B5EF4-FFF2-40B4-BE49-F238E27FC236}">
              <a16:creationId xmlns:a16="http://schemas.microsoft.com/office/drawing/2014/main" id="{C9AA27B6-5ADF-4852-8ECB-C25E7F76A60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01" name="Text Box 8">
          <a:extLst>
            <a:ext uri="{FF2B5EF4-FFF2-40B4-BE49-F238E27FC236}">
              <a16:creationId xmlns:a16="http://schemas.microsoft.com/office/drawing/2014/main" id="{97EFBBF3-FBCA-4D88-90F3-3B3F39E2166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02" name="Text Box 9">
          <a:extLst>
            <a:ext uri="{FF2B5EF4-FFF2-40B4-BE49-F238E27FC236}">
              <a16:creationId xmlns:a16="http://schemas.microsoft.com/office/drawing/2014/main" id="{A3906DE8-6488-4AFF-8AE4-7B3FC30B82D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03" name="Text Box 10">
          <a:extLst>
            <a:ext uri="{FF2B5EF4-FFF2-40B4-BE49-F238E27FC236}">
              <a16:creationId xmlns:a16="http://schemas.microsoft.com/office/drawing/2014/main" id="{C6231E8F-E11D-4FF7-A565-8FFA1D41481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04" name="Text Box 11">
          <a:extLst>
            <a:ext uri="{FF2B5EF4-FFF2-40B4-BE49-F238E27FC236}">
              <a16:creationId xmlns:a16="http://schemas.microsoft.com/office/drawing/2014/main" id="{176A0513-E0D5-4E42-BB10-7481DC2E7E2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05" name="Text Box 12">
          <a:extLst>
            <a:ext uri="{FF2B5EF4-FFF2-40B4-BE49-F238E27FC236}">
              <a16:creationId xmlns:a16="http://schemas.microsoft.com/office/drawing/2014/main" id="{30C7A72E-5047-4565-B21D-23148BAEDEF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06" name="Text Box 13">
          <a:extLst>
            <a:ext uri="{FF2B5EF4-FFF2-40B4-BE49-F238E27FC236}">
              <a16:creationId xmlns:a16="http://schemas.microsoft.com/office/drawing/2014/main" id="{63FDD9BF-02BC-4558-8F7E-E4CCFDD6FE5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07" name="Text Box 14">
          <a:extLst>
            <a:ext uri="{FF2B5EF4-FFF2-40B4-BE49-F238E27FC236}">
              <a16:creationId xmlns:a16="http://schemas.microsoft.com/office/drawing/2014/main" id="{70797AD1-C6F5-4870-8D57-FCD9B0C0D11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08" name="Text Box 15">
          <a:extLst>
            <a:ext uri="{FF2B5EF4-FFF2-40B4-BE49-F238E27FC236}">
              <a16:creationId xmlns:a16="http://schemas.microsoft.com/office/drawing/2014/main" id="{1D5713B5-2521-4988-ACBB-C98ACF3E32D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09" name="Text Box 16">
          <a:extLst>
            <a:ext uri="{FF2B5EF4-FFF2-40B4-BE49-F238E27FC236}">
              <a16:creationId xmlns:a16="http://schemas.microsoft.com/office/drawing/2014/main" id="{CCECE942-6580-4214-9164-43E051E3DAF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10" name="Text Box 17">
          <a:extLst>
            <a:ext uri="{FF2B5EF4-FFF2-40B4-BE49-F238E27FC236}">
              <a16:creationId xmlns:a16="http://schemas.microsoft.com/office/drawing/2014/main" id="{00639A0F-7363-43D9-8D62-A58527C3ED3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11" name="Text Box 6">
          <a:extLst>
            <a:ext uri="{FF2B5EF4-FFF2-40B4-BE49-F238E27FC236}">
              <a16:creationId xmlns:a16="http://schemas.microsoft.com/office/drawing/2014/main" id="{DB001191-B7E4-4F13-A9AC-0AC68F6DD46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12" name="Text Box 7">
          <a:extLst>
            <a:ext uri="{FF2B5EF4-FFF2-40B4-BE49-F238E27FC236}">
              <a16:creationId xmlns:a16="http://schemas.microsoft.com/office/drawing/2014/main" id="{362C77A1-C4A2-4B5B-BF9D-EADED4ECC9D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13" name="Text Box 8">
          <a:extLst>
            <a:ext uri="{FF2B5EF4-FFF2-40B4-BE49-F238E27FC236}">
              <a16:creationId xmlns:a16="http://schemas.microsoft.com/office/drawing/2014/main" id="{53E0DA93-B5CC-482F-A2A6-CF70EF1926D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14" name="Text Box 9">
          <a:extLst>
            <a:ext uri="{FF2B5EF4-FFF2-40B4-BE49-F238E27FC236}">
              <a16:creationId xmlns:a16="http://schemas.microsoft.com/office/drawing/2014/main" id="{CAC7E455-9698-44A5-A0E6-54C6C1444E9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15" name="Text Box 10">
          <a:extLst>
            <a:ext uri="{FF2B5EF4-FFF2-40B4-BE49-F238E27FC236}">
              <a16:creationId xmlns:a16="http://schemas.microsoft.com/office/drawing/2014/main" id="{F057145B-40AC-429E-BA4F-D45EB7D4724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16" name="Text Box 11">
          <a:extLst>
            <a:ext uri="{FF2B5EF4-FFF2-40B4-BE49-F238E27FC236}">
              <a16:creationId xmlns:a16="http://schemas.microsoft.com/office/drawing/2014/main" id="{F095551E-0CD5-4719-850A-D1BD6D24EA7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17" name="Text Box 12">
          <a:extLst>
            <a:ext uri="{FF2B5EF4-FFF2-40B4-BE49-F238E27FC236}">
              <a16:creationId xmlns:a16="http://schemas.microsoft.com/office/drawing/2014/main" id="{31582927-C18D-4B86-92C3-D19213D1511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18" name="Text Box 13">
          <a:extLst>
            <a:ext uri="{FF2B5EF4-FFF2-40B4-BE49-F238E27FC236}">
              <a16:creationId xmlns:a16="http://schemas.microsoft.com/office/drawing/2014/main" id="{B199C5EC-CDB4-4281-BF70-96058833D1D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19" name="Text Box 14">
          <a:extLst>
            <a:ext uri="{FF2B5EF4-FFF2-40B4-BE49-F238E27FC236}">
              <a16:creationId xmlns:a16="http://schemas.microsoft.com/office/drawing/2014/main" id="{03FD97EF-A23E-4899-811F-FF88164565D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20" name="Text Box 15">
          <a:extLst>
            <a:ext uri="{FF2B5EF4-FFF2-40B4-BE49-F238E27FC236}">
              <a16:creationId xmlns:a16="http://schemas.microsoft.com/office/drawing/2014/main" id="{E3A6119B-2832-463C-81B4-F909E1C4738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2621" name="Text Box 16">
          <a:extLst>
            <a:ext uri="{FF2B5EF4-FFF2-40B4-BE49-F238E27FC236}">
              <a16:creationId xmlns:a16="http://schemas.microsoft.com/office/drawing/2014/main" id="{661D43C9-11A9-4366-8F8B-35DD70C58E0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54</xdr:row>
      <xdr:rowOff>0</xdr:rowOff>
    </xdr:from>
    <xdr:ext cx="85725" cy="1411821"/>
    <xdr:sp macro="" textlink="">
      <xdr:nvSpPr>
        <xdr:cNvPr id="2622" name="Text Box 6">
          <a:extLst>
            <a:ext uri="{FF2B5EF4-FFF2-40B4-BE49-F238E27FC236}">
              <a16:creationId xmlns:a16="http://schemas.microsoft.com/office/drawing/2014/main" id="{2C3B4D0B-F42F-4753-A03D-3A4F3747ABA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23" name="Text Box 7">
          <a:extLst>
            <a:ext uri="{FF2B5EF4-FFF2-40B4-BE49-F238E27FC236}">
              <a16:creationId xmlns:a16="http://schemas.microsoft.com/office/drawing/2014/main" id="{39D6EE77-85ED-4E4A-9531-1E4556E569A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24" name="Text Box 8">
          <a:extLst>
            <a:ext uri="{FF2B5EF4-FFF2-40B4-BE49-F238E27FC236}">
              <a16:creationId xmlns:a16="http://schemas.microsoft.com/office/drawing/2014/main" id="{06F5D295-17A0-42F4-99EE-C96AF75A723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25" name="Text Box 9">
          <a:extLst>
            <a:ext uri="{FF2B5EF4-FFF2-40B4-BE49-F238E27FC236}">
              <a16:creationId xmlns:a16="http://schemas.microsoft.com/office/drawing/2014/main" id="{F1DBE9ED-1C8A-4672-8025-0C4F26E0FF4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26" name="Text Box 10">
          <a:extLst>
            <a:ext uri="{FF2B5EF4-FFF2-40B4-BE49-F238E27FC236}">
              <a16:creationId xmlns:a16="http://schemas.microsoft.com/office/drawing/2014/main" id="{672FDF13-D892-49FA-BD2E-C5F735BB7BB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27" name="Text Box 11">
          <a:extLst>
            <a:ext uri="{FF2B5EF4-FFF2-40B4-BE49-F238E27FC236}">
              <a16:creationId xmlns:a16="http://schemas.microsoft.com/office/drawing/2014/main" id="{100B3F3E-4094-449F-B0BD-A65E90E2F49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28" name="Text Box 12">
          <a:extLst>
            <a:ext uri="{FF2B5EF4-FFF2-40B4-BE49-F238E27FC236}">
              <a16:creationId xmlns:a16="http://schemas.microsoft.com/office/drawing/2014/main" id="{14ECEB17-30F4-47E3-A786-8CE30016CF2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29" name="Text Box 13">
          <a:extLst>
            <a:ext uri="{FF2B5EF4-FFF2-40B4-BE49-F238E27FC236}">
              <a16:creationId xmlns:a16="http://schemas.microsoft.com/office/drawing/2014/main" id="{055FE2AE-6753-4B88-9B1E-4029A7F6911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30" name="Text Box 14">
          <a:extLst>
            <a:ext uri="{FF2B5EF4-FFF2-40B4-BE49-F238E27FC236}">
              <a16:creationId xmlns:a16="http://schemas.microsoft.com/office/drawing/2014/main" id="{9D153080-BF7F-4531-8AA9-4AC3990D5A6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31" name="Text Box 15">
          <a:extLst>
            <a:ext uri="{FF2B5EF4-FFF2-40B4-BE49-F238E27FC236}">
              <a16:creationId xmlns:a16="http://schemas.microsoft.com/office/drawing/2014/main" id="{01A0E4E7-15FC-4A67-905A-69D57921F30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32" name="Text Box 16">
          <a:extLst>
            <a:ext uri="{FF2B5EF4-FFF2-40B4-BE49-F238E27FC236}">
              <a16:creationId xmlns:a16="http://schemas.microsoft.com/office/drawing/2014/main" id="{169A1EC8-8031-4FF2-B6B5-5E2AC1E6C39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33" name="Text Box 17">
          <a:extLst>
            <a:ext uri="{FF2B5EF4-FFF2-40B4-BE49-F238E27FC236}">
              <a16:creationId xmlns:a16="http://schemas.microsoft.com/office/drawing/2014/main" id="{C6235E46-1695-462C-8F0F-EB8B98127CF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34" name="Text Box 6">
          <a:extLst>
            <a:ext uri="{FF2B5EF4-FFF2-40B4-BE49-F238E27FC236}">
              <a16:creationId xmlns:a16="http://schemas.microsoft.com/office/drawing/2014/main" id="{A593FDD6-FAFC-4367-8735-9F302E977AD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35" name="Text Box 7">
          <a:extLst>
            <a:ext uri="{FF2B5EF4-FFF2-40B4-BE49-F238E27FC236}">
              <a16:creationId xmlns:a16="http://schemas.microsoft.com/office/drawing/2014/main" id="{58286432-BB52-4EDE-A909-092F0FAB6AD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36" name="Text Box 8">
          <a:extLst>
            <a:ext uri="{FF2B5EF4-FFF2-40B4-BE49-F238E27FC236}">
              <a16:creationId xmlns:a16="http://schemas.microsoft.com/office/drawing/2014/main" id="{79FBB062-FCC1-4A6B-A168-1869B38144A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37" name="Text Box 9">
          <a:extLst>
            <a:ext uri="{FF2B5EF4-FFF2-40B4-BE49-F238E27FC236}">
              <a16:creationId xmlns:a16="http://schemas.microsoft.com/office/drawing/2014/main" id="{5998308A-C4C2-4091-8FF3-CE2F54FD114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38" name="Text Box 10">
          <a:extLst>
            <a:ext uri="{FF2B5EF4-FFF2-40B4-BE49-F238E27FC236}">
              <a16:creationId xmlns:a16="http://schemas.microsoft.com/office/drawing/2014/main" id="{C98CE4C0-A8E5-4957-95B3-04AB60F056C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39" name="Text Box 11">
          <a:extLst>
            <a:ext uri="{FF2B5EF4-FFF2-40B4-BE49-F238E27FC236}">
              <a16:creationId xmlns:a16="http://schemas.microsoft.com/office/drawing/2014/main" id="{AB669309-B8A5-4419-8563-7371F596D12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40" name="Text Box 12">
          <a:extLst>
            <a:ext uri="{FF2B5EF4-FFF2-40B4-BE49-F238E27FC236}">
              <a16:creationId xmlns:a16="http://schemas.microsoft.com/office/drawing/2014/main" id="{212C75F2-0383-41E6-8B22-44BC5C81CC6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41" name="Text Box 13">
          <a:extLst>
            <a:ext uri="{FF2B5EF4-FFF2-40B4-BE49-F238E27FC236}">
              <a16:creationId xmlns:a16="http://schemas.microsoft.com/office/drawing/2014/main" id="{CECD3BBD-1A5F-41F4-9A2B-17148C6CBCF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42" name="Text Box 14">
          <a:extLst>
            <a:ext uri="{FF2B5EF4-FFF2-40B4-BE49-F238E27FC236}">
              <a16:creationId xmlns:a16="http://schemas.microsoft.com/office/drawing/2014/main" id="{02F04DF4-6925-47F2-A219-B6350056D60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43" name="Text Box 15">
          <a:extLst>
            <a:ext uri="{FF2B5EF4-FFF2-40B4-BE49-F238E27FC236}">
              <a16:creationId xmlns:a16="http://schemas.microsoft.com/office/drawing/2014/main" id="{9A714291-23C7-4AFC-BB13-EE8E6485C9B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44" name="Text Box 16">
          <a:extLst>
            <a:ext uri="{FF2B5EF4-FFF2-40B4-BE49-F238E27FC236}">
              <a16:creationId xmlns:a16="http://schemas.microsoft.com/office/drawing/2014/main" id="{67192FC4-B480-4A24-A8D3-D1644C2DA33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45" name="Text Box 17">
          <a:extLst>
            <a:ext uri="{FF2B5EF4-FFF2-40B4-BE49-F238E27FC236}">
              <a16:creationId xmlns:a16="http://schemas.microsoft.com/office/drawing/2014/main" id="{3DEF883D-FBC9-4A5B-9C50-85F5470A0EB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46" name="Text Box 7">
          <a:extLst>
            <a:ext uri="{FF2B5EF4-FFF2-40B4-BE49-F238E27FC236}">
              <a16:creationId xmlns:a16="http://schemas.microsoft.com/office/drawing/2014/main" id="{0A01BDEA-F86A-4B95-B3BD-4D9AECE5AE5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47" name="Text Box 8">
          <a:extLst>
            <a:ext uri="{FF2B5EF4-FFF2-40B4-BE49-F238E27FC236}">
              <a16:creationId xmlns:a16="http://schemas.microsoft.com/office/drawing/2014/main" id="{C708A09E-1F72-423B-B794-BB475CBD660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48" name="Text Box 9">
          <a:extLst>
            <a:ext uri="{FF2B5EF4-FFF2-40B4-BE49-F238E27FC236}">
              <a16:creationId xmlns:a16="http://schemas.microsoft.com/office/drawing/2014/main" id="{BF5DA187-48E7-4B0E-B54F-65629495F5F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49" name="Text Box 10">
          <a:extLst>
            <a:ext uri="{FF2B5EF4-FFF2-40B4-BE49-F238E27FC236}">
              <a16:creationId xmlns:a16="http://schemas.microsoft.com/office/drawing/2014/main" id="{02765CB1-93B3-495F-85C8-7B2FE1C3F70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50" name="Text Box 11">
          <a:extLst>
            <a:ext uri="{FF2B5EF4-FFF2-40B4-BE49-F238E27FC236}">
              <a16:creationId xmlns:a16="http://schemas.microsoft.com/office/drawing/2014/main" id="{2B7F010F-50BC-46D4-A0D2-E6126F0F2AF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51" name="Text Box 12">
          <a:extLst>
            <a:ext uri="{FF2B5EF4-FFF2-40B4-BE49-F238E27FC236}">
              <a16:creationId xmlns:a16="http://schemas.microsoft.com/office/drawing/2014/main" id="{D84C2C30-B9BC-410C-A1C7-2B903DFE5B1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52" name="Text Box 13">
          <a:extLst>
            <a:ext uri="{FF2B5EF4-FFF2-40B4-BE49-F238E27FC236}">
              <a16:creationId xmlns:a16="http://schemas.microsoft.com/office/drawing/2014/main" id="{8A7ECE34-7603-429C-8D14-0B12A115669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53" name="Text Box 14">
          <a:extLst>
            <a:ext uri="{FF2B5EF4-FFF2-40B4-BE49-F238E27FC236}">
              <a16:creationId xmlns:a16="http://schemas.microsoft.com/office/drawing/2014/main" id="{F21DAA70-776F-43FB-9FF4-105803DC1F2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54" name="Text Box 15">
          <a:extLst>
            <a:ext uri="{FF2B5EF4-FFF2-40B4-BE49-F238E27FC236}">
              <a16:creationId xmlns:a16="http://schemas.microsoft.com/office/drawing/2014/main" id="{CEEECEF6-4A88-4CB1-AB98-F07540A484E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55" name="Text Box 16">
          <a:extLst>
            <a:ext uri="{FF2B5EF4-FFF2-40B4-BE49-F238E27FC236}">
              <a16:creationId xmlns:a16="http://schemas.microsoft.com/office/drawing/2014/main" id="{D81CE6AF-324C-4F76-8D05-3205A440F53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56" name="Text Box 17">
          <a:extLst>
            <a:ext uri="{FF2B5EF4-FFF2-40B4-BE49-F238E27FC236}">
              <a16:creationId xmlns:a16="http://schemas.microsoft.com/office/drawing/2014/main" id="{F5CB878E-48E3-437D-A18D-463E73B3179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57" name="Text Box 6">
          <a:extLst>
            <a:ext uri="{FF2B5EF4-FFF2-40B4-BE49-F238E27FC236}">
              <a16:creationId xmlns:a16="http://schemas.microsoft.com/office/drawing/2014/main" id="{7FA0FE2C-E164-4B72-BDCD-92874EF1586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58" name="Text Box 7">
          <a:extLst>
            <a:ext uri="{FF2B5EF4-FFF2-40B4-BE49-F238E27FC236}">
              <a16:creationId xmlns:a16="http://schemas.microsoft.com/office/drawing/2014/main" id="{7DAAE037-2438-4ACD-88BE-6809ECF70D4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59" name="Text Box 8">
          <a:extLst>
            <a:ext uri="{FF2B5EF4-FFF2-40B4-BE49-F238E27FC236}">
              <a16:creationId xmlns:a16="http://schemas.microsoft.com/office/drawing/2014/main" id="{2151D0D9-FEBA-4088-9B07-1487582DC1C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60" name="Text Box 9">
          <a:extLst>
            <a:ext uri="{FF2B5EF4-FFF2-40B4-BE49-F238E27FC236}">
              <a16:creationId xmlns:a16="http://schemas.microsoft.com/office/drawing/2014/main" id="{5661C8EC-8C88-4358-88CF-16B01D23107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61" name="Text Box 10">
          <a:extLst>
            <a:ext uri="{FF2B5EF4-FFF2-40B4-BE49-F238E27FC236}">
              <a16:creationId xmlns:a16="http://schemas.microsoft.com/office/drawing/2014/main" id="{0C8422BA-25CD-4CCB-B2E7-5055129CC2F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62" name="Text Box 11">
          <a:extLst>
            <a:ext uri="{FF2B5EF4-FFF2-40B4-BE49-F238E27FC236}">
              <a16:creationId xmlns:a16="http://schemas.microsoft.com/office/drawing/2014/main" id="{E20AB693-AD96-47BC-B202-97F9CCC96CD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63" name="Text Box 12">
          <a:extLst>
            <a:ext uri="{FF2B5EF4-FFF2-40B4-BE49-F238E27FC236}">
              <a16:creationId xmlns:a16="http://schemas.microsoft.com/office/drawing/2014/main" id="{80635DB8-A1BA-4C4B-84F9-3CF4A637C5E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64" name="Text Box 13">
          <a:extLst>
            <a:ext uri="{FF2B5EF4-FFF2-40B4-BE49-F238E27FC236}">
              <a16:creationId xmlns:a16="http://schemas.microsoft.com/office/drawing/2014/main" id="{B7A2FB1E-0E7A-4B00-9080-11B687CEFAC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65" name="Text Box 14">
          <a:extLst>
            <a:ext uri="{FF2B5EF4-FFF2-40B4-BE49-F238E27FC236}">
              <a16:creationId xmlns:a16="http://schemas.microsoft.com/office/drawing/2014/main" id="{B22B079B-833C-4287-92C6-13A355490E7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66" name="Text Box 15">
          <a:extLst>
            <a:ext uri="{FF2B5EF4-FFF2-40B4-BE49-F238E27FC236}">
              <a16:creationId xmlns:a16="http://schemas.microsoft.com/office/drawing/2014/main" id="{2D992963-6A41-4FCF-B7B3-FF843F54049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67" name="Text Box 16">
          <a:extLst>
            <a:ext uri="{FF2B5EF4-FFF2-40B4-BE49-F238E27FC236}">
              <a16:creationId xmlns:a16="http://schemas.microsoft.com/office/drawing/2014/main" id="{C8D53EE4-3EC9-4F4D-A468-A173B50508B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68" name="Text Box 17">
          <a:extLst>
            <a:ext uri="{FF2B5EF4-FFF2-40B4-BE49-F238E27FC236}">
              <a16:creationId xmlns:a16="http://schemas.microsoft.com/office/drawing/2014/main" id="{666834B7-445E-4A9A-ABEF-EC687FD13FE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69" name="Text Box 6">
          <a:extLst>
            <a:ext uri="{FF2B5EF4-FFF2-40B4-BE49-F238E27FC236}">
              <a16:creationId xmlns:a16="http://schemas.microsoft.com/office/drawing/2014/main" id="{84C28ACE-DBBC-44C2-B79E-3495894D69E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70" name="Text Box 7">
          <a:extLst>
            <a:ext uri="{FF2B5EF4-FFF2-40B4-BE49-F238E27FC236}">
              <a16:creationId xmlns:a16="http://schemas.microsoft.com/office/drawing/2014/main" id="{27F6ACC9-1800-4FDC-BD18-6EA46E973AE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71" name="Text Box 8">
          <a:extLst>
            <a:ext uri="{FF2B5EF4-FFF2-40B4-BE49-F238E27FC236}">
              <a16:creationId xmlns:a16="http://schemas.microsoft.com/office/drawing/2014/main" id="{16FD05D5-A67B-416C-BA22-F20BF1EF0D3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72" name="Text Box 9">
          <a:extLst>
            <a:ext uri="{FF2B5EF4-FFF2-40B4-BE49-F238E27FC236}">
              <a16:creationId xmlns:a16="http://schemas.microsoft.com/office/drawing/2014/main" id="{E0691492-4D94-4E48-B274-8A224DAAC91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73" name="Text Box 10">
          <a:extLst>
            <a:ext uri="{FF2B5EF4-FFF2-40B4-BE49-F238E27FC236}">
              <a16:creationId xmlns:a16="http://schemas.microsoft.com/office/drawing/2014/main" id="{5D237D2C-AC44-46DD-9DC1-1F6057E0498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74" name="Text Box 11">
          <a:extLst>
            <a:ext uri="{FF2B5EF4-FFF2-40B4-BE49-F238E27FC236}">
              <a16:creationId xmlns:a16="http://schemas.microsoft.com/office/drawing/2014/main" id="{139A8294-9CF6-4428-92F8-6D83ADCD696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75" name="Text Box 12">
          <a:extLst>
            <a:ext uri="{FF2B5EF4-FFF2-40B4-BE49-F238E27FC236}">
              <a16:creationId xmlns:a16="http://schemas.microsoft.com/office/drawing/2014/main" id="{1C871580-3E66-4DDD-9163-A857BF66605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76" name="Text Box 13">
          <a:extLst>
            <a:ext uri="{FF2B5EF4-FFF2-40B4-BE49-F238E27FC236}">
              <a16:creationId xmlns:a16="http://schemas.microsoft.com/office/drawing/2014/main" id="{9D07CD9C-B767-4BE6-BDB9-3B4F458FBB9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77" name="Text Box 14">
          <a:extLst>
            <a:ext uri="{FF2B5EF4-FFF2-40B4-BE49-F238E27FC236}">
              <a16:creationId xmlns:a16="http://schemas.microsoft.com/office/drawing/2014/main" id="{6E63FF8E-94BC-49F7-8D12-DF02EB99EA7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78" name="Text Box 15">
          <a:extLst>
            <a:ext uri="{FF2B5EF4-FFF2-40B4-BE49-F238E27FC236}">
              <a16:creationId xmlns:a16="http://schemas.microsoft.com/office/drawing/2014/main" id="{997E8C96-74ED-452C-9F9E-6AEBCFD911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79" name="Text Box 16">
          <a:extLst>
            <a:ext uri="{FF2B5EF4-FFF2-40B4-BE49-F238E27FC236}">
              <a16:creationId xmlns:a16="http://schemas.microsoft.com/office/drawing/2014/main" id="{DB16156E-8687-44CF-8BBA-C3503C9D598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80" name="Text Box 17">
          <a:extLst>
            <a:ext uri="{FF2B5EF4-FFF2-40B4-BE49-F238E27FC236}">
              <a16:creationId xmlns:a16="http://schemas.microsoft.com/office/drawing/2014/main" id="{84E85EB7-8528-4E8F-A986-6E04D48A63C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81" name="Text Box 6">
          <a:extLst>
            <a:ext uri="{FF2B5EF4-FFF2-40B4-BE49-F238E27FC236}">
              <a16:creationId xmlns:a16="http://schemas.microsoft.com/office/drawing/2014/main" id="{82CC838B-D225-47FD-8308-3FAF5A8D5B3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82" name="Text Box 7">
          <a:extLst>
            <a:ext uri="{FF2B5EF4-FFF2-40B4-BE49-F238E27FC236}">
              <a16:creationId xmlns:a16="http://schemas.microsoft.com/office/drawing/2014/main" id="{DFC95F11-EF73-467E-B885-BE147B262B9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83" name="Text Box 8">
          <a:extLst>
            <a:ext uri="{FF2B5EF4-FFF2-40B4-BE49-F238E27FC236}">
              <a16:creationId xmlns:a16="http://schemas.microsoft.com/office/drawing/2014/main" id="{08553B82-37D6-4583-98E7-617E5A9C0CA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84" name="Text Box 9">
          <a:extLst>
            <a:ext uri="{FF2B5EF4-FFF2-40B4-BE49-F238E27FC236}">
              <a16:creationId xmlns:a16="http://schemas.microsoft.com/office/drawing/2014/main" id="{17A12F8E-B743-428E-A439-FEB1C318B74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85" name="Text Box 10">
          <a:extLst>
            <a:ext uri="{FF2B5EF4-FFF2-40B4-BE49-F238E27FC236}">
              <a16:creationId xmlns:a16="http://schemas.microsoft.com/office/drawing/2014/main" id="{4F42DB39-3082-4040-8E0C-5BC7D63B9BD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86" name="Text Box 11">
          <a:extLst>
            <a:ext uri="{FF2B5EF4-FFF2-40B4-BE49-F238E27FC236}">
              <a16:creationId xmlns:a16="http://schemas.microsoft.com/office/drawing/2014/main" id="{34EB0BF6-C86B-4459-9429-058175757B4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87" name="Text Box 12">
          <a:extLst>
            <a:ext uri="{FF2B5EF4-FFF2-40B4-BE49-F238E27FC236}">
              <a16:creationId xmlns:a16="http://schemas.microsoft.com/office/drawing/2014/main" id="{60599E3C-79DE-4DEF-8071-3B37B7E96E0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88" name="Text Box 13">
          <a:extLst>
            <a:ext uri="{FF2B5EF4-FFF2-40B4-BE49-F238E27FC236}">
              <a16:creationId xmlns:a16="http://schemas.microsoft.com/office/drawing/2014/main" id="{2F73B303-C1E3-434D-A39B-FCFD793C77C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89" name="Text Box 14">
          <a:extLst>
            <a:ext uri="{FF2B5EF4-FFF2-40B4-BE49-F238E27FC236}">
              <a16:creationId xmlns:a16="http://schemas.microsoft.com/office/drawing/2014/main" id="{E976CEFA-BBAF-442B-9E3A-A25A9D4858D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90" name="Text Box 15">
          <a:extLst>
            <a:ext uri="{FF2B5EF4-FFF2-40B4-BE49-F238E27FC236}">
              <a16:creationId xmlns:a16="http://schemas.microsoft.com/office/drawing/2014/main" id="{4148FC3F-7FC4-44A6-ABCD-33A21BE0F82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91" name="Text Box 16">
          <a:extLst>
            <a:ext uri="{FF2B5EF4-FFF2-40B4-BE49-F238E27FC236}">
              <a16:creationId xmlns:a16="http://schemas.microsoft.com/office/drawing/2014/main" id="{F0EA1534-1502-47AD-9F1A-BD69E7CF21A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92" name="Text Box 17">
          <a:extLst>
            <a:ext uri="{FF2B5EF4-FFF2-40B4-BE49-F238E27FC236}">
              <a16:creationId xmlns:a16="http://schemas.microsoft.com/office/drawing/2014/main" id="{92DCAFE5-F072-42B7-972F-6AD5BE5701A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93" name="Text Box 7">
          <a:extLst>
            <a:ext uri="{FF2B5EF4-FFF2-40B4-BE49-F238E27FC236}">
              <a16:creationId xmlns:a16="http://schemas.microsoft.com/office/drawing/2014/main" id="{5027DCC7-4C0B-485B-904C-8E903C894E9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94" name="Text Box 8">
          <a:extLst>
            <a:ext uri="{FF2B5EF4-FFF2-40B4-BE49-F238E27FC236}">
              <a16:creationId xmlns:a16="http://schemas.microsoft.com/office/drawing/2014/main" id="{6664FA30-F042-4BA8-99A9-8AEDC385B58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95" name="Text Box 9">
          <a:extLst>
            <a:ext uri="{FF2B5EF4-FFF2-40B4-BE49-F238E27FC236}">
              <a16:creationId xmlns:a16="http://schemas.microsoft.com/office/drawing/2014/main" id="{5BF5230F-2A70-4126-A8AF-1A3A1C756A8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96" name="Text Box 10">
          <a:extLst>
            <a:ext uri="{FF2B5EF4-FFF2-40B4-BE49-F238E27FC236}">
              <a16:creationId xmlns:a16="http://schemas.microsoft.com/office/drawing/2014/main" id="{FFE1304E-4E40-4387-BDBE-D5122E1E6DE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97" name="Text Box 11">
          <a:extLst>
            <a:ext uri="{FF2B5EF4-FFF2-40B4-BE49-F238E27FC236}">
              <a16:creationId xmlns:a16="http://schemas.microsoft.com/office/drawing/2014/main" id="{4992B200-6D3C-4A23-BAC7-7F74ECFA566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98" name="Text Box 12">
          <a:extLst>
            <a:ext uri="{FF2B5EF4-FFF2-40B4-BE49-F238E27FC236}">
              <a16:creationId xmlns:a16="http://schemas.microsoft.com/office/drawing/2014/main" id="{472F8301-545A-45BA-B71D-737B7678F80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699" name="Text Box 13">
          <a:extLst>
            <a:ext uri="{FF2B5EF4-FFF2-40B4-BE49-F238E27FC236}">
              <a16:creationId xmlns:a16="http://schemas.microsoft.com/office/drawing/2014/main" id="{173ADBFA-0D06-4E33-A749-45BECE93C06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00" name="Text Box 14">
          <a:extLst>
            <a:ext uri="{FF2B5EF4-FFF2-40B4-BE49-F238E27FC236}">
              <a16:creationId xmlns:a16="http://schemas.microsoft.com/office/drawing/2014/main" id="{6EE6E007-ADA4-4939-B5CC-54097DEAA04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01" name="Text Box 15">
          <a:extLst>
            <a:ext uri="{FF2B5EF4-FFF2-40B4-BE49-F238E27FC236}">
              <a16:creationId xmlns:a16="http://schemas.microsoft.com/office/drawing/2014/main" id="{39D93852-1C3D-46EA-9250-8A54470C8F7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02" name="Text Box 16">
          <a:extLst>
            <a:ext uri="{FF2B5EF4-FFF2-40B4-BE49-F238E27FC236}">
              <a16:creationId xmlns:a16="http://schemas.microsoft.com/office/drawing/2014/main" id="{2827889E-3863-4400-A29A-8E920F0B177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03" name="Text Box 17">
          <a:extLst>
            <a:ext uri="{FF2B5EF4-FFF2-40B4-BE49-F238E27FC236}">
              <a16:creationId xmlns:a16="http://schemas.microsoft.com/office/drawing/2014/main" id="{7DD7056D-002C-4454-8FE7-EA48B9C9AAA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04" name="Text Box 6">
          <a:extLst>
            <a:ext uri="{FF2B5EF4-FFF2-40B4-BE49-F238E27FC236}">
              <a16:creationId xmlns:a16="http://schemas.microsoft.com/office/drawing/2014/main" id="{87C8610F-BA28-4799-8D44-178A831A988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05" name="Text Box 7">
          <a:extLst>
            <a:ext uri="{FF2B5EF4-FFF2-40B4-BE49-F238E27FC236}">
              <a16:creationId xmlns:a16="http://schemas.microsoft.com/office/drawing/2014/main" id="{C7748C6A-8FA6-4DAE-9268-F6AA7B6E725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06" name="Text Box 8">
          <a:extLst>
            <a:ext uri="{FF2B5EF4-FFF2-40B4-BE49-F238E27FC236}">
              <a16:creationId xmlns:a16="http://schemas.microsoft.com/office/drawing/2014/main" id="{BC561AB4-B615-4B83-9F70-E4856A7E7A3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07" name="Text Box 9">
          <a:extLst>
            <a:ext uri="{FF2B5EF4-FFF2-40B4-BE49-F238E27FC236}">
              <a16:creationId xmlns:a16="http://schemas.microsoft.com/office/drawing/2014/main" id="{EB72548B-C72E-4B3F-8B56-04C8463875C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08" name="Text Box 10">
          <a:extLst>
            <a:ext uri="{FF2B5EF4-FFF2-40B4-BE49-F238E27FC236}">
              <a16:creationId xmlns:a16="http://schemas.microsoft.com/office/drawing/2014/main" id="{B4E79ACF-8A74-43FB-AE65-704D8523F5D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09" name="Text Box 11">
          <a:extLst>
            <a:ext uri="{FF2B5EF4-FFF2-40B4-BE49-F238E27FC236}">
              <a16:creationId xmlns:a16="http://schemas.microsoft.com/office/drawing/2014/main" id="{791FA525-8C25-47D9-B134-794D765005A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10" name="Text Box 12">
          <a:extLst>
            <a:ext uri="{FF2B5EF4-FFF2-40B4-BE49-F238E27FC236}">
              <a16:creationId xmlns:a16="http://schemas.microsoft.com/office/drawing/2014/main" id="{8F8BCE7C-484A-43CE-B0A1-0F1A40285A5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11" name="Text Box 13">
          <a:extLst>
            <a:ext uri="{FF2B5EF4-FFF2-40B4-BE49-F238E27FC236}">
              <a16:creationId xmlns:a16="http://schemas.microsoft.com/office/drawing/2014/main" id="{F706625E-941B-4139-9FB1-0C31E47412D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12" name="Text Box 14">
          <a:extLst>
            <a:ext uri="{FF2B5EF4-FFF2-40B4-BE49-F238E27FC236}">
              <a16:creationId xmlns:a16="http://schemas.microsoft.com/office/drawing/2014/main" id="{5A98DCAC-403D-434D-8C03-F722AD259D2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13" name="Text Box 15">
          <a:extLst>
            <a:ext uri="{FF2B5EF4-FFF2-40B4-BE49-F238E27FC236}">
              <a16:creationId xmlns:a16="http://schemas.microsoft.com/office/drawing/2014/main" id="{D482757A-7A73-43AA-AAF0-D766E609610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14" name="Text Box 16">
          <a:extLst>
            <a:ext uri="{FF2B5EF4-FFF2-40B4-BE49-F238E27FC236}">
              <a16:creationId xmlns:a16="http://schemas.microsoft.com/office/drawing/2014/main" id="{688A2EFC-9FB1-4AA6-A464-FE63D3DA9C1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15" name="Text Box 17">
          <a:extLst>
            <a:ext uri="{FF2B5EF4-FFF2-40B4-BE49-F238E27FC236}">
              <a16:creationId xmlns:a16="http://schemas.microsoft.com/office/drawing/2014/main" id="{42ED27A8-D155-4890-B93D-1E2D25580A7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16" name="Text Box 6">
          <a:extLst>
            <a:ext uri="{FF2B5EF4-FFF2-40B4-BE49-F238E27FC236}">
              <a16:creationId xmlns:a16="http://schemas.microsoft.com/office/drawing/2014/main" id="{166DC491-BCA8-4D03-8A3A-D1B3C07061E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17" name="Text Box 7">
          <a:extLst>
            <a:ext uri="{FF2B5EF4-FFF2-40B4-BE49-F238E27FC236}">
              <a16:creationId xmlns:a16="http://schemas.microsoft.com/office/drawing/2014/main" id="{317B009B-7B2A-4D6B-9088-C9B92D1D403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18" name="Text Box 8">
          <a:extLst>
            <a:ext uri="{FF2B5EF4-FFF2-40B4-BE49-F238E27FC236}">
              <a16:creationId xmlns:a16="http://schemas.microsoft.com/office/drawing/2014/main" id="{630DAB91-E0CC-4A45-8986-5DADC1EF145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19" name="Text Box 9">
          <a:extLst>
            <a:ext uri="{FF2B5EF4-FFF2-40B4-BE49-F238E27FC236}">
              <a16:creationId xmlns:a16="http://schemas.microsoft.com/office/drawing/2014/main" id="{166E2322-EE63-43FD-AF73-461BE96C2C5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20" name="Text Box 10">
          <a:extLst>
            <a:ext uri="{FF2B5EF4-FFF2-40B4-BE49-F238E27FC236}">
              <a16:creationId xmlns:a16="http://schemas.microsoft.com/office/drawing/2014/main" id="{EC69F1AA-A8AF-4CD6-B108-04AE2CBC967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21" name="Text Box 11">
          <a:extLst>
            <a:ext uri="{FF2B5EF4-FFF2-40B4-BE49-F238E27FC236}">
              <a16:creationId xmlns:a16="http://schemas.microsoft.com/office/drawing/2014/main" id="{8EE22C99-8113-49A8-B06B-A25F5622853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22" name="Text Box 12">
          <a:extLst>
            <a:ext uri="{FF2B5EF4-FFF2-40B4-BE49-F238E27FC236}">
              <a16:creationId xmlns:a16="http://schemas.microsoft.com/office/drawing/2014/main" id="{B0DF271D-7F62-47CB-89F6-D07F0F0610F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23" name="Text Box 13">
          <a:extLst>
            <a:ext uri="{FF2B5EF4-FFF2-40B4-BE49-F238E27FC236}">
              <a16:creationId xmlns:a16="http://schemas.microsoft.com/office/drawing/2014/main" id="{02A97D2C-2DAE-421E-A224-44308CA8CEF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24" name="Text Box 14">
          <a:extLst>
            <a:ext uri="{FF2B5EF4-FFF2-40B4-BE49-F238E27FC236}">
              <a16:creationId xmlns:a16="http://schemas.microsoft.com/office/drawing/2014/main" id="{7879CDC3-115B-49AC-ABA9-6EAC220CA60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25" name="Text Box 15">
          <a:extLst>
            <a:ext uri="{FF2B5EF4-FFF2-40B4-BE49-F238E27FC236}">
              <a16:creationId xmlns:a16="http://schemas.microsoft.com/office/drawing/2014/main" id="{EC031860-2A93-4195-84D7-835CEBDFEFB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26" name="Text Box 16">
          <a:extLst>
            <a:ext uri="{FF2B5EF4-FFF2-40B4-BE49-F238E27FC236}">
              <a16:creationId xmlns:a16="http://schemas.microsoft.com/office/drawing/2014/main" id="{8027D45F-E133-40B9-9788-CB3AAD1A9FA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27" name="Text Box 17">
          <a:extLst>
            <a:ext uri="{FF2B5EF4-FFF2-40B4-BE49-F238E27FC236}">
              <a16:creationId xmlns:a16="http://schemas.microsoft.com/office/drawing/2014/main" id="{08B97793-5323-462A-A0E0-1D7C069017F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28" name="Text Box 6">
          <a:extLst>
            <a:ext uri="{FF2B5EF4-FFF2-40B4-BE49-F238E27FC236}">
              <a16:creationId xmlns:a16="http://schemas.microsoft.com/office/drawing/2014/main" id="{6FA98887-F69A-4259-8545-380E9F30849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29" name="Text Box 7">
          <a:extLst>
            <a:ext uri="{FF2B5EF4-FFF2-40B4-BE49-F238E27FC236}">
              <a16:creationId xmlns:a16="http://schemas.microsoft.com/office/drawing/2014/main" id="{37E5ABC7-8D2A-4D56-94FF-441D10C081A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30" name="Text Box 8">
          <a:extLst>
            <a:ext uri="{FF2B5EF4-FFF2-40B4-BE49-F238E27FC236}">
              <a16:creationId xmlns:a16="http://schemas.microsoft.com/office/drawing/2014/main" id="{706AC7E1-0D51-4621-B36F-8AF755D49C7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31" name="Text Box 9">
          <a:extLst>
            <a:ext uri="{FF2B5EF4-FFF2-40B4-BE49-F238E27FC236}">
              <a16:creationId xmlns:a16="http://schemas.microsoft.com/office/drawing/2014/main" id="{8CEAA324-EA8C-4BAC-ABEE-72239A1EAA0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32" name="Text Box 10">
          <a:extLst>
            <a:ext uri="{FF2B5EF4-FFF2-40B4-BE49-F238E27FC236}">
              <a16:creationId xmlns:a16="http://schemas.microsoft.com/office/drawing/2014/main" id="{E0E760A0-419E-4C18-853A-0D3C2CFFFEB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33" name="Text Box 11">
          <a:extLst>
            <a:ext uri="{FF2B5EF4-FFF2-40B4-BE49-F238E27FC236}">
              <a16:creationId xmlns:a16="http://schemas.microsoft.com/office/drawing/2014/main" id="{3BE9806D-E513-4E6C-BEB7-DF39B2ACD19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34" name="Text Box 12">
          <a:extLst>
            <a:ext uri="{FF2B5EF4-FFF2-40B4-BE49-F238E27FC236}">
              <a16:creationId xmlns:a16="http://schemas.microsoft.com/office/drawing/2014/main" id="{AC8EDE69-FB05-45F6-8D62-1B8EC1CE5B9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35" name="Text Box 13">
          <a:extLst>
            <a:ext uri="{FF2B5EF4-FFF2-40B4-BE49-F238E27FC236}">
              <a16:creationId xmlns:a16="http://schemas.microsoft.com/office/drawing/2014/main" id="{89D2C925-C733-458E-9985-61505D6E07E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36" name="Text Box 14">
          <a:extLst>
            <a:ext uri="{FF2B5EF4-FFF2-40B4-BE49-F238E27FC236}">
              <a16:creationId xmlns:a16="http://schemas.microsoft.com/office/drawing/2014/main" id="{A9BCD3A7-A80B-4039-BFC2-487BAB39EAB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37" name="Text Box 15">
          <a:extLst>
            <a:ext uri="{FF2B5EF4-FFF2-40B4-BE49-F238E27FC236}">
              <a16:creationId xmlns:a16="http://schemas.microsoft.com/office/drawing/2014/main" id="{C9113292-10E7-4943-97C9-7784BC0FF95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38" name="Text Box 16">
          <a:extLst>
            <a:ext uri="{FF2B5EF4-FFF2-40B4-BE49-F238E27FC236}">
              <a16:creationId xmlns:a16="http://schemas.microsoft.com/office/drawing/2014/main" id="{16107A24-C689-4D4E-B59E-106F0AB83F9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39" name="Text Box 17">
          <a:extLst>
            <a:ext uri="{FF2B5EF4-FFF2-40B4-BE49-F238E27FC236}">
              <a16:creationId xmlns:a16="http://schemas.microsoft.com/office/drawing/2014/main" id="{39DA68E3-8E30-41CB-8119-E966F4AD14A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40" name="Text Box 7">
          <a:extLst>
            <a:ext uri="{FF2B5EF4-FFF2-40B4-BE49-F238E27FC236}">
              <a16:creationId xmlns:a16="http://schemas.microsoft.com/office/drawing/2014/main" id="{B365B92C-1933-4D6D-8AFF-F523522DF33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41" name="Text Box 8">
          <a:extLst>
            <a:ext uri="{FF2B5EF4-FFF2-40B4-BE49-F238E27FC236}">
              <a16:creationId xmlns:a16="http://schemas.microsoft.com/office/drawing/2014/main" id="{16A81E0A-9643-4D20-881C-37D6C99131F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42" name="Text Box 9">
          <a:extLst>
            <a:ext uri="{FF2B5EF4-FFF2-40B4-BE49-F238E27FC236}">
              <a16:creationId xmlns:a16="http://schemas.microsoft.com/office/drawing/2014/main" id="{61841639-32D5-43A1-BA85-5036BA80DF9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43" name="Text Box 10">
          <a:extLst>
            <a:ext uri="{FF2B5EF4-FFF2-40B4-BE49-F238E27FC236}">
              <a16:creationId xmlns:a16="http://schemas.microsoft.com/office/drawing/2014/main" id="{976BDE8E-F463-4832-B236-C41CA419439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44" name="Text Box 11">
          <a:extLst>
            <a:ext uri="{FF2B5EF4-FFF2-40B4-BE49-F238E27FC236}">
              <a16:creationId xmlns:a16="http://schemas.microsoft.com/office/drawing/2014/main" id="{C6CE004A-BDF9-435E-BF34-FC2E995C3F2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45" name="Text Box 12">
          <a:extLst>
            <a:ext uri="{FF2B5EF4-FFF2-40B4-BE49-F238E27FC236}">
              <a16:creationId xmlns:a16="http://schemas.microsoft.com/office/drawing/2014/main" id="{B99D3420-C9F4-4A5A-87CB-BBD18777A90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46" name="Text Box 13">
          <a:extLst>
            <a:ext uri="{FF2B5EF4-FFF2-40B4-BE49-F238E27FC236}">
              <a16:creationId xmlns:a16="http://schemas.microsoft.com/office/drawing/2014/main" id="{DAC9391D-4D5E-45C0-9946-B176D0EAF6F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47" name="Text Box 14">
          <a:extLst>
            <a:ext uri="{FF2B5EF4-FFF2-40B4-BE49-F238E27FC236}">
              <a16:creationId xmlns:a16="http://schemas.microsoft.com/office/drawing/2014/main" id="{F03EB0FF-C5A5-4AC6-9D24-CA841F01A01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48" name="Text Box 15">
          <a:extLst>
            <a:ext uri="{FF2B5EF4-FFF2-40B4-BE49-F238E27FC236}">
              <a16:creationId xmlns:a16="http://schemas.microsoft.com/office/drawing/2014/main" id="{34B05A0F-B6A2-4601-84AB-9082A2095BF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49" name="Text Box 16">
          <a:extLst>
            <a:ext uri="{FF2B5EF4-FFF2-40B4-BE49-F238E27FC236}">
              <a16:creationId xmlns:a16="http://schemas.microsoft.com/office/drawing/2014/main" id="{51F27D30-1281-472A-A458-C8F2DBB5EA3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50" name="Text Box 17">
          <a:extLst>
            <a:ext uri="{FF2B5EF4-FFF2-40B4-BE49-F238E27FC236}">
              <a16:creationId xmlns:a16="http://schemas.microsoft.com/office/drawing/2014/main" id="{59E8AC84-B832-4424-A566-4C9D4243213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51" name="Text Box 6">
          <a:extLst>
            <a:ext uri="{FF2B5EF4-FFF2-40B4-BE49-F238E27FC236}">
              <a16:creationId xmlns:a16="http://schemas.microsoft.com/office/drawing/2014/main" id="{0F608FD0-6109-4DD7-BD8A-B2AA5C7FA25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52" name="Text Box 7">
          <a:extLst>
            <a:ext uri="{FF2B5EF4-FFF2-40B4-BE49-F238E27FC236}">
              <a16:creationId xmlns:a16="http://schemas.microsoft.com/office/drawing/2014/main" id="{A69EF827-51AD-4BD6-AF1C-0ECF1FD7F5B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53" name="Text Box 8">
          <a:extLst>
            <a:ext uri="{FF2B5EF4-FFF2-40B4-BE49-F238E27FC236}">
              <a16:creationId xmlns:a16="http://schemas.microsoft.com/office/drawing/2014/main" id="{1730A7AB-DDC4-44A0-9793-1EE237747B2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54" name="Text Box 9">
          <a:extLst>
            <a:ext uri="{FF2B5EF4-FFF2-40B4-BE49-F238E27FC236}">
              <a16:creationId xmlns:a16="http://schemas.microsoft.com/office/drawing/2014/main" id="{1D126751-9111-4786-A826-FB1F31E31C5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55" name="Text Box 10">
          <a:extLst>
            <a:ext uri="{FF2B5EF4-FFF2-40B4-BE49-F238E27FC236}">
              <a16:creationId xmlns:a16="http://schemas.microsoft.com/office/drawing/2014/main" id="{1C9BDE12-5D8D-4906-9CAA-B7B83DDB063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56" name="Text Box 11">
          <a:extLst>
            <a:ext uri="{FF2B5EF4-FFF2-40B4-BE49-F238E27FC236}">
              <a16:creationId xmlns:a16="http://schemas.microsoft.com/office/drawing/2014/main" id="{8BAB981C-BE53-41F4-8935-1F074BD9A2C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57" name="Text Box 12">
          <a:extLst>
            <a:ext uri="{FF2B5EF4-FFF2-40B4-BE49-F238E27FC236}">
              <a16:creationId xmlns:a16="http://schemas.microsoft.com/office/drawing/2014/main" id="{C7419C69-E425-48A1-BC97-49AD2D0A589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58" name="Text Box 13">
          <a:extLst>
            <a:ext uri="{FF2B5EF4-FFF2-40B4-BE49-F238E27FC236}">
              <a16:creationId xmlns:a16="http://schemas.microsoft.com/office/drawing/2014/main" id="{38F59DA6-866E-4017-92E0-8CA102B342B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59" name="Text Box 14">
          <a:extLst>
            <a:ext uri="{FF2B5EF4-FFF2-40B4-BE49-F238E27FC236}">
              <a16:creationId xmlns:a16="http://schemas.microsoft.com/office/drawing/2014/main" id="{24E57F22-6885-419E-8554-52E73D36491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60" name="Text Box 15">
          <a:extLst>
            <a:ext uri="{FF2B5EF4-FFF2-40B4-BE49-F238E27FC236}">
              <a16:creationId xmlns:a16="http://schemas.microsoft.com/office/drawing/2014/main" id="{B1370007-87EA-49EA-B5A8-C02F0202302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61" name="Text Box 16">
          <a:extLst>
            <a:ext uri="{FF2B5EF4-FFF2-40B4-BE49-F238E27FC236}">
              <a16:creationId xmlns:a16="http://schemas.microsoft.com/office/drawing/2014/main" id="{B9D234D5-11D0-403A-8906-14CC63F916B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62" name="Text Box 17">
          <a:extLst>
            <a:ext uri="{FF2B5EF4-FFF2-40B4-BE49-F238E27FC236}">
              <a16:creationId xmlns:a16="http://schemas.microsoft.com/office/drawing/2014/main" id="{F1AE8E2B-9643-4D0C-8C74-531C0ECE652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63" name="Text Box 6">
          <a:extLst>
            <a:ext uri="{FF2B5EF4-FFF2-40B4-BE49-F238E27FC236}">
              <a16:creationId xmlns:a16="http://schemas.microsoft.com/office/drawing/2014/main" id="{1F3C92E5-1BFA-46EC-ABCD-367C1B90925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64" name="Text Box 7">
          <a:extLst>
            <a:ext uri="{FF2B5EF4-FFF2-40B4-BE49-F238E27FC236}">
              <a16:creationId xmlns:a16="http://schemas.microsoft.com/office/drawing/2014/main" id="{FC88571B-76CB-4BA0-8547-0DD7D1E311C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65" name="Text Box 8">
          <a:extLst>
            <a:ext uri="{FF2B5EF4-FFF2-40B4-BE49-F238E27FC236}">
              <a16:creationId xmlns:a16="http://schemas.microsoft.com/office/drawing/2014/main" id="{3AF5AC15-D8DD-4CD7-B812-0EEA6A489E2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66" name="Text Box 9">
          <a:extLst>
            <a:ext uri="{FF2B5EF4-FFF2-40B4-BE49-F238E27FC236}">
              <a16:creationId xmlns:a16="http://schemas.microsoft.com/office/drawing/2014/main" id="{F88829E6-6EB4-49C4-AE97-DAAB33435A8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67" name="Text Box 10">
          <a:extLst>
            <a:ext uri="{FF2B5EF4-FFF2-40B4-BE49-F238E27FC236}">
              <a16:creationId xmlns:a16="http://schemas.microsoft.com/office/drawing/2014/main" id="{B52F8EEC-9C7C-4089-B640-16262E2974A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68" name="Text Box 11">
          <a:extLst>
            <a:ext uri="{FF2B5EF4-FFF2-40B4-BE49-F238E27FC236}">
              <a16:creationId xmlns:a16="http://schemas.microsoft.com/office/drawing/2014/main" id="{51F2A707-223F-4A3E-8D94-078A6CA04CF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69" name="Text Box 12">
          <a:extLst>
            <a:ext uri="{FF2B5EF4-FFF2-40B4-BE49-F238E27FC236}">
              <a16:creationId xmlns:a16="http://schemas.microsoft.com/office/drawing/2014/main" id="{7A6B917C-FE78-4777-BE98-E32DB5F7573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70" name="Text Box 13">
          <a:extLst>
            <a:ext uri="{FF2B5EF4-FFF2-40B4-BE49-F238E27FC236}">
              <a16:creationId xmlns:a16="http://schemas.microsoft.com/office/drawing/2014/main" id="{DE2BFC2C-1C00-4C85-98F8-5A7DA37E5FA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71" name="Text Box 14">
          <a:extLst>
            <a:ext uri="{FF2B5EF4-FFF2-40B4-BE49-F238E27FC236}">
              <a16:creationId xmlns:a16="http://schemas.microsoft.com/office/drawing/2014/main" id="{9C72A6A2-6C54-483D-99BF-F5B0181CD8B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72" name="Text Box 15">
          <a:extLst>
            <a:ext uri="{FF2B5EF4-FFF2-40B4-BE49-F238E27FC236}">
              <a16:creationId xmlns:a16="http://schemas.microsoft.com/office/drawing/2014/main" id="{2DB43F42-38DE-4E20-9D99-E282E64F5FE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73" name="Text Box 16">
          <a:extLst>
            <a:ext uri="{FF2B5EF4-FFF2-40B4-BE49-F238E27FC236}">
              <a16:creationId xmlns:a16="http://schemas.microsoft.com/office/drawing/2014/main" id="{616A0CFB-73BD-4B5B-ADFC-DF9C0534C18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74" name="Text Box 17">
          <a:extLst>
            <a:ext uri="{FF2B5EF4-FFF2-40B4-BE49-F238E27FC236}">
              <a16:creationId xmlns:a16="http://schemas.microsoft.com/office/drawing/2014/main" id="{1FDF7EDB-7FA6-46CD-84FC-97458DBA43E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75" name="Text Box 6">
          <a:extLst>
            <a:ext uri="{FF2B5EF4-FFF2-40B4-BE49-F238E27FC236}">
              <a16:creationId xmlns:a16="http://schemas.microsoft.com/office/drawing/2014/main" id="{64E38779-396D-4DCD-A5F7-8210749C846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76" name="Text Box 7">
          <a:extLst>
            <a:ext uri="{FF2B5EF4-FFF2-40B4-BE49-F238E27FC236}">
              <a16:creationId xmlns:a16="http://schemas.microsoft.com/office/drawing/2014/main" id="{AE079349-8914-4D21-AFA8-AE51DE76087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77" name="Text Box 8">
          <a:extLst>
            <a:ext uri="{FF2B5EF4-FFF2-40B4-BE49-F238E27FC236}">
              <a16:creationId xmlns:a16="http://schemas.microsoft.com/office/drawing/2014/main" id="{1BEE5623-7262-4526-8223-C3720EA4211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78" name="Text Box 9">
          <a:extLst>
            <a:ext uri="{FF2B5EF4-FFF2-40B4-BE49-F238E27FC236}">
              <a16:creationId xmlns:a16="http://schemas.microsoft.com/office/drawing/2014/main" id="{357C14C8-D0A8-4247-BB5D-433F1B3CEF3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79" name="Text Box 10">
          <a:extLst>
            <a:ext uri="{FF2B5EF4-FFF2-40B4-BE49-F238E27FC236}">
              <a16:creationId xmlns:a16="http://schemas.microsoft.com/office/drawing/2014/main" id="{D400D1A1-54AD-4C78-9EB5-EC73FEB003E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80" name="Text Box 11">
          <a:extLst>
            <a:ext uri="{FF2B5EF4-FFF2-40B4-BE49-F238E27FC236}">
              <a16:creationId xmlns:a16="http://schemas.microsoft.com/office/drawing/2014/main" id="{46232F7C-F447-4F70-8923-E248ED4492F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81" name="Text Box 12">
          <a:extLst>
            <a:ext uri="{FF2B5EF4-FFF2-40B4-BE49-F238E27FC236}">
              <a16:creationId xmlns:a16="http://schemas.microsoft.com/office/drawing/2014/main" id="{6B4DA2E3-19B8-4E6E-B04A-34B23C225ED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82" name="Text Box 13">
          <a:extLst>
            <a:ext uri="{FF2B5EF4-FFF2-40B4-BE49-F238E27FC236}">
              <a16:creationId xmlns:a16="http://schemas.microsoft.com/office/drawing/2014/main" id="{ACA6AC53-13C7-4761-945F-7B47E2366B7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83" name="Text Box 14">
          <a:extLst>
            <a:ext uri="{FF2B5EF4-FFF2-40B4-BE49-F238E27FC236}">
              <a16:creationId xmlns:a16="http://schemas.microsoft.com/office/drawing/2014/main" id="{CF8A504C-2397-49FF-96D3-908C5F175AD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84" name="Text Box 15">
          <a:extLst>
            <a:ext uri="{FF2B5EF4-FFF2-40B4-BE49-F238E27FC236}">
              <a16:creationId xmlns:a16="http://schemas.microsoft.com/office/drawing/2014/main" id="{578D9F9F-1C8F-4F7E-AC21-B548A082F73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85" name="Text Box 16">
          <a:extLst>
            <a:ext uri="{FF2B5EF4-FFF2-40B4-BE49-F238E27FC236}">
              <a16:creationId xmlns:a16="http://schemas.microsoft.com/office/drawing/2014/main" id="{BBC8C20C-0641-4BB3-B99C-82471E599F6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86" name="Text Box 17">
          <a:extLst>
            <a:ext uri="{FF2B5EF4-FFF2-40B4-BE49-F238E27FC236}">
              <a16:creationId xmlns:a16="http://schemas.microsoft.com/office/drawing/2014/main" id="{B82ACE69-3471-42B6-B90C-E1223F18515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87" name="Text Box 7">
          <a:extLst>
            <a:ext uri="{FF2B5EF4-FFF2-40B4-BE49-F238E27FC236}">
              <a16:creationId xmlns:a16="http://schemas.microsoft.com/office/drawing/2014/main" id="{96123C97-4880-41A4-B5AD-5F19E591E07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88" name="Text Box 8">
          <a:extLst>
            <a:ext uri="{FF2B5EF4-FFF2-40B4-BE49-F238E27FC236}">
              <a16:creationId xmlns:a16="http://schemas.microsoft.com/office/drawing/2014/main" id="{9BD35254-7F3A-44EB-8FFA-1AA0DB1EAC9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89" name="Text Box 9">
          <a:extLst>
            <a:ext uri="{FF2B5EF4-FFF2-40B4-BE49-F238E27FC236}">
              <a16:creationId xmlns:a16="http://schemas.microsoft.com/office/drawing/2014/main" id="{47F94FBC-F725-4906-8AED-7D105D93D64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90" name="Text Box 10">
          <a:extLst>
            <a:ext uri="{FF2B5EF4-FFF2-40B4-BE49-F238E27FC236}">
              <a16:creationId xmlns:a16="http://schemas.microsoft.com/office/drawing/2014/main" id="{B1EC87C8-E762-4404-BCF6-21540D0819C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91" name="Text Box 11">
          <a:extLst>
            <a:ext uri="{FF2B5EF4-FFF2-40B4-BE49-F238E27FC236}">
              <a16:creationId xmlns:a16="http://schemas.microsoft.com/office/drawing/2014/main" id="{8545E879-DF57-47B4-8A0A-F0A0823FE51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92" name="Text Box 12">
          <a:extLst>
            <a:ext uri="{FF2B5EF4-FFF2-40B4-BE49-F238E27FC236}">
              <a16:creationId xmlns:a16="http://schemas.microsoft.com/office/drawing/2014/main" id="{ECA1C08D-D10A-4B66-BE94-FDA60C5A410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93" name="Text Box 13">
          <a:extLst>
            <a:ext uri="{FF2B5EF4-FFF2-40B4-BE49-F238E27FC236}">
              <a16:creationId xmlns:a16="http://schemas.microsoft.com/office/drawing/2014/main" id="{3F65C6A3-A1FD-4B33-BB42-F668CC929A5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94" name="Text Box 14">
          <a:extLst>
            <a:ext uri="{FF2B5EF4-FFF2-40B4-BE49-F238E27FC236}">
              <a16:creationId xmlns:a16="http://schemas.microsoft.com/office/drawing/2014/main" id="{C61D32AA-0B77-4F1E-9163-A437F85063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95" name="Text Box 15">
          <a:extLst>
            <a:ext uri="{FF2B5EF4-FFF2-40B4-BE49-F238E27FC236}">
              <a16:creationId xmlns:a16="http://schemas.microsoft.com/office/drawing/2014/main" id="{79B6A9FD-AA66-47FE-8934-5E2C9275E69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96" name="Text Box 16">
          <a:extLst>
            <a:ext uri="{FF2B5EF4-FFF2-40B4-BE49-F238E27FC236}">
              <a16:creationId xmlns:a16="http://schemas.microsoft.com/office/drawing/2014/main" id="{EE6BA535-E6C5-4BA8-8A96-5646253675E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97" name="Text Box 17">
          <a:extLst>
            <a:ext uri="{FF2B5EF4-FFF2-40B4-BE49-F238E27FC236}">
              <a16:creationId xmlns:a16="http://schemas.microsoft.com/office/drawing/2014/main" id="{F9C5BF1F-B499-49C2-9847-B2374D48B7C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98" name="Text Box 6">
          <a:extLst>
            <a:ext uri="{FF2B5EF4-FFF2-40B4-BE49-F238E27FC236}">
              <a16:creationId xmlns:a16="http://schemas.microsoft.com/office/drawing/2014/main" id="{C126868F-8D64-4079-949E-D9C0A89A845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799" name="Text Box 7">
          <a:extLst>
            <a:ext uri="{FF2B5EF4-FFF2-40B4-BE49-F238E27FC236}">
              <a16:creationId xmlns:a16="http://schemas.microsoft.com/office/drawing/2014/main" id="{48293A80-2D3A-4EE6-8AD9-3D2F786F52C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00" name="Text Box 8">
          <a:extLst>
            <a:ext uri="{FF2B5EF4-FFF2-40B4-BE49-F238E27FC236}">
              <a16:creationId xmlns:a16="http://schemas.microsoft.com/office/drawing/2014/main" id="{CB2565AC-1139-407F-A286-81DC03D1053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01" name="Text Box 9">
          <a:extLst>
            <a:ext uri="{FF2B5EF4-FFF2-40B4-BE49-F238E27FC236}">
              <a16:creationId xmlns:a16="http://schemas.microsoft.com/office/drawing/2014/main" id="{A16DE1C0-16DA-487D-BF05-433F723570A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02" name="Text Box 10">
          <a:extLst>
            <a:ext uri="{FF2B5EF4-FFF2-40B4-BE49-F238E27FC236}">
              <a16:creationId xmlns:a16="http://schemas.microsoft.com/office/drawing/2014/main" id="{FCE29671-3F81-4D32-88EC-F39C0178385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03" name="Text Box 11">
          <a:extLst>
            <a:ext uri="{FF2B5EF4-FFF2-40B4-BE49-F238E27FC236}">
              <a16:creationId xmlns:a16="http://schemas.microsoft.com/office/drawing/2014/main" id="{7E53E633-DCD3-49D2-A17E-703A0C701EC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04" name="Text Box 12">
          <a:extLst>
            <a:ext uri="{FF2B5EF4-FFF2-40B4-BE49-F238E27FC236}">
              <a16:creationId xmlns:a16="http://schemas.microsoft.com/office/drawing/2014/main" id="{81E4EB43-107F-4ADE-8DD2-E7F52BD1CC8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05" name="Text Box 13">
          <a:extLst>
            <a:ext uri="{FF2B5EF4-FFF2-40B4-BE49-F238E27FC236}">
              <a16:creationId xmlns:a16="http://schemas.microsoft.com/office/drawing/2014/main" id="{825695EB-CB47-453B-B404-625E7F7B006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06" name="Text Box 14">
          <a:extLst>
            <a:ext uri="{FF2B5EF4-FFF2-40B4-BE49-F238E27FC236}">
              <a16:creationId xmlns:a16="http://schemas.microsoft.com/office/drawing/2014/main" id="{1F890D2A-C132-4581-9D85-3F633C70091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07" name="Text Box 15">
          <a:extLst>
            <a:ext uri="{FF2B5EF4-FFF2-40B4-BE49-F238E27FC236}">
              <a16:creationId xmlns:a16="http://schemas.microsoft.com/office/drawing/2014/main" id="{27341E6A-3B53-4347-969F-E8DEF521FEA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08" name="Text Box 16">
          <a:extLst>
            <a:ext uri="{FF2B5EF4-FFF2-40B4-BE49-F238E27FC236}">
              <a16:creationId xmlns:a16="http://schemas.microsoft.com/office/drawing/2014/main" id="{8EB268EE-38B7-443B-9457-A8070C7A119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09" name="Text Box 17">
          <a:extLst>
            <a:ext uri="{FF2B5EF4-FFF2-40B4-BE49-F238E27FC236}">
              <a16:creationId xmlns:a16="http://schemas.microsoft.com/office/drawing/2014/main" id="{8C00004F-F5BA-49D3-B72D-12E60F5572A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10" name="Text Box 6">
          <a:extLst>
            <a:ext uri="{FF2B5EF4-FFF2-40B4-BE49-F238E27FC236}">
              <a16:creationId xmlns:a16="http://schemas.microsoft.com/office/drawing/2014/main" id="{50149805-6D48-45DB-971D-8B87DC2729A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11" name="Text Box 7">
          <a:extLst>
            <a:ext uri="{FF2B5EF4-FFF2-40B4-BE49-F238E27FC236}">
              <a16:creationId xmlns:a16="http://schemas.microsoft.com/office/drawing/2014/main" id="{84355230-031C-49D5-BDC2-251C122181C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12" name="Text Box 8">
          <a:extLst>
            <a:ext uri="{FF2B5EF4-FFF2-40B4-BE49-F238E27FC236}">
              <a16:creationId xmlns:a16="http://schemas.microsoft.com/office/drawing/2014/main" id="{31529B0B-671D-4C5B-864C-8372651D007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13" name="Text Box 9">
          <a:extLst>
            <a:ext uri="{FF2B5EF4-FFF2-40B4-BE49-F238E27FC236}">
              <a16:creationId xmlns:a16="http://schemas.microsoft.com/office/drawing/2014/main" id="{BE79188B-9D8D-43FC-9ED4-C5525ECC5A9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14" name="Text Box 10">
          <a:extLst>
            <a:ext uri="{FF2B5EF4-FFF2-40B4-BE49-F238E27FC236}">
              <a16:creationId xmlns:a16="http://schemas.microsoft.com/office/drawing/2014/main" id="{D3127ABA-85EA-4479-9D8D-75E3AAC9041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15" name="Text Box 11">
          <a:extLst>
            <a:ext uri="{FF2B5EF4-FFF2-40B4-BE49-F238E27FC236}">
              <a16:creationId xmlns:a16="http://schemas.microsoft.com/office/drawing/2014/main" id="{8D19FC45-0D97-4B74-973A-5FF44948E37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16" name="Text Box 12">
          <a:extLst>
            <a:ext uri="{FF2B5EF4-FFF2-40B4-BE49-F238E27FC236}">
              <a16:creationId xmlns:a16="http://schemas.microsoft.com/office/drawing/2014/main" id="{686E4AC6-D908-4F3F-8CB0-0334E9CCF33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17" name="Text Box 13">
          <a:extLst>
            <a:ext uri="{FF2B5EF4-FFF2-40B4-BE49-F238E27FC236}">
              <a16:creationId xmlns:a16="http://schemas.microsoft.com/office/drawing/2014/main" id="{518BE4F2-11DC-4945-8992-B328D0EB9DC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18" name="Text Box 14">
          <a:extLst>
            <a:ext uri="{FF2B5EF4-FFF2-40B4-BE49-F238E27FC236}">
              <a16:creationId xmlns:a16="http://schemas.microsoft.com/office/drawing/2014/main" id="{CC91332E-0E11-4526-9CDF-0526CC6B475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19" name="Text Box 15">
          <a:extLst>
            <a:ext uri="{FF2B5EF4-FFF2-40B4-BE49-F238E27FC236}">
              <a16:creationId xmlns:a16="http://schemas.microsoft.com/office/drawing/2014/main" id="{B807AC12-0CEE-465F-9506-7AB9C0A603D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20" name="Text Box 16">
          <a:extLst>
            <a:ext uri="{FF2B5EF4-FFF2-40B4-BE49-F238E27FC236}">
              <a16:creationId xmlns:a16="http://schemas.microsoft.com/office/drawing/2014/main" id="{EDBB73A2-24D0-4CAF-B190-D412DB0863D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21" name="Text Box 17">
          <a:extLst>
            <a:ext uri="{FF2B5EF4-FFF2-40B4-BE49-F238E27FC236}">
              <a16:creationId xmlns:a16="http://schemas.microsoft.com/office/drawing/2014/main" id="{6B14AF22-20B5-4F6D-825C-4DE5B14A610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22" name="Text Box 6">
          <a:extLst>
            <a:ext uri="{FF2B5EF4-FFF2-40B4-BE49-F238E27FC236}">
              <a16:creationId xmlns:a16="http://schemas.microsoft.com/office/drawing/2014/main" id="{8F3B7FFF-A7E7-4FBB-9977-AD3D9EBDB09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23" name="Text Box 7">
          <a:extLst>
            <a:ext uri="{FF2B5EF4-FFF2-40B4-BE49-F238E27FC236}">
              <a16:creationId xmlns:a16="http://schemas.microsoft.com/office/drawing/2014/main" id="{7938DA69-3751-4DE7-BB1A-77238FB252A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24" name="Text Box 8">
          <a:extLst>
            <a:ext uri="{FF2B5EF4-FFF2-40B4-BE49-F238E27FC236}">
              <a16:creationId xmlns:a16="http://schemas.microsoft.com/office/drawing/2014/main" id="{E6B0C08C-70DB-4898-977F-9A00D591B81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25" name="Text Box 9">
          <a:extLst>
            <a:ext uri="{FF2B5EF4-FFF2-40B4-BE49-F238E27FC236}">
              <a16:creationId xmlns:a16="http://schemas.microsoft.com/office/drawing/2014/main" id="{BECD54C7-30C3-4AB0-89F8-E7DACCAE01D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26" name="Text Box 10">
          <a:extLst>
            <a:ext uri="{FF2B5EF4-FFF2-40B4-BE49-F238E27FC236}">
              <a16:creationId xmlns:a16="http://schemas.microsoft.com/office/drawing/2014/main" id="{BA7C5F5B-AE5B-49BB-9702-FADF179622F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27" name="Text Box 11">
          <a:extLst>
            <a:ext uri="{FF2B5EF4-FFF2-40B4-BE49-F238E27FC236}">
              <a16:creationId xmlns:a16="http://schemas.microsoft.com/office/drawing/2014/main" id="{E8AB6753-0B23-463B-9CF2-EE0A0D01C5D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28" name="Text Box 12">
          <a:extLst>
            <a:ext uri="{FF2B5EF4-FFF2-40B4-BE49-F238E27FC236}">
              <a16:creationId xmlns:a16="http://schemas.microsoft.com/office/drawing/2014/main" id="{F7B322F7-95A2-47D4-A270-E04AB267988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29" name="Text Box 13">
          <a:extLst>
            <a:ext uri="{FF2B5EF4-FFF2-40B4-BE49-F238E27FC236}">
              <a16:creationId xmlns:a16="http://schemas.microsoft.com/office/drawing/2014/main" id="{C2B201F4-1521-4C6C-B22F-6F6D484E4F5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30" name="Text Box 14">
          <a:extLst>
            <a:ext uri="{FF2B5EF4-FFF2-40B4-BE49-F238E27FC236}">
              <a16:creationId xmlns:a16="http://schemas.microsoft.com/office/drawing/2014/main" id="{75E6E66F-3AA9-439C-AC6B-B38FB7027D4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31" name="Text Box 15">
          <a:extLst>
            <a:ext uri="{FF2B5EF4-FFF2-40B4-BE49-F238E27FC236}">
              <a16:creationId xmlns:a16="http://schemas.microsoft.com/office/drawing/2014/main" id="{E746B795-5BB2-4688-80AE-ED1B03B4EAC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32" name="Text Box 16">
          <a:extLst>
            <a:ext uri="{FF2B5EF4-FFF2-40B4-BE49-F238E27FC236}">
              <a16:creationId xmlns:a16="http://schemas.microsoft.com/office/drawing/2014/main" id="{2175F8B1-5AE6-4CBD-B3C1-04292E432DF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33" name="Text Box 17">
          <a:extLst>
            <a:ext uri="{FF2B5EF4-FFF2-40B4-BE49-F238E27FC236}">
              <a16:creationId xmlns:a16="http://schemas.microsoft.com/office/drawing/2014/main" id="{E6A6A40F-EA23-40BE-91DF-09EB03E1BD2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34" name="Text Box 7">
          <a:extLst>
            <a:ext uri="{FF2B5EF4-FFF2-40B4-BE49-F238E27FC236}">
              <a16:creationId xmlns:a16="http://schemas.microsoft.com/office/drawing/2014/main" id="{E8AFEC66-6F79-4991-A13A-866FDAEF570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35" name="Text Box 8">
          <a:extLst>
            <a:ext uri="{FF2B5EF4-FFF2-40B4-BE49-F238E27FC236}">
              <a16:creationId xmlns:a16="http://schemas.microsoft.com/office/drawing/2014/main" id="{F9914EDE-0748-46A3-958F-BFCD95C9356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36" name="Text Box 9">
          <a:extLst>
            <a:ext uri="{FF2B5EF4-FFF2-40B4-BE49-F238E27FC236}">
              <a16:creationId xmlns:a16="http://schemas.microsoft.com/office/drawing/2014/main" id="{013FF0C3-4828-45A9-BFE2-2DA998B4D86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37" name="Text Box 10">
          <a:extLst>
            <a:ext uri="{FF2B5EF4-FFF2-40B4-BE49-F238E27FC236}">
              <a16:creationId xmlns:a16="http://schemas.microsoft.com/office/drawing/2014/main" id="{4B6466C4-7403-457E-B4D1-99CFC5944D2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38" name="Text Box 11">
          <a:extLst>
            <a:ext uri="{FF2B5EF4-FFF2-40B4-BE49-F238E27FC236}">
              <a16:creationId xmlns:a16="http://schemas.microsoft.com/office/drawing/2014/main" id="{0140EFFC-56C0-4DB2-BC17-1095212002F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39" name="Text Box 12">
          <a:extLst>
            <a:ext uri="{FF2B5EF4-FFF2-40B4-BE49-F238E27FC236}">
              <a16:creationId xmlns:a16="http://schemas.microsoft.com/office/drawing/2014/main" id="{7C778F0E-EF04-49C1-AFA2-E9D612ED4FF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40" name="Text Box 13">
          <a:extLst>
            <a:ext uri="{FF2B5EF4-FFF2-40B4-BE49-F238E27FC236}">
              <a16:creationId xmlns:a16="http://schemas.microsoft.com/office/drawing/2014/main" id="{DCD6C412-BB2E-49DC-A1BF-264BEC3D415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41" name="Text Box 14">
          <a:extLst>
            <a:ext uri="{FF2B5EF4-FFF2-40B4-BE49-F238E27FC236}">
              <a16:creationId xmlns:a16="http://schemas.microsoft.com/office/drawing/2014/main" id="{B7135D57-E18F-4DC2-B00C-04E9BCF47FD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42" name="Text Box 15">
          <a:extLst>
            <a:ext uri="{FF2B5EF4-FFF2-40B4-BE49-F238E27FC236}">
              <a16:creationId xmlns:a16="http://schemas.microsoft.com/office/drawing/2014/main" id="{AC99F6F4-E07D-4E6F-A387-44A2FE11A1B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43" name="Text Box 16">
          <a:extLst>
            <a:ext uri="{FF2B5EF4-FFF2-40B4-BE49-F238E27FC236}">
              <a16:creationId xmlns:a16="http://schemas.microsoft.com/office/drawing/2014/main" id="{9E6C4ED2-FC0C-4CA0-8C61-5A8F6211E3B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44" name="Text Box 17">
          <a:extLst>
            <a:ext uri="{FF2B5EF4-FFF2-40B4-BE49-F238E27FC236}">
              <a16:creationId xmlns:a16="http://schemas.microsoft.com/office/drawing/2014/main" id="{4A80280A-9702-4021-89D0-7048D952021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45" name="Text Box 6">
          <a:extLst>
            <a:ext uri="{FF2B5EF4-FFF2-40B4-BE49-F238E27FC236}">
              <a16:creationId xmlns:a16="http://schemas.microsoft.com/office/drawing/2014/main" id="{4D68C6C5-DEC0-4266-907F-13DE8B9E6C2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46" name="Text Box 7">
          <a:extLst>
            <a:ext uri="{FF2B5EF4-FFF2-40B4-BE49-F238E27FC236}">
              <a16:creationId xmlns:a16="http://schemas.microsoft.com/office/drawing/2014/main" id="{D6726C95-8A39-4095-8AB1-7051FD69589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47" name="Text Box 8">
          <a:extLst>
            <a:ext uri="{FF2B5EF4-FFF2-40B4-BE49-F238E27FC236}">
              <a16:creationId xmlns:a16="http://schemas.microsoft.com/office/drawing/2014/main" id="{4C133B46-9C74-480D-A992-B65A20EE876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48" name="Text Box 9">
          <a:extLst>
            <a:ext uri="{FF2B5EF4-FFF2-40B4-BE49-F238E27FC236}">
              <a16:creationId xmlns:a16="http://schemas.microsoft.com/office/drawing/2014/main" id="{7BEEAB4E-A85E-40E6-A52C-F036362B3DF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49" name="Text Box 10">
          <a:extLst>
            <a:ext uri="{FF2B5EF4-FFF2-40B4-BE49-F238E27FC236}">
              <a16:creationId xmlns:a16="http://schemas.microsoft.com/office/drawing/2014/main" id="{3D9B0D71-2F28-4DD2-8715-026A14685C2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50" name="Text Box 11">
          <a:extLst>
            <a:ext uri="{FF2B5EF4-FFF2-40B4-BE49-F238E27FC236}">
              <a16:creationId xmlns:a16="http://schemas.microsoft.com/office/drawing/2014/main" id="{9AB6EF8D-2E9A-4FE1-962A-7F5B960EDB9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51" name="Text Box 12">
          <a:extLst>
            <a:ext uri="{FF2B5EF4-FFF2-40B4-BE49-F238E27FC236}">
              <a16:creationId xmlns:a16="http://schemas.microsoft.com/office/drawing/2014/main" id="{89120005-9B58-41FF-B472-0F6FBC0711C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52" name="Text Box 13">
          <a:extLst>
            <a:ext uri="{FF2B5EF4-FFF2-40B4-BE49-F238E27FC236}">
              <a16:creationId xmlns:a16="http://schemas.microsoft.com/office/drawing/2014/main" id="{D360C71F-5715-47FF-8AEF-BC4B8F6C61F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53" name="Text Box 14">
          <a:extLst>
            <a:ext uri="{FF2B5EF4-FFF2-40B4-BE49-F238E27FC236}">
              <a16:creationId xmlns:a16="http://schemas.microsoft.com/office/drawing/2014/main" id="{15624103-1B81-40C5-9E14-C7276B1EA7F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54" name="Text Box 15">
          <a:extLst>
            <a:ext uri="{FF2B5EF4-FFF2-40B4-BE49-F238E27FC236}">
              <a16:creationId xmlns:a16="http://schemas.microsoft.com/office/drawing/2014/main" id="{99E4C5CB-BB5C-48C4-AAC7-D12E1F9F9D2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55" name="Text Box 16">
          <a:extLst>
            <a:ext uri="{FF2B5EF4-FFF2-40B4-BE49-F238E27FC236}">
              <a16:creationId xmlns:a16="http://schemas.microsoft.com/office/drawing/2014/main" id="{7AA199BE-7A94-46D6-B07E-F7E34311EDE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56" name="Text Box 17">
          <a:extLst>
            <a:ext uri="{FF2B5EF4-FFF2-40B4-BE49-F238E27FC236}">
              <a16:creationId xmlns:a16="http://schemas.microsoft.com/office/drawing/2014/main" id="{D84C0E37-9073-46A3-82F6-1124D74D940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57" name="Text Box 6">
          <a:extLst>
            <a:ext uri="{FF2B5EF4-FFF2-40B4-BE49-F238E27FC236}">
              <a16:creationId xmlns:a16="http://schemas.microsoft.com/office/drawing/2014/main" id="{5414BBCD-5691-474D-9656-2CC50C95D2E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58" name="Text Box 7">
          <a:extLst>
            <a:ext uri="{FF2B5EF4-FFF2-40B4-BE49-F238E27FC236}">
              <a16:creationId xmlns:a16="http://schemas.microsoft.com/office/drawing/2014/main" id="{1C624E20-53FD-45F3-86FD-FBD802481E3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59" name="Text Box 8">
          <a:extLst>
            <a:ext uri="{FF2B5EF4-FFF2-40B4-BE49-F238E27FC236}">
              <a16:creationId xmlns:a16="http://schemas.microsoft.com/office/drawing/2014/main" id="{8B0881BF-ED36-4FFD-B608-BAEF39BD13D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60" name="Text Box 9">
          <a:extLst>
            <a:ext uri="{FF2B5EF4-FFF2-40B4-BE49-F238E27FC236}">
              <a16:creationId xmlns:a16="http://schemas.microsoft.com/office/drawing/2014/main" id="{CA1ABD13-4F09-4A50-9490-1B533814142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61" name="Text Box 10">
          <a:extLst>
            <a:ext uri="{FF2B5EF4-FFF2-40B4-BE49-F238E27FC236}">
              <a16:creationId xmlns:a16="http://schemas.microsoft.com/office/drawing/2014/main" id="{510E3D2C-1BBE-48D1-A863-1DD03F6BE14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62" name="Text Box 11">
          <a:extLst>
            <a:ext uri="{FF2B5EF4-FFF2-40B4-BE49-F238E27FC236}">
              <a16:creationId xmlns:a16="http://schemas.microsoft.com/office/drawing/2014/main" id="{2974F84F-250C-4829-851A-1B8AC7FC8DC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63" name="Text Box 12">
          <a:extLst>
            <a:ext uri="{FF2B5EF4-FFF2-40B4-BE49-F238E27FC236}">
              <a16:creationId xmlns:a16="http://schemas.microsoft.com/office/drawing/2014/main" id="{C7FA29E5-14F1-4589-88F0-589324B9B68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64" name="Text Box 13">
          <a:extLst>
            <a:ext uri="{FF2B5EF4-FFF2-40B4-BE49-F238E27FC236}">
              <a16:creationId xmlns:a16="http://schemas.microsoft.com/office/drawing/2014/main" id="{8177B65A-012B-4833-A3C2-32216D0CCBD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65" name="Text Box 14">
          <a:extLst>
            <a:ext uri="{FF2B5EF4-FFF2-40B4-BE49-F238E27FC236}">
              <a16:creationId xmlns:a16="http://schemas.microsoft.com/office/drawing/2014/main" id="{E254FEC4-9A88-4853-A0A9-EE28CF26C68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66" name="Text Box 15">
          <a:extLst>
            <a:ext uri="{FF2B5EF4-FFF2-40B4-BE49-F238E27FC236}">
              <a16:creationId xmlns:a16="http://schemas.microsoft.com/office/drawing/2014/main" id="{BE1041F5-E977-48C6-9DDF-0A5427A0A4F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67" name="Text Box 16">
          <a:extLst>
            <a:ext uri="{FF2B5EF4-FFF2-40B4-BE49-F238E27FC236}">
              <a16:creationId xmlns:a16="http://schemas.microsoft.com/office/drawing/2014/main" id="{6127A65E-BC60-4779-AA90-D1BF0E558AE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68" name="Text Box 17">
          <a:extLst>
            <a:ext uri="{FF2B5EF4-FFF2-40B4-BE49-F238E27FC236}">
              <a16:creationId xmlns:a16="http://schemas.microsoft.com/office/drawing/2014/main" id="{840AB4D5-42F0-4BA6-A67B-8DDBBE6B3AE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69" name="Text Box 6">
          <a:extLst>
            <a:ext uri="{FF2B5EF4-FFF2-40B4-BE49-F238E27FC236}">
              <a16:creationId xmlns:a16="http://schemas.microsoft.com/office/drawing/2014/main" id="{14A329B0-82E6-4A5A-AC66-8E1AB55330C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70" name="Text Box 7">
          <a:extLst>
            <a:ext uri="{FF2B5EF4-FFF2-40B4-BE49-F238E27FC236}">
              <a16:creationId xmlns:a16="http://schemas.microsoft.com/office/drawing/2014/main" id="{A54AF2CB-8D35-4277-B5B9-89F13929CAF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71" name="Text Box 8">
          <a:extLst>
            <a:ext uri="{FF2B5EF4-FFF2-40B4-BE49-F238E27FC236}">
              <a16:creationId xmlns:a16="http://schemas.microsoft.com/office/drawing/2014/main" id="{0EAC0673-D4C1-4DA3-8A8A-76606520631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72" name="Text Box 9">
          <a:extLst>
            <a:ext uri="{FF2B5EF4-FFF2-40B4-BE49-F238E27FC236}">
              <a16:creationId xmlns:a16="http://schemas.microsoft.com/office/drawing/2014/main" id="{1D0E4DA1-F73F-48CC-A0F4-794624F4554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73" name="Text Box 10">
          <a:extLst>
            <a:ext uri="{FF2B5EF4-FFF2-40B4-BE49-F238E27FC236}">
              <a16:creationId xmlns:a16="http://schemas.microsoft.com/office/drawing/2014/main" id="{EDB4D622-1330-4E89-80F5-E04C5A6D540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74" name="Text Box 11">
          <a:extLst>
            <a:ext uri="{FF2B5EF4-FFF2-40B4-BE49-F238E27FC236}">
              <a16:creationId xmlns:a16="http://schemas.microsoft.com/office/drawing/2014/main" id="{BD8062EF-1770-4D0F-BA2C-AF0DCEAA727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75" name="Text Box 12">
          <a:extLst>
            <a:ext uri="{FF2B5EF4-FFF2-40B4-BE49-F238E27FC236}">
              <a16:creationId xmlns:a16="http://schemas.microsoft.com/office/drawing/2014/main" id="{28F30AB3-8CB1-481C-A8F2-78F2DD6310D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76" name="Text Box 13">
          <a:extLst>
            <a:ext uri="{FF2B5EF4-FFF2-40B4-BE49-F238E27FC236}">
              <a16:creationId xmlns:a16="http://schemas.microsoft.com/office/drawing/2014/main" id="{ADE946D4-DB40-4037-88C3-F3FC63301B8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77" name="Text Box 14">
          <a:extLst>
            <a:ext uri="{FF2B5EF4-FFF2-40B4-BE49-F238E27FC236}">
              <a16:creationId xmlns:a16="http://schemas.microsoft.com/office/drawing/2014/main" id="{4109AC3D-E9E4-4502-AC9D-5B81717C0E2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78" name="Text Box 15">
          <a:extLst>
            <a:ext uri="{FF2B5EF4-FFF2-40B4-BE49-F238E27FC236}">
              <a16:creationId xmlns:a16="http://schemas.microsoft.com/office/drawing/2014/main" id="{9F08A7C2-DB95-48CA-A32D-9F69359DA19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79" name="Text Box 16">
          <a:extLst>
            <a:ext uri="{FF2B5EF4-FFF2-40B4-BE49-F238E27FC236}">
              <a16:creationId xmlns:a16="http://schemas.microsoft.com/office/drawing/2014/main" id="{CFADACFF-12DC-460B-B421-E50F1DBA076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80" name="Text Box 17">
          <a:extLst>
            <a:ext uri="{FF2B5EF4-FFF2-40B4-BE49-F238E27FC236}">
              <a16:creationId xmlns:a16="http://schemas.microsoft.com/office/drawing/2014/main" id="{29CE6E7F-818A-4445-89CF-25007313A12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81" name="Text Box 7">
          <a:extLst>
            <a:ext uri="{FF2B5EF4-FFF2-40B4-BE49-F238E27FC236}">
              <a16:creationId xmlns:a16="http://schemas.microsoft.com/office/drawing/2014/main" id="{BC2BEBDA-0F8D-4A11-86EB-CFF68CF736D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82" name="Text Box 8">
          <a:extLst>
            <a:ext uri="{FF2B5EF4-FFF2-40B4-BE49-F238E27FC236}">
              <a16:creationId xmlns:a16="http://schemas.microsoft.com/office/drawing/2014/main" id="{0BF7C47E-C172-4F85-AE33-CAEF1D48885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83" name="Text Box 9">
          <a:extLst>
            <a:ext uri="{FF2B5EF4-FFF2-40B4-BE49-F238E27FC236}">
              <a16:creationId xmlns:a16="http://schemas.microsoft.com/office/drawing/2014/main" id="{321C9054-0ACB-46CE-8390-7C867F09B42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84" name="Text Box 10">
          <a:extLst>
            <a:ext uri="{FF2B5EF4-FFF2-40B4-BE49-F238E27FC236}">
              <a16:creationId xmlns:a16="http://schemas.microsoft.com/office/drawing/2014/main" id="{EF4A47F5-1AD7-4E47-AF5C-8B64CFE9FDC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85" name="Text Box 11">
          <a:extLst>
            <a:ext uri="{FF2B5EF4-FFF2-40B4-BE49-F238E27FC236}">
              <a16:creationId xmlns:a16="http://schemas.microsoft.com/office/drawing/2014/main" id="{19CE91CF-B03A-4A69-A647-3C742FF113D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86" name="Text Box 12">
          <a:extLst>
            <a:ext uri="{FF2B5EF4-FFF2-40B4-BE49-F238E27FC236}">
              <a16:creationId xmlns:a16="http://schemas.microsoft.com/office/drawing/2014/main" id="{9017CD6B-F159-4965-9E85-0D4ED8BF679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87" name="Text Box 13">
          <a:extLst>
            <a:ext uri="{FF2B5EF4-FFF2-40B4-BE49-F238E27FC236}">
              <a16:creationId xmlns:a16="http://schemas.microsoft.com/office/drawing/2014/main" id="{EA72C65D-BD6A-467E-B098-55F0EC47BAD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88" name="Text Box 14">
          <a:extLst>
            <a:ext uri="{FF2B5EF4-FFF2-40B4-BE49-F238E27FC236}">
              <a16:creationId xmlns:a16="http://schemas.microsoft.com/office/drawing/2014/main" id="{FED47495-BD37-405B-A61E-D3EBE8931FF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89" name="Text Box 15">
          <a:extLst>
            <a:ext uri="{FF2B5EF4-FFF2-40B4-BE49-F238E27FC236}">
              <a16:creationId xmlns:a16="http://schemas.microsoft.com/office/drawing/2014/main" id="{24CC7A4D-0103-46A3-8036-B4263A259E0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90" name="Text Box 16">
          <a:extLst>
            <a:ext uri="{FF2B5EF4-FFF2-40B4-BE49-F238E27FC236}">
              <a16:creationId xmlns:a16="http://schemas.microsoft.com/office/drawing/2014/main" id="{DBA6DC07-F2C2-4E10-8E9D-69635EB2A00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91" name="Text Box 17">
          <a:extLst>
            <a:ext uri="{FF2B5EF4-FFF2-40B4-BE49-F238E27FC236}">
              <a16:creationId xmlns:a16="http://schemas.microsoft.com/office/drawing/2014/main" id="{42046127-1B9E-4865-964A-16DA8BF4229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92" name="Text Box 6">
          <a:extLst>
            <a:ext uri="{FF2B5EF4-FFF2-40B4-BE49-F238E27FC236}">
              <a16:creationId xmlns:a16="http://schemas.microsoft.com/office/drawing/2014/main" id="{851E1572-463C-4EBD-B339-C97DA99D0EA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93" name="Text Box 7">
          <a:extLst>
            <a:ext uri="{FF2B5EF4-FFF2-40B4-BE49-F238E27FC236}">
              <a16:creationId xmlns:a16="http://schemas.microsoft.com/office/drawing/2014/main" id="{5ADD7B15-9AD3-4D1B-9B9F-D8F089634CE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94" name="Text Box 8">
          <a:extLst>
            <a:ext uri="{FF2B5EF4-FFF2-40B4-BE49-F238E27FC236}">
              <a16:creationId xmlns:a16="http://schemas.microsoft.com/office/drawing/2014/main" id="{F51ECA7B-C69C-4EF3-8D5C-D221B6C40FF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95" name="Text Box 9">
          <a:extLst>
            <a:ext uri="{FF2B5EF4-FFF2-40B4-BE49-F238E27FC236}">
              <a16:creationId xmlns:a16="http://schemas.microsoft.com/office/drawing/2014/main" id="{AB9ADACA-C97D-4744-BF77-E7C2D7F2344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96" name="Text Box 10">
          <a:extLst>
            <a:ext uri="{FF2B5EF4-FFF2-40B4-BE49-F238E27FC236}">
              <a16:creationId xmlns:a16="http://schemas.microsoft.com/office/drawing/2014/main" id="{8A9AA18A-1F38-4633-8FC9-03991BBCB65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97" name="Text Box 11">
          <a:extLst>
            <a:ext uri="{FF2B5EF4-FFF2-40B4-BE49-F238E27FC236}">
              <a16:creationId xmlns:a16="http://schemas.microsoft.com/office/drawing/2014/main" id="{DCDAEFA1-A1FD-4465-8D65-136F5E8494B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98" name="Text Box 12">
          <a:extLst>
            <a:ext uri="{FF2B5EF4-FFF2-40B4-BE49-F238E27FC236}">
              <a16:creationId xmlns:a16="http://schemas.microsoft.com/office/drawing/2014/main" id="{4BA6DAA4-7AA9-40AB-B7EA-302DACC4BC4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899" name="Text Box 13">
          <a:extLst>
            <a:ext uri="{FF2B5EF4-FFF2-40B4-BE49-F238E27FC236}">
              <a16:creationId xmlns:a16="http://schemas.microsoft.com/office/drawing/2014/main" id="{2FD1C05F-D9AC-4317-A26B-915F6952AF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00" name="Text Box 14">
          <a:extLst>
            <a:ext uri="{FF2B5EF4-FFF2-40B4-BE49-F238E27FC236}">
              <a16:creationId xmlns:a16="http://schemas.microsoft.com/office/drawing/2014/main" id="{6D928BE0-D91C-4865-A037-410D6D8F64D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01" name="Text Box 15">
          <a:extLst>
            <a:ext uri="{FF2B5EF4-FFF2-40B4-BE49-F238E27FC236}">
              <a16:creationId xmlns:a16="http://schemas.microsoft.com/office/drawing/2014/main" id="{4CE3C524-D60C-4DC2-BDF8-A715F7B334C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02" name="Text Box 16">
          <a:extLst>
            <a:ext uri="{FF2B5EF4-FFF2-40B4-BE49-F238E27FC236}">
              <a16:creationId xmlns:a16="http://schemas.microsoft.com/office/drawing/2014/main" id="{6C2707B1-4261-4512-B1B3-8950B5CB2C9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03" name="Text Box 17">
          <a:extLst>
            <a:ext uri="{FF2B5EF4-FFF2-40B4-BE49-F238E27FC236}">
              <a16:creationId xmlns:a16="http://schemas.microsoft.com/office/drawing/2014/main" id="{320F9CC6-1B37-40FE-9E5B-25E1624F932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04" name="Text Box 6">
          <a:extLst>
            <a:ext uri="{FF2B5EF4-FFF2-40B4-BE49-F238E27FC236}">
              <a16:creationId xmlns:a16="http://schemas.microsoft.com/office/drawing/2014/main" id="{9465ED30-3B7D-4D12-AB9A-420151669C4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05" name="Text Box 7">
          <a:extLst>
            <a:ext uri="{FF2B5EF4-FFF2-40B4-BE49-F238E27FC236}">
              <a16:creationId xmlns:a16="http://schemas.microsoft.com/office/drawing/2014/main" id="{C5DD6BBD-69F5-494B-85B2-6733B71936F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06" name="Text Box 8">
          <a:extLst>
            <a:ext uri="{FF2B5EF4-FFF2-40B4-BE49-F238E27FC236}">
              <a16:creationId xmlns:a16="http://schemas.microsoft.com/office/drawing/2014/main" id="{AD60BF1F-7F46-4ADD-9071-63FFD51AD47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07" name="Text Box 9">
          <a:extLst>
            <a:ext uri="{FF2B5EF4-FFF2-40B4-BE49-F238E27FC236}">
              <a16:creationId xmlns:a16="http://schemas.microsoft.com/office/drawing/2014/main" id="{255E0A80-0B64-4A12-A0E4-9AD71184F56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08" name="Text Box 10">
          <a:extLst>
            <a:ext uri="{FF2B5EF4-FFF2-40B4-BE49-F238E27FC236}">
              <a16:creationId xmlns:a16="http://schemas.microsoft.com/office/drawing/2014/main" id="{56A629B9-C946-4BBD-B9D0-EF5A434568D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09" name="Text Box 11">
          <a:extLst>
            <a:ext uri="{FF2B5EF4-FFF2-40B4-BE49-F238E27FC236}">
              <a16:creationId xmlns:a16="http://schemas.microsoft.com/office/drawing/2014/main" id="{06389144-031C-49F0-9189-F148E39B1D1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10" name="Text Box 12">
          <a:extLst>
            <a:ext uri="{FF2B5EF4-FFF2-40B4-BE49-F238E27FC236}">
              <a16:creationId xmlns:a16="http://schemas.microsoft.com/office/drawing/2014/main" id="{718E8844-C9C9-463E-BB3B-27B1D8CE36B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11" name="Text Box 13">
          <a:extLst>
            <a:ext uri="{FF2B5EF4-FFF2-40B4-BE49-F238E27FC236}">
              <a16:creationId xmlns:a16="http://schemas.microsoft.com/office/drawing/2014/main" id="{23860A85-937E-427D-8972-4101D11F75A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12" name="Text Box 14">
          <a:extLst>
            <a:ext uri="{FF2B5EF4-FFF2-40B4-BE49-F238E27FC236}">
              <a16:creationId xmlns:a16="http://schemas.microsoft.com/office/drawing/2014/main" id="{FC687DA1-F824-4ACC-B691-51BF268703B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13" name="Text Box 15">
          <a:extLst>
            <a:ext uri="{FF2B5EF4-FFF2-40B4-BE49-F238E27FC236}">
              <a16:creationId xmlns:a16="http://schemas.microsoft.com/office/drawing/2014/main" id="{092B6468-7BFD-42AF-A931-FF6E735B541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14" name="Text Box 16">
          <a:extLst>
            <a:ext uri="{FF2B5EF4-FFF2-40B4-BE49-F238E27FC236}">
              <a16:creationId xmlns:a16="http://schemas.microsoft.com/office/drawing/2014/main" id="{8E506C3E-8ACC-4C3E-A7CC-AEC636BEFE1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15" name="Text Box 17">
          <a:extLst>
            <a:ext uri="{FF2B5EF4-FFF2-40B4-BE49-F238E27FC236}">
              <a16:creationId xmlns:a16="http://schemas.microsoft.com/office/drawing/2014/main" id="{DE041DAA-282F-47D7-86EF-8F3A225E342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16" name="Text Box 6">
          <a:extLst>
            <a:ext uri="{FF2B5EF4-FFF2-40B4-BE49-F238E27FC236}">
              <a16:creationId xmlns:a16="http://schemas.microsoft.com/office/drawing/2014/main" id="{AF707420-544D-4635-A707-6C5B493BF32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17" name="Text Box 7">
          <a:extLst>
            <a:ext uri="{FF2B5EF4-FFF2-40B4-BE49-F238E27FC236}">
              <a16:creationId xmlns:a16="http://schemas.microsoft.com/office/drawing/2014/main" id="{2CF2AD05-EE8E-4787-B1A1-B415EC14F9A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18" name="Text Box 8">
          <a:extLst>
            <a:ext uri="{FF2B5EF4-FFF2-40B4-BE49-F238E27FC236}">
              <a16:creationId xmlns:a16="http://schemas.microsoft.com/office/drawing/2014/main" id="{DA20432B-903A-4061-B0A8-EFB2644DBB9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19" name="Text Box 9">
          <a:extLst>
            <a:ext uri="{FF2B5EF4-FFF2-40B4-BE49-F238E27FC236}">
              <a16:creationId xmlns:a16="http://schemas.microsoft.com/office/drawing/2014/main" id="{3138C90A-6F1B-40A8-A6F6-DC406E0A7AB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20" name="Text Box 10">
          <a:extLst>
            <a:ext uri="{FF2B5EF4-FFF2-40B4-BE49-F238E27FC236}">
              <a16:creationId xmlns:a16="http://schemas.microsoft.com/office/drawing/2014/main" id="{A47C6068-5A2C-4518-B2EF-68B3CD635C0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21" name="Text Box 11">
          <a:extLst>
            <a:ext uri="{FF2B5EF4-FFF2-40B4-BE49-F238E27FC236}">
              <a16:creationId xmlns:a16="http://schemas.microsoft.com/office/drawing/2014/main" id="{7107968C-A6A8-4BC3-9575-D3E9754897F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22" name="Text Box 12">
          <a:extLst>
            <a:ext uri="{FF2B5EF4-FFF2-40B4-BE49-F238E27FC236}">
              <a16:creationId xmlns:a16="http://schemas.microsoft.com/office/drawing/2014/main" id="{21BD30CF-B8A9-4B18-BF4C-F2A66B43CA0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23" name="Text Box 13">
          <a:extLst>
            <a:ext uri="{FF2B5EF4-FFF2-40B4-BE49-F238E27FC236}">
              <a16:creationId xmlns:a16="http://schemas.microsoft.com/office/drawing/2014/main" id="{E03E42C6-3595-4813-A632-6E7BA6C57FD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24" name="Text Box 14">
          <a:extLst>
            <a:ext uri="{FF2B5EF4-FFF2-40B4-BE49-F238E27FC236}">
              <a16:creationId xmlns:a16="http://schemas.microsoft.com/office/drawing/2014/main" id="{D4FA914C-3725-495F-8A07-BC71C18A8EE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25" name="Text Box 15">
          <a:extLst>
            <a:ext uri="{FF2B5EF4-FFF2-40B4-BE49-F238E27FC236}">
              <a16:creationId xmlns:a16="http://schemas.microsoft.com/office/drawing/2014/main" id="{49E1C112-92F4-4AE0-AE20-1D626348E3D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26" name="Text Box 16">
          <a:extLst>
            <a:ext uri="{FF2B5EF4-FFF2-40B4-BE49-F238E27FC236}">
              <a16:creationId xmlns:a16="http://schemas.microsoft.com/office/drawing/2014/main" id="{BBB6C4D4-CF0B-400E-9073-3741052BC28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27" name="Text Box 17">
          <a:extLst>
            <a:ext uri="{FF2B5EF4-FFF2-40B4-BE49-F238E27FC236}">
              <a16:creationId xmlns:a16="http://schemas.microsoft.com/office/drawing/2014/main" id="{B3DADE8B-5358-4560-A909-8C2150CD0AE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28" name="Text Box 7">
          <a:extLst>
            <a:ext uri="{FF2B5EF4-FFF2-40B4-BE49-F238E27FC236}">
              <a16:creationId xmlns:a16="http://schemas.microsoft.com/office/drawing/2014/main" id="{FED0D8E7-1F19-48A5-A791-D889080EAB3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29" name="Text Box 8">
          <a:extLst>
            <a:ext uri="{FF2B5EF4-FFF2-40B4-BE49-F238E27FC236}">
              <a16:creationId xmlns:a16="http://schemas.microsoft.com/office/drawing/2014/main" id="{8DABD151-93FB-4293-86B7-76CA66465B9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30" name="Text Box 9">
          <a:extLst>
            <a:ext uri="{FF2B5EF4-FFF2-40B4-BE49-F238E27FC236}">
              <a16:creationId xmlns:a16="http://schemas.microsoft.com/office/drawing/2014/main" id="{33ACF2BF-6C40-4FC1-AABA-EE8F6925BA7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31" name="Text Box 10">
          <a:extLst>
            <a:ext uri="{FF2B5EF4-FFF2-40B4-BE49-F238E27FC236}">
              <a16:creationId xmlns:a16="http://schemas.microsoft.com/office/drawing/2014/main" id="{4566FAAA-ED1F-4B65-A9C1-84EFCC123ED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32" name="Text Box 11">
          <a:extLst>
            <a:ext uri="{FF2B5EF4-FFF2-40B4-BE49-F238E27FC236}">
              <a16:creationId xmlns:a16="http://schemas.microsoft.com/office/drawing/2014/main" id="{C3116E2C-28B5-499F-95AA-DDA6905CFF1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33" name="Text Box 12">
          <a:extLst>
            <a:ext uri="{FF2B5EF4-FFF2-40B4-BE49-F238E27FC236}">
              <a16:creationId xmlns:a16="http://schemas.microsoft.com/office/drawing/2014/main" id="{17DA2D52-D6EA-4901-8315-2EC7D879541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34" name="Text Box 13">
          <a:extLst>
            <a:ext uri="{FF2B5EF4-FFF2-40B4-BE49-F238E27FC236}">
              <a16:creationId xmlns:a16="http://schemas.microsoft.com/office/drawing/2014/main" id="{1E5A1D86-62A6-47CD-9F32-D38D7C99548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35" name="Text Box 14">
          <a:extLst>
            <a:ext uri="{FF2B5EF4-FFF2-40B4-BE49-F238E27FC236}">
              <a16:creationId xmlns:a16="http://schemas.microsoft.com/office/drawing/2014/main" id="{298BF97C-D172-4F5A-A3FE-BB1E75738E5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36" name="Text Box 15">
          <a:extLst>
            <a:ext uri="{FF2B5EF4-FFF2-40B4-BE49-F238E27FC236}">
              <a16:creationId xmlns:a16="http://schemas.microsoft.com/office/drawing/2014/main" id="{F9BB38FA-D27F-40FC-85DF-5C467B6A836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37" name="Text Box 16">
          <a:extLst>
            <a:ext uri="{FF2B5EF4-FFF2-40B4-BE49-F238E27FC236}">
              <a16:creationId xmlns:a16="http://schemas.microsoft.com/office/drawing/2014/main" id="{E7830CA1-7903-4505-AA91-1C84B189947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38" name="Text Box 17">
          <a:extLst>
            <a:ext uri="{FF2B5EF4-FFF2-40B4-BE49-F238E27FC236}">
              <a16:creationId xmlns:a16="http://schemas.microsoft.com/office/drawing/2014/main" id="{EC03C1FD-DD15-4A57-8D60-4C4CFD89DE3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39" name="Text Box 6">
          <a:extLst>
            <a:ext uri="{FF2B5EF4-FFF2-40B4-BE49-F238E27FC236}">
              <a16:creationId xmlns:a16="http://schemas.microsoft.com/office/drawing/2014/main" id="{CE042025-D1E4-46D4-BDDA-62F348A58DA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40" name="Text Box 7">
          <a:extLst>
            <a:ext uri="{FF2B5EF4-FFF2-40B4-BE49-F238E27FC236}">
              <a16:creationId xmlns:a16="http://schemas.microsoft.com/office/drawing/2014/main" id="{35CAC2AB-ACD3-46F4-9CC5-98E18F6F580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41" name="Text Box 8">
          <a:extLst>
            <a:ext uri="{FF2B5EF4-FFF2-40B4-BE49-F238E27FC236}">
              <a16:creationId xmlns:a16="http://schemas.microsoft.com/office/drawing/2014/main" id="{72187317-9D6A-4F2D-AB28-B4E16804ABF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42" name="Text Box 9">
          <a:extLst>
            <a:ext uri="{FF2B5EF4-FFF2-40B4-BE49-F238E27FC236}">
              <a16:creationId xmlns:a16="http://schemas.microsoft.com/office/drawing/2014/main" id="{2A275818-7F73-4D06-84D5-A3E06CC5F04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43" name="Text Box 10">
          <a:extLst>
            <a:ext uri="{FF2B5EF4-FFF2-40B4-BE49-F238E27FC236}">
              <a16:creationId xmlns:a16="http://schemas.microsoft.com/office/drawing/2014/main" id="{3B9D02EB-E293-4244-8CEC-431F4A9ED94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44" name="Text Box 11">
          <a:extLst>
            <a:ext uri="{FF2B5EF4-FFF2-40B4-BE49-F238E27FC236}">
              <a16:creationId xmlns:a16="http://schemas.microsoft.com/office/drawing/2014/main" id="{448FC843-1ACC-4E36-BC15-08656386F3C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45" name="Text Box 12">
          <a:extLst>
            <a:ext uri="{FF2B5EF4-FFF2-40B4-BE49-F238E27FC236}">
              <a16:creationId xmlns:a16="http://schemas.microsoft.com/office/drawing/2014/main" id="{5DD4AA3D-E729-4AA8-BF5A-29D84579F3C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46" name="Text Box 13">
          <a:extLst>
            <a:ext uri="{FF2B5EF4-FFF2-40B4-BE49-F238E27FC236}">
              <a16:creationId xmlns:a16="http://schemas.microsoft.com/office/drawing/2014/main" id="{04767E4F-5975-44EB-A2D1-2B2FD94AFBC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47" name="Text Box 14">
          <a:extLst>
            <a:ext uri="{FF2B5EF4-FFF2-40B4-BE49-F238E27FC236}">
              <a16:creationId xmlns:a16="http://schemas.microsoft.com/office/drawing/2014/main" id="{F94C0AEB-6CBE-421D-BCE6-F5DDB1E0FBC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48" name="Text Box 15">
          <a:extLst>
            <a:ext uri="{FF2B5EF4-FFF2-40B4-BE49-F238E27FC236}">
              <a16:creationId xmlns:a16="http://schemas.microsoft.com/office/drawing/2014/main" id="{0B54AA13-D364-456A-95D7-733E07858EC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49" name="Text Box 16">
          <a:extLst>
            <a:ext uri="{FF2B5EF4-FFF2-40B4-BE49-F238E27FC236}">
              <a16:creationId xmlns:a16="http://schemas.microsoft.com/office/drawing/2014/main" id="{FD4A1582-059D-40D3-BDD2-0BBA83019F5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50" name="Text Box 17">
          <a:extLst>
            <a:ext uri="{FF2B5EF4-FFF2-40B4-BE49-F238E27FC236}">
              <a16:creationId xmlns:a16="http://schemas.microsoft.com/office/drawing/2014/main" id="{2A7DBC9C-778E-4CB0-B2B9-EF0075971EB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51" name="Text Box 6">
          <a:extLst>
            <a:ext uri="{FF2B5EF4-FFF2-40B4-BE49-F238E27FC236}">
              <a16:creationId xmlns:a16="http://schemas.microsoft.com/office/drawing/2014/main" id="{1C791424-D6E0-44B7-9D57-F0E3B3E4112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52" name="Text Box 7">
          <a:extLst>
            <a:ext uri="{FF2B5EF4-FFF2-40B4-BE49-F238E27FC236}">
              <a16:creationId xmlns:a16="http://schemas.microsoft.com/office/drawing/2014/main" id="{46A3BB5A-5B5B-44A1-B1D4-9D268AC340D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53" name="Text Box 8">
          <a:extLst>
            <a:ext uri="{FF2B5EF4-FFF2-40B4-BE49-F238E27FC236}">
              <a16:creationId xmlns:a16="http://schemas.microsoft.com/office/drawing/2014/main" id="{3E3A7C70-FAD8-4DE2-9159-3D3CA54CAF6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54" name="Text Box 9">
          <a:extLst>
            <a:ext uri="{FF2B5EF4-FFF2-40B4-BE49-F238E27FC236}">
              <a16:creationId xmlns:a16="http://schemas.microsoft.com/office/drawing/2014/main" id="{D784E748-F3D0-4B0C-A4BC-DA4BA02937F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55" name="Text Box 10">
          <a:extLst>
            <a:ext uri="{FF2B5EF4-FFF2-40B4-BE49-F238E27FC236}">
              <a16:creationId xmlns:a16="http://schemas.microsoft.com/office/drawing/2014/main" id="{FDAA4FEB-A11E-46E0-9A55-78B075A2BF0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56" name="Text Box 11">
          <a:extLst>
            <a:ext uri="{FF2B5EF4-FFF2-40B4-BE49-F238E27FC236}">
              <a16:creationId xmlns:a16="http://schemas.microsoft.com/office/drawing/2014/main" id="{8A5C05BD-DCE3-497A-B830-E8FBEC14F45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57" name="Text Box 12">
          <a:extLst>
            <a:ext uri="{FF2B5EF4-FFF2-40B4-BE49-F238E27FC236}">
              <a16:creationId xmlns:a16="http://schemas.microsoft.com/office/drawing/2014/main" id="{8E4882A6-F833-47FE-9175-FDE20BB321D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58" name="Text Box 13">
          <a:extLst>
            <a:ext uri="{FF2B5EF4-FFF2-40B4-BE49-F238E27FC236}">
              <a16:creationId xmlns:a16="http://schemas.microsoft.com/office/drawing/2014/main" id="{4BCE3EDF-0B90-47E4-A959-DB4DD20CB11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59" name="Text Box 14">
          <a:extLst>
            <a:ext uri="{FF2B5EF4-FFF2-40B4-BE49-F238E27FC236}">
              <a16:creationId xmlns:a16="http://schemas.microsoft.com/office/drawing/2014/main" id="{EB6CBCC9-4797-4AD8-96D3-915FFEFF5B2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60" name="Text Box 15">
          <a:extLst>
            <a:ext uri="{FF2B5EF4-FFF2-40B4-BE49-F238E27FC236}">
              <a16:creationId xmlns:a16="http://schemas.microsoft.com/office/drawing/2014/main" id="{F098B53A-7EB9-4254-B7E3-324664D1CEF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61" name="Text Box 16">
          <a:extLst>
            <a:ext uri="{FF2B5EF4-FFF2-40B4-BE49-F238E27FC236}">
              <a16:creationId xmlns:a16="http://schemas.microsoft.com/office/drawing/2014/main" id="{5BDBC466-70A0-497B-879E-A67CDCA66C3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62" name="Text Box 17">
          <a:extLst>
            <a:ext uri="{FF2B5EF4-FFF2-40B4-BE49-F238E27FC236}">
              <a16:creationId xmlns:a16="http://schemas.microsoft.com/office/drawing/2014/main" id="{6BAC6874-CC0F-4F03-A2D9-DC0FD45548D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63" name="Text Box 6">
          <a:extLst>
            <a:ext uri="{FF2B5EF4-FFF2-40B4-BE49-F238E27FC236}">
              <a16:creationId xmlns:a16="http://schemas.microsoft.com/office/drawing/2014/main" id="{4730C590-5289-4429-9124-C9EC64C55EC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64" name="Text Box 7">
          <a:extLst>
            <a:ext uri="{FF2B5EF4-FFF2-40B4-BE49-F238E27FC236}">
              <a16:creationId xmlns:a16="http://schemas.microsoft.com/office/drawing/2014/main" id="{6D6B26EF-C6E1-4D2F-AC55-83FEFE3D005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65" name="Text Box 8">
          <a:extLst>
            <a:ext uri="{FF2B5EF4-FFF2-40B4-BE49-F238E27FC236}">
              <a16:creationId xmlns:a16="http://schemas.microsoft.com/office/drawing/2014/main" id="{F13FBE5F-3369-4DD9-9BA4-0D72F7D06AB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66" name="Text Box 9">
          <a:extLst>
            <a:ext uri="{FF2B5EF4-FFF2-40B4-BE49-F238E27FC236}">
              <a16:creationId xmlns:a16="http://schemas.microsoft.com/office/drawing/2014/main" id="{69672B48-E105-4275-9E3F-FDCFB3E62CF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67" name="Text Box 10">
          <a:extLst>
            <a:ext uri="{FF2B5EF4-FFF2-40B4-BE49-F238E27FC236}">
              <a16:creationId xmlns:a16="http://schemas.microsoft.com/office/drawing/2014/main" id="{37FDA1C1-3380-460F-A02E-0B784D61EB7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68" name="Text Box 11">
          <a:extLst>
            <a:ext uri="{FF2B5EF4-FFF2-40B4-BE49-F238E27FC236}">
              <a16:creationId xmlns:a16="http://schemas.microsoft.com/office/drawing/2014/main" id="{79956144-C9FE-49C8-BC21-C30BF11CF5C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69" name="Text Box 12">
          <a:extLst>
            <a:ext uri="{FF2B5EF4-FFF2-40B4-BE49-F238E27FC236}">
              <a16:creationId xmlns:a16="http://schemas.microsoft.com/office/drawing/2014/main" id="{042FEDFC-D615-4971-8B92-82EE32E13C7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70" name="Text Box 13">
          <a:extLst>
            <a:ext uri="{FF2B5EF4-FFF2-40B4-BE49-F238E27FC236}">
              <a16:creationId xmlns:a16="http://schemas.microsoft.com/office/drawing/2014/main" id="{56BBCBE3-193C-4002-8F86-2B4D5567F4D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71" name="Text Box 14">
          <a:extLst>
            <a:ext uri="{FF2B5EF4-FFF2-40B4-BE49-F238E27FC236}">
              <a16:creationId xmlns:a16="http://schemas.microsoft.com/office/drawing/2014/main" id="{B9CFFF64-75C3-49AE-BB7B-6123C7B3F40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72" name="Text Box 15">
          <a:extLst>
            <a:ext uri="{FF2B5EF4-FFF2-40B4-BE49-F238E27FC236}">
              <a16:creationId xmlns:a16="http://schemas.microsoft.com/office/drawing/2014/main" id="{9DB7A17D-5141-4153-BF78-22E082C92AE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73" name="Text Box 16">
          <a:extLst>
            <a:ext uri="{FF2B5EF4-FFF2-40B4-BE49-F238E27FC236}">
              <a16:creationId xmlns:a16="http://schemas.microsoft.com/office/drawing/2014/main" id="{18D6835B-216A-47C5-9BC3-F6892031371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74" name="Text Box 17">
          <a:extLst>
            <a:ext uri="{FF2B5EF4-FFF2-40B4-BE49-F238E27FC236}">
              <a16:creationId xmlns:a16="http://schemas.microsoft.com/office/drawing/2014/main" id="{A50EF121-B9E1-42F9-8258-829CEF61D34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75" name="Text Box 7">
          <a:extLst>
            <a:ext uri="{FF2B5EF4-FFF2-40B4-BE49-F238E27FC236}">
              <a16:creationId xmlns:a16="http://schemas.microsoft.com/office/drawing/2014/main" id="{85B1044B-A6AD-4D98-B972-05BC31F7F59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76" name="Text Box 8">
          <a:extLst>
            <a:ext uri="{FF2B5EF4-FFF2-40B4-BE49-F238E27FC236}">
              <a16:creationId xmlns:a16="http://schemas.microsoft.com/office/drawing/2014/main" id="{4E07CB64-2DAA-43BC-B3E1-984D1745A95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77" name="Text Box 9">
          <a:extLst>
            <a:ext uri="{FF2B5EF4-FFF2-40B4-BE49-F238E27FC236}">
              <a16:creationId xmlns:a16="http://schemas.microsoft.com/office/drawing/2014/main" id="{1BF43A27-661D-424E-88F0-2225E79BBCC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78" name="Text Box 10">
          <a:extLst>
            <a:ext uri="{FF2B5EF4-FFF2-40B4-BE49-F238E27FC236}">
              <a16:creationId xmlns:a16="http://schemas.microsoft.com/office/drawing/2014/main" id="{64ED3CB6-62DB-417D-A7BA-3E9F5756377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79" name="Text Box 11">
          <a:extLst>
            <a:ext uri="{FF2B5EF4-FFF2-40B4-BE49-F238E27FC236}">
              <a16:creationId xmlns:a16="http://schemas.microsoft.com/office/drawing/2014/main" id="{7A1D17F3-4873-417B-88CC-7CA26FB523A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80" name="Text Box 12">
          <a:extLst>
            <a:ext uri="{FF2B5EF4-FFF2-40B4-BE49-F238E27FC236}">
              <a16:creationId xmlns:a16="http://schemas.microsoft.com/office/drawing/2014/main" id="{D2510F96-8224-4064-B474-7CDD2D72806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81" name="Text Box 13">
          <a:extLst>
            <a:ext uri="{FF2B5EF4-FFF2-40B4-BE49-F238E27FC236}">
              <a16:creationId xmlns:a16="http://schemas.microsoft.com/office/drawing/2014/main" id="{61B8A67C-312F-422A-953A-A4E244582C6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82" name="Text Box 14">
          <a:extLst>
            <a:ext uri="{FF2B5EF4-FFF2-40B4-BE49-F238E27FC236}">
              <a16:creationId xmlns:a16="http://schemas.microsoft.com/office/drawing/2014/main" id="{46B75A46-DDD0-4B3B-A77B-75B6C6EAA1A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83" name="Text Box 15">
          <a:extLst>
            <a:ext uri="{FF2B5EF4-FFF2-40B4-BE49-F238E27FC236}">
              <a16:creationId xmlns:a16="http://schemas.microsoft.com/office/drawing/2014/main" id="{D9A72D0B-41A7-4F5A-B58B-24074F40239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84" name="Text Box 16">
          <a:extLst>
            <a:ext uri="{FF2B5EF4-FFF2-40B4-BE49-F238E27FC236}">
              <a16:creationId xmlns:a16="http://schemas.microsoft.com/office/drawing/2014/main" id="{86D9D898-56FE-4F4C-B1BC-F9DF87420F6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85" name="Text Box 17">
          <a:extLst>
            <a:ext uri="{FF2B5EF4-FFF2-40B4-BE49-F238E27FC236}">
              <a16:creationId xmlns:a16="http://schemas.microsoft.com/office/drawing/2014/main" id="{277A0B3B-E2FE-4836-8B05-A3D99AE4A8A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86" name="Text Box 6">
          <a:extLst>
            <a:ext uri="{FF2B5EF4-FFF2-40B4-BE49-F238E27FC236}">
              <a16:creationId xmlns:a16="http://schemas.microsoft.com/office/drawing/2014/main" id="{44911D94-BCCC-48AC-B7F5-ACA8B9D7D39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87" name="Text Box 7">
          <a:extLst>
            <a:ext uri="{FF2B5EF4-FFF2-40B4-BE49-F238E27FC236}">
              <a16:creationId xmlns:a16="http://schemas.microsoft.com/office/drawing/2014/main" id="{831BD96C-8EFD-42E6-8A5C-C11ECCB3AED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88" name="Text Box 8">
          <a:extLst>
            <a:ext uri="{FF2B5EF4-FFF2-40B4-BE49-F238E27FC236}">
              <a16:creationId xmlns:a16="http://schemas.microsoft.com/office/drawing/2014/main" id="{E704C8C2-3B7F-4A80-8D29-DC8B4F7BBF5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89" name="Text Box 9">
          <a:extLst>
            <a:ext uri="{FF2B5EF4-FFF2-40B4-BE49-F238E27FC236}">
              <a16:creationId xmlns:a16="http://schemas.microsoft.com/office/drawing/2014/main" id="{851B66BD-0587-4517-B2A7-D7118294310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90" name="Text Box 10">
          <a:extLst>
            <a:ext uri="{FF2B5EF4-FFF2-40B4-BE49-F238E27FC236}">
              <a16:creationId xmlns:a16="http://schemas.microsoft.com/office/drawing/2014/main" id="{394AF031-D91B-461A-A0EE-286C027150C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91" name="Text Box 11">
          <a:extLst>
            <a:ext uri="{FF2B5EF4-FFF2-40B4-BE49-F238E27FC236}">
              <a16:creationId xmlns:a16="http://schemas.microsoft.com/office/drawing/2014/main" id="{C319D84C-F4F2-4951-AFB6-A217C450FA4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92" name="Text Box 12">
          <a:extLst>
            <a:ext uri="{FF2B5EF4-FFF2-40B4-BE49-F238E27FC236}">
              <a16:creationId xmlns:a16="http://schemas.microsoft.com/office/drawing/2014/main" id="{443B9B54-3A80-4057-888A-6813F503205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93" name="Text Box 13">
          <a:extLst>
            <a:ext uri="{FF2B5EF4-FFF2-40B4-BE49-F238E27FC236}">
              <a16:creationId xmlns:a16="http://schemas.microsoft.com/office/drawing/2014/main" id="{98F1E6B3-68F9-410E-B7F5-51CDDF2BB45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2994" name="Text Box 14">
          <a:extLst>
            <a:ext uri="{FF2B5EF4-FFF2-40B4-BE49-F238E27FC236}">
              <a16:creationId xmlns:a16="http://schemas.microsoft.com/office/drawing/2014/main" id="{7349EE42-D250-4FCD-ACE0-6982E2AA114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2995" name="Text Box 6">
          <a:extLst>
            <a:ext uri="{FF2B5EF4-FFF2-40B4-BE49-F238E27FC236}">
              <a16:creationId xmlns:a16="http://schemas.microsoft.com/office/drawing/2014/main" id="{6399545C-9B87-439D-BE8A-CE118277695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2996" name="Text Box 7">
          <a:extLst>
            <a:ext uri="{FF2B5EF4-FFF2-40B4-BE49-F238E27FC236}">
              <a16:creationId xmlns:a16="http://schemas.microsoft.com/office/drawing/2014/main" id="{12E6F3BA-BE81-4A63-A089-1F40A4ECD33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2997" name="Text Box 8">
          <a:extLst>
            <a:ext uri="{FF2B5EF4-FFF2-40B4-BE49-F238E27FC236}">
              <a16:creationId xmlns:a16="http://schemas.microsoft.com/office/drawing/2014/main" id="{C7E4ABF0-4D54-4907-A156-20828EF33F7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2998" name="Text Box 9">
          <a:extLst>
            <a:ext uri="{FF2B5EF4-FFF2-40B4-BE49-F238E27FC236}">
              <a16:creationId xmlns:a16="http://schemas.microsoft.com/office/drawing/2014/main" id="{6FCE0995-4C35-476A-A0F9-9C89919BD49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2999" name="Text Box 10">
          <a:extLst>
            <a:ext uri="{FF2B5EF4-FFF2-40B4-BE49-F238E27FC236}">
              <a16:creationId xmlns:a16="http://schemas.microsoft.com/office/drawing/2014/main" id="{AD763A24-35DE-4930-8C34-2A4D79BC782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00" name="Text Box 11">
          <a:extLst>
            <a:ext uri="{FF2B5EF4-FFF2-40B4-BE49-F238E27FC236}">
              <a16:creationId xmlns:a16="http://schemas.microsoft.com/office/drawing/2014/main" id="{040DC6E7-E97B-4A29-B227-0663BB81AAB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01" name="Text Box 12">
          <a:extLst>
            <a:ext uri="{FF2B5EF4-FFF2-40B4-BE49-F238E27FC236}">
              <a16:creationId xmlns:a16="http://schemas.microsoft.com/office/drawing/2014/main" id="{2A1CC542-829C-4793-9AF5-BA0C6E12068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02" name="Text Box 13">
          <a:extLst>
            <a:ext uri="{FF2B5EF4-FFF2-40B4-BE49-F238E27FC236}">
              <a16:creationId xmlns:a16="http://schemas.microsoft.com/office/drawing/2014/main" id="{35D5EF27-DF63-4B6D-AAE3-AE0315F2F1F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03" name="Text Box 14">
          <a:extLst>
            <a:ext uri="{FF2B5EF4-FFF2-40B4-BE49-F238E27FC236}">
              <a16:creationId xmlns:a16="http://schemas.microsoft.com/office/drawing/2014/main" id="{1A03ADB9-9F20-4F24-B94D-CEA2E336D67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04" name="Text Box 15">
          <a:extLst>
            <a:ext uri="{FF2B5EF4-FFF2-40B4-BE49-F238E27FC236}">
              <a16:creationId xmlns:a16="http://schemas.microsoft.com/office/drawing/2014/main" id="{D86577B8-967A-407C-AC48-F07C540E185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05" name="Text Box 16">
          <a:extLst>
            <a:ext uri="{FF2B5EF4-FFF2-40B4-BE49-F238E27FC236}">
              <a16:creationId xmlns:a16="http://schemas.microsoft.com/office/drawing/2014/main" id="{309C62F3-DE80-461A-9B1F-19539574148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06" name="Text Box 17">
          <a:extLst>
            <a:ext uri="{FF2B5EF4-FFF2-40B4-BE49-F238E27FC236}">
              <a16:creationId xmlns:a16="http://schemas.microsoft.com/office/drawing/2014/main" id="{93A1BE71-5715-4679-BF7E-9738D698E84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07" name="Text Box 6">
          <a:extLst>
            <a:ext uri="{FF2B5EF4-FFF2-40B4-BE49-F238E27FC236}">
              <a16:creationId xmlns:a16="http://schemas.microsoft.com/office/drawing/2014/main" id="{8836EA3D-7D00-4492-B3E5-CEE06725EA7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08" name="Text Box 7">
          <a:extLst>
            <a:ext uri="{FF2B5EF4-FFF2-40B4-BE49-F238E27FC236}">
              <a16:creationId xmlns:a16="http://schemas.microsoft.com/office/drawing/2014/main" id="{1CAAFBBC-B983-421D-9233-AA429CEC1A3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09" name="Text Box 8">
          <a:extLst>
            <a:ext uri="{FF2B5EF4-FFF2-40B4-BE49-F238E27FC236}">
              <a16:creationId xmlns:a16="http://schemas.microsoft.com/office/drawing/2014/main" id="{28048CB3-4B6A-46E8-B272-E077A19A29F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10" name="Text Box 9">
          <a:extLst>
            <a:ext uri="{FF2B5EF4-FFF2-40B4-BE49-F238E27FC236}">
              <a16:creationId xmlns:a16="http://schemas.microsoft.com/office/drawing/2014/main" id="{25922488-E183-4EE0-8290-C8C74064AE4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11" name="Text Box 10">
          <a:extLst>
            <a:ext uri="{FF2B5EF4-FFF2-40B4-BE49-F238E27FC236}">
              <a16:creationId xmlns:a16="http://schemas.microsoft.com/office/drawing/2014/main" id="{73C352C5-03E0-4FBA-BA37-413CD605A43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12" name="Text Box 11">
          <a:extLst>
            <a:ext uri="{FF2B5EF4-FFF2-40B4-BE49-F238E27FC236}">
              <a16:creationId xmlns:a16="http://schemas.microsoft.com/office/drawing/2014/main" id="{8EDEE350-079F-42F6-A2A4-A03356852F8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13" name="Text Box 12">
          <a:extLst>
            <a:ext uri="{FF2B5EF4-FFF2-40B4-BE49-F238E27FC236}">
              <a16:creationId xmlns:a16="http://schemas.microsoft.com/office/drawing/2014/main" id="{E89DB3B5-7CED-4516-8286-4131B2CCEE0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14" name="Text Box 13">
          <a:extLst>
            <a:ext uri="{FF2B5EF4-FFF2-40B4-BE49-F238E27FC236}">
              <a16:creationId xmlns:a16="http://schemas.microsoft.com/office/drawing/2014/main" id="{9E9AD7A6-0229-49E2-AFC9-2E4759041AC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15" name="Text Box 14">
          <a:extLst>
            <a:ext uri="{FF2B5EF4-FFF2-40B4-BE49-F238E27FC236}">
              <a16:creationId xmlns:a16="http://schemas.microsoft.com/office/drawing/2014/main" id="{86353BCC-4BA0-4AE2-9CEF-7875F6A3B4D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16" name="Text Box 15">
          <a:extLst>
            <a:ext uri="{FF2B5EF4-FFF2-40B4-BE49-F238E27FC236}">
              <a16:creationId xmlns:a16="http://schemas.microsoft.com/office/drawing/2014/main" id="{60EE2697-488E-478E-A952-20A55B4F590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17" name="Text Box 16">
          <a:extLst>
            <a:ext uri="{FF2B5EF4-FFF2-40B4-BE49-F238E27FC236}">
              <a16:creationId xmlns:a16="http://schemas.microsoft.com/office/drawing/2014/main" id="{F1BE8F6D-4B73-4FC9-A6F4-8094389771E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18" name="Text Box 17">
          <a:extLst>
            <a:ext uri="{FF2B5EF4-FFF2-40B4-BE49-F238E27FC236}">
              <a16:creationId xmlns:a16="http://schemas.microsoft.com/office/drawing/2014/main" id="{DCF251DA-9686-4805-8CFA-858958E3292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19" name="Text Box 7">
          <a:extLst>
            <a:ext uri="{FF2B5EF4-FFF2-40B4-BE49-F238E27FC236}">
              <a16:creationId xmlns:a16="http://schemas.microsoft.com/office/drawing/2014/main" id="{275C1716-2C29-43B2-9822-F289556F7E7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20" name="Text Box 8">
          <a:extLst>
            <a:ext uri="{FF2B5EF4-FFF2-40B4-BE49-F238E27FC236}">
              <a16:creationId xmlns:a16="http://schemas.microsoft.com/office/drawing/2014/main" id="{3DD345C1-0D88-4511-ABFE-712C300A40C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21" name="Text Box 9">
          <a:extLst>
            <a:ext uri="{FF2B5EF4-FFF2-40B4-BE49-F238E27FC236}">
              <a16:creationId xmlns:a16="http://schemas.microsoft.com/office/drawing/2014/main" id="{54191362-5B6D-4A40-91B6-B5CA04B2FFB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22" name="Text Box 10">
          <a:extLst>
            <a:ext uri="{FF2B5EF4-FFF2-40B4-BE49-F238E27FC236}">
              <a16:creationId xmlns:a16="http://schemas.microsoft.com/office/drawing/2014/main" id="{7EACAD2E-37C4-4EDC-98F7-92B71EB873C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23" name="Text Box 11">
          <a:extLst>
            <a:ext uri="{FF2B5EF4-FFF2-40B4-BE49-F238E27FC236}">
              <a16:creationId xmlns:a16="http://schemas.microsoft.com/office/drawing/2014/main" id="{71CAD9A5-C0C8-4502-AB35-2808958A732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24" name="Text Box 12">
          <a:extLst>
            <a:ext uri="{FF2B5EF4-FFF2-40B4-BE49-F238E27FC236}">
              <a16:creationId xmlns:a16="http://schemas.microsoft.com/office/drawing/2014/main" id="{88B102CC-797A-43AA-8DF5-DF1462F821D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25" name="Text Box 13">
          <a:extLst>
            <a:ext uri="{FF2B5EF4-FFF2-40B4-BE49-F238E27FC236}">
              <a16:creationId xmlns:a16="http://schemas.microsoft.com/office/drawing/2014/main" id="{277161B8-5BD0-4568-BD86-E8A02F5F98D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26" name="Text Box 14">
          <a:extLst>
            <a:ext uri="{FF2B5EF4-FFF2-40B4-BE49-F238E27FC236}">
              <a16:creationId xmlns:a16="http://schemas.microsoft.com/office/drawing/2014/main" id="{B953A93B-63F5-42BF-BD12-959D0562B20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27" name="Text Box 15">
          <a:extLst>
            <a:ext uri="{FF2B5EF4-FFF2-40B4-BE49-F238E27FC236}">
              <a16:creationId xmlns:a16="http://schemas.microsoft.com/office/drawing/2014/main" id="{85766BB9-1F9D-4CD2-B2CB-06D50D53966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28" name="Text Box 16">
          <a:extLst>
            <a:ext uri="{FF2B5EF4-FFF2-40B4-BE49-F238E27FC236}">
              <a16:creationId xmlns:a16="http://schemas.microsoft.com/office/drawing/2014/main" id="{38226D16-C0E6-4B28-B435-F5BDF6A2777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29" name="Text Box 17">
          <a:extLst>
            <a:ext uri="{FF2B5EF4-FFF2-40B4-BE49-F238E27FC236}">
              <a16:creationId xmlns:a16="http://schemas.microsoft.com/office/drawing/2014/main" id="{1F34A4DF-F99B-4FD7-9521-2CD1373FA3F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30" name="Text Box 6">
          <a:extLst>
            <a:ext uri="{FF2B5EF4-FFF2-40B4-BE49-F238E27FC236}">
              <a16:creationId xmlns:a16="http://schemas.microsoft.com/office/drawing/2014/main" id="{39473E85-0A99-4736-BF8C-F7DB0F8A580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31" name="Text Box 7">
          <a:extLst>
            <a:ext uri="{FF2B5EF4-FFF2-40B4-BE49-F238E27FC236}">
              <a16:creationId xmlns:a16="http://schemas.microsoft.com/office/drawing/2014/main" id="{4E26C7A1-1151-4A86-8FD8-49BF66FA325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32" name="Text Box 8">
          <a:extLst>
            <a:ext uri="{FF2B5EF4-FFF2-40B4-BE49-F238E27FC236}">
              <a16:creationId xmlns:a16="http://schemas.microsoft.com/office/drawing/2014/main" id="{4BDE30BA-378A-438C-BBE2-E953C49C71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33" name="Text Box 9">
          <a:extLst>
            <a:ext uri="{FF2B5EF4-FFF2-40B4-BE49-F238E27FC236}">
              <a16:creationId xmlns:a16="http://schemas.microsoft.com/office/drawing/2014/main" id="{821015A2-788D-4495-8747-4B27C4BEC8D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34" name="Text Box 10">
          <a:extLst>
            <a:ext uri="{FF2B5EF4-FFF2-40B4-BE49-F238E27FC236}">
              <a16:creationId xmlns:a16="http://schemas.microsoft.com/office/drawing/2014/main" id="{E56A1702-FD45-4E29-AAE7-985D70F7953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35" name="Text Box 11">
          <a:extLst>
            <a:ext uri="{FF2B5EF4-FFF2-40B4-BE49-F238E27FC236}">
              <a16:creationId xmlns:a16="http://schemas.microsoft.com/office/drawing/2014/main" id="{6A3819B3-BD44-4A81-8F2C-FB954ADC809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36" name="Text Box 12">
          <a:extLst>
            <a:ext uri="{FF2B5EF4-FFF2-40B4-BE49-F238E27FC236}">
              <a16:creationId xmlns:a16="http://schemas.microsoft.com/office/drawing/2014/main" id="{B4290632-F20B-413D-930E-9CCE01361AF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37" name="Text Box 13">
          <a:extLst>
            <a:ext uri="{FF2B5EF4-FFF2-40B4-BE49-F238E27FC236}">
              <a16:creationId xmlns:a16="http://schemas.microsoft.com/office/drawing/2014/main" id="{800F7E53-F2EC-4BD8-B4F1-6B7D7FEC7CC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38" name="Text Box 14">
          <a:extLst>
            <a:ext uri="{FF2B5EF4-FFF2-40B4-BE49-F238E27FC236}">
              <a16:creationId xmlns:a16="http://schemas.microsoft.com/office/drawing/2014/main" id="{8545FB92-8497-40D4-BC07-033A76A79AC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39" name="Text Box 15">
          <a:extLst>
            <a:ext uri="{FF2B5EF4-FFF2-40B4-BE49-F238E27FC236}">
              <a16:creationId xmlns:a16="http://schemas.microsoft.com/office/drawing/2014/main" id="{984B8AE5-229D-4671-9E07-C95F735AF04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40" name="Text Box 16">
          <a:extLst>
            <a:ext uri="{FF2B5EF4-FFF2-40B4-BE49-F238E27FC236}">
              <a16:creationId xmlns:a16="http://schemas.microsoft.com/office/drawing/2014/main" id="{6CDA1442-A00A-467A-9271-60DFB8FB30C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41" name="Text Box 17">
          <a:extLst>
            <a:ext uri="{FF2B5EF4-FFF2-40B4-BE49-F238E27FC236}">
              <a16:creationId xmlns:a16="http://schemas.microsoft.com/office/drawing/2014/main" id="{51F7CF47-2576-4D46-AE95-E08EA353768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42" name="Text Box 6">
          <a:extLst>
            <a:ext uri="{FF2B5EF4-FFF2-40B4-BE49-F238E27FC236}">
              <a16:creationId xmlns:a16="http://schemas.microsoft.com/office/drawing/2014/main" id="{CB111279-5155-45D2-83FC-4DCAC9E4F69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43" name="Text Box 7">
          <a:extLst>
            <a:ext uri="{FF2B5EF4-FFF2-40B4-BE49-F238E27FC236}">
              <a16:creationId xmlns:a16="http://schemas.microsoft.com/office/drawing/2014/main" id="{4B7CD0EA-5766-4702-BB64-0B70E5333FA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44" name="Text Box 8">
          <a:extLst>
            <a:ext uri="{FF2B5EF4-FFF2-40B4-BE49-F238E27FC236}">
              <a16:creationId xmlns:a16="http://schemas.microsoft.com/office/drawing/2014/main" id="{ECA6684F-D970-46D9-B20C-EB58FDCD45C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45" name="Text Box 9">
          <a:extLst>
            <a:ext uri="{FF2B5EF4-FFF2-40B4-BE49-F238E27FC236}">
              <a16:creationId xmlns:a16="http://schemas.microsoft.com/office/drawing/2014/main" id="{E246926F-CAFE-4843-B405-7BB509EA28C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46" name="Text Box 10">
          <a:extLst>
            <a:ext uri="{FF2B5EF4-FFF2-40B4-BE49-F238E27FC236}">
              <a16:creationId xmlns:a16="http://schemas.microsoft.com/office/drawing/2014/main" id="{07F4A851-E930-4522-B775-68328D52579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47" name="Text Box 11">
          <a:extLst>
            <a:ext uri="{FF2B5EF4-FFF2-40B4-BE49-F238E27FC236}">
              <a16:creationId xmlns:a16="http://schemas.microsoft.com/office/drawing/2014/main" id="{FC578ECA-EC9C-4297-BFDF-FB63BA405A1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48" name="Text Box 12">
          <a:extLst>
            <a:ext uri="{FF2B5EF4-FFF2-40B4-BE49-F238E27FC236}">
              <a16:creationId xmlns:a16="http://schemas.microsoft.com/office/drawing/2014/main" id="{4C65E9DE-C667-4379-BF87-CEC40CD3B17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49" name="Text Box 13">
          <a:extLst>
            <a:ext uri="{FF2B5EF4-FFF2-40B4-BE49-F238E27FC236}">
              <a16:creationId xmlns:a16="http://schemas.microsoft.com/office/drawing/2014/main" id="{011FC8DC-CDF1-4722-93E1-8289DF908AC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50" name="Text Box 14">
          <a:extLst>
            <a:ext uri="{FF2B5EF4-FFF2-40B4-BE49-F238E27FC236}">
              <a16:creationId xmlns:a16="http://schemas.microsoft.com/office/drawing/2014/main" id="{191CD837-23D8-4B8C-A0C8-ACD7C1B3364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51" name="Text Box 15">
          <a:extLst>
            <a:ext uri="{FF2B5EF4-FFF2-40B4-BE49-F238E27FC236}">
              <a16:creationId xmlns:a16="http://schemas.microsoft.com/office/drawing/2014/main" id="{E72C510D-C846-4741-8B71-83537057E8D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52" name="Text Box 16">
          <a:extLst>
            <a:ext uri="{FF2B5EF4-FFF2-40B4-BE49-F238E27FC236}">
              <a16:creationId xmlns:a16="http://schemas.microsoft.com/office/drawing/2014/main" id="{19B05F53-CA23-4AF1-97B1-6A1E766E070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53" name="Text Box 17">
          <a:extLst>
            <a:ext uri="{FF2B5EF4-FFF2-40B4-BE49-F238E27FC236}">
              <a16:creationId xmlns:a16="http://schemas.microsoft.com/office/drawing/2014/main" id="{6ECB15F1-8727-4918-B896-97688876393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54" name="Text Box 6">
          <a:extLst>
            <a:ext uri="{FF2B5EF4-FFF2-40B4-BE49-F238E27FC236}">
              <a16:creationId xmlns:a16="http://schemas.microsoft.com/office/drawing/2014/main" id="{9AE4D2EA-7276-4952-83F5-4772938D63E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55" name="Text Box 7">
          <a:extLst>
            <a:ext uri="{FF2B5EF4-FFF2-40B4-BE49-F238E27FC236}">
              <a16:creationId xmlns:a16="http://schemas.microsoft.com/office/drawing/2014/main" id="{430F8EEE-E23F-4004-BD3C-B4F1CCECC72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56" name="Text Box 8">
          <a:extLst>
            <a:ext uri="{FF2B5EF4-FFF2-40B4-BE49-F238E27FC236}">
              <a16:creationId xmlns:a16="http://schemas.microsoft.com/office/drawing/2014/main" id="{2130EDC3-EF36-4C2D-90ED-FB493DEAE4A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57" name="Text Box 9">
          <a:extLst>
            <a:ext uri="{FF2B5EF4-FFF2-40B4-BE49-F238E27FC236}">
              <a16:creationId xmlns:a16="http://schemas.microsoft.com/office/drawing/2014/main" id="{DF8BD52B-FE4A-47A5-9E0A-EC2E069F3AC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58" name="Text Box 10">
          <a:extLst>
            <a:ext uri="{FF2B5EF4-FFF2-40B4-BE49-F238E27FC236}">
              <a16:creationId xmlns:a16="http://schemas.microsoft.com/office/drawing/2014/main" id="{67909787-0F76-4B11-8F80-28DE9EA0AB5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59" name="Text Box 11">
          <a:extLst>
            <a:ext uri="{FF2B5EF4-FFF2-40B4-BE49-F238E27FC236}">
              <a16:creationId xmlns:a16="http://schemas.microsoft.com/office/drawing/2014/main" id="{121CE86A-5DF8-41DB-836B-EF8C3FAAF56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60" name="Text Box 12">
          <a:extLst>
            <a:ext uri="{FF2B5EF4-FFF2-40B4-BE49-F238E27FC236}">
              <a16:creationId xmlns:a16="http://schemas.microsoft.com/office/drawing/2014/main" id="{B08052C5-4FDC-4D60-9F66-BCAD1EA48AC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61" name="Text Box 13">
          <a:extLst>
            <a:ext uri="{FF2B5EF4-FFF2-40B4-BE49-F238E27FC236}">
              <a16:creationId xmlns:a16="http://schemas.microsoft.com/office/drawing/2014/main" id="{C6F8934A-540A-4CEC-9E17-45FEAA6BC5A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62" name="Text Box 14">
          <a:extLst>
            <a:ext uri="{FF2B5EF4-FFF2-40B4-BE49-F238E27FC236}">
              <a16:creationId xmlns:a16="http://schemas.microsoft.com/office/drawing/2014/main" id="{C2BC0DA7-97D4-4D31-A5EE-5A4C9693F9B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63" name="Text Box 15">
          <a:extLst>
            <a:ext uri="{FF2B5EF4-FFF2-40B4-BE49-F238E27FC236}">
              <a16:creationId xmlns:a16="http://schemas.microsoft.com/office/drawing/2014/main" id="{720B5B47-7513-4D0A-B0EC-AC0982F4E0C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64" name="Text Box 16">
          <a:extLst>
            <a:ext uri="{FF2B5EF4-FFF2-40B4-BE49-F238E27FC236}">
              <a16:creationId xmlns:a16="http://schemas.microsoft.com/office/drawing/2014/main" id="{CFD21DE3-81E3-410A-957C-E23DD714086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65" name="Text Box 17">
          <a:extLst>
            <a:ext uri="{FF2B5EF4-FFF2-40B4-BE49-F238E27FC236}">
              <a16:creationId xmlns:a16="http://schemas.microsoft.com/office/drawing/2014/main" id="{E2A24E2A-DA1A-4510-8C30-E18AC2A9D0A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66" name="Text Box 7">
          <a:extLst>
            <a:ext uri="{FF2B5EF4-FFF2-40B4-BE49-F238E27FC236}">
              <a16:creationId xmlns:a16="http://schemas.microsoft.com/office/drawing/2014/main" id="{1CF57BC8-02EE-4767-8470-10917E0E338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67" name="Text Box 8">
          <a:extLst>
            <a:ext uri="{FF2B5EF4-FFF2-40B4-BE49-F238E27FC236}">
              <a16:creationId xmlns:a16="http://schemas.microsoft.com/office/drawing/2014/main" id="{C1FF64E7-D998-4268-8721-A527038A92A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68" name="Text Box 9">
          <a:extLst>
            <a:ext uri="{FF2B5EF4-FFF2-40B4-BE49-F238E27FC236}">
              <a16:creationId xmlns:a16="http://schemas.microsoft.com/office/drawing/2014/main" id="{4ED6FCAC-7864-4326-A5CB-F46BC600055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69" name="Text Box 10">
          <a:extLst>
            <a:ext uri="{FF2B5EF4-FFF2-40B4-BE49-F238E27FC236}">
              <a16:creationId xmlns:a16="http://schemas.microsoft.com/office/drawing/2014/main" id="{6F8093C5-9296-47CB-8445-29C9C1F6F5A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70" name="Text Box 11">
          <a:extLst>
            <a:ext uri="{FF2B5EF4-FFF2-40B4-BE49-F238E27FC236}">
              <a16:creationId xmlns:a16="http://schemas.microsoft.com/office/drawing/2014/main" id="{BC95DBAE-6077-4561-9D01-A62423EA8E2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71" name="Text Box 12">
          <a:extLst>
            <a:ext uri="{FF2B5EF4-FFF2-40B4-BE49-F238E27FC236}">
              <a16:creationId xmlns:a16="http://schemas.microsoft.com/office/drawing/2014/main" id="{BC19AE2C-93AC-4A64-804E-82A4FE5C09F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72" name="Text Box 13">
          <a:extLst>
            <a:ext uri="{FF2B5EF4-FFF2-40B4-BE49-F238E27FC236}">
              <a16:creationId xmlns:a16="http://schemas.microsoft.com/office/drawing/2014/main" id="{8F1D11D8-EFC6-4A70-8D47-03A5EC0CD2F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73" name="Text Box 14">
          <a:extLst>
            <a:ext uri="{FF2B5EF4-FFF2-40B4-BE49-F238E27FC236}">
              <a16:creationId xmlns:a16="http://schemas.microsoft.com/office/drawing/2014/main" id="{6D9B3FEE-9773-42D2-9787-1F81B45A4C2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74" name="Text Box 15">
          <a:extLst>
            <a:ext uri="{FF2B5EF4-FFF2-40B4-BE49-F238E27FC236}">
              <a16:creationId xmlns:a16="http://schemas.microsoft.com/office/drawing/2014/main" id="{4FB4E33D-19F6-495E-8205-8EF2B1DB3CD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75" name="Text Box 16">
          <a:extLst>
            <a:ext uri="{FF2B5EF4-FFF2-40B4-BE49-F238E27FC236}">
              <a16:creationId xmlns:a16="http://schemas.microsoft.com/office/drawing/2014/main" id="{237D0E5D-4DA9-4DB4-A688-6D0267F7A93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76" name="Text Box 17">
          <a:extLst>
            <a:ext uri="{FF2B5EF4-FFF2-40B4-BE49-F238E27FC236}">
              <a16:creationId xmlns:a16="http://schemas.microsoft.com/office/drawing/2014/main" id="{35AE1549-C125-4E5F-AEF3-8D0C89AB703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77" name="Text Box 6">
          <a:extLst>
            <a:ext uri="{FF2B5EF4-FFF2-40B4-BE49-F238E27FC236}">
              <a16:creationId xmlns:a16="http://schemas.microsoft.com/office/drawing/2014/main" id="{B77CE4FE-3439-4C90-A4BB-BA8F242C004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78" name="Text Box 7">
          <a:extLst>
            <a:ext uri="{FF2B5EF4-FFF2-40B4-BE49-F238E27FC236}">
              <a16:creationId xmlns:a16="http://schemas.microsoft.com/office/drawing/2014/main" id="{88695F93-D2F9-4778-9B8D-2B92C708B36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79" name="Text Box 8">
          <a:extLst>
            <a:ext uri="{FF2B5EF4-FFF2-40B4-BE49-F238E27FC236}">
              <a16:creationId xmlns:a16="http://schemas.microsoft.com/office/drawing/2014/main" id="{CEC77926-5A2E-4F99-B7BA-D6637AD615F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80" name="Text Box 9">
          <a:extLst>
            <a:ext uri="{FF2B5EF4-FFF2-40B4-BE49-F238E27FC236}">
              <a16:creationId xmlns:a16="http://schemas.microsoft.com/office/drawing/2014/main" id="{4283B6D0-5ED6-4554-B5BA-1D212B99253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81" name="Text Box 10">
          <a:extLst>
            <a:ext uri="{FF2B5EF4-FFF2-40B4-BE49-F238E27FC236}">
              <a16:creationId xmlns:a16="http://schemas.microsoft.com/office/drawing/2014/main" id="{15B08115-C646-42D1-870C-1CC24B97EC0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82" name="Text Box 11">
          <a:extLst>
            <a:ext uri="{FF2B5EF4-FFF2-40B4-BE49-F238E27FC236}">
              <a16:creationId xmlns:a16="http://schemas.microsoft.com/office/drawing/2014/main" id="{5DC25B2B-CE41-4AB2-AD76-074E8A0F51F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83" name="Text Box 12">
          <a:extLst>
            <a:ext uri="{FF2B5EF4-FFF2-40B4-BE49-F238E27FC236}">
              <a16:creationId xmlns:a16="http://schemas.microsoft.com/office/drawing/2014/main" id="{BC744A0C-3C16-480C-AF71-181A158AE41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84" name="Text Box 13">
          <a:extLst>
            <a:ext uri="{FF2B5EF4-FFF2-40B4-BE49-F238E27FC236}">
              <a16:creationId xmlns:a16="http://schemas.microsoft.com/office/drawing/2014/main" id="{53B7944F-D9F0-430F-A394-4306DCAE8C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85" name="Text Box 14">
          <a:extLst>
            <a:ext uri="{FF2B5EF4-FFF2-40B4-BE49-F238E27FC236}">
              <a16:creationId xmlns:a16="http://schemas.microsoft.com/office/drawing/2014/main" id="{9788495C-D40F-4F42-850E-74711A6644E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86" name="Text Box 15">
          <a:extLst>
            <a:ext uri="{FF2B5EF4-FFF2-40B4-BE49-F238E27FC236}">
              <a16:creationId xmlns:a16="http://schemas.microsoft.com/office/drawing/2014/main" id="{65E520B2-9346-4E71-819C-49BFB75B096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87" name="Text Box 16">
          <a:extLst>
            <a:ext uri="{FF2B5EF4-FFF2-40B4-BE49-F238E27FC236}">
              <a16:creationId xmlns:a16="http://schemas.microsoft.com/office/drawing/2014/main" id="{2B265C10-D746-43E5-9E88-60281DBD018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88" name="Text Box 17">
          <a:extLst>
            <a:ext uri="{FF2B5EF4-FFF2-40B4-BE49-F238E27FC236}">
              <a16:creationId xmlns:a16="http://schemas.microsoft.com/office/drawing/2014/main" id="{27289883-5757-403C-A0B3-9BCA5345EFA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89" name="Text Box 6">
          <a:extLst>
            <a:ext uri="{FF2B5EF4-FFF2-40B4-BE49-F238E27FC236}">
              <a16:creationId xmlns:a16="http://schemas.microsoft.com/office/drawing/2014/main" id="{0EC15DD3-1D8E-4CD3-A128-32CC6BCB688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90" name="Text Box 7">
          <a:extLst>
            <a:ext uri="{FF2B5EF4-FFF2-40B4-BE49-F238E27FC236}">
              <a16:creationId xmlns:a16="http://schemas.microsoft.com/office/drawing/2014/main" id="{262A93EB-6352-446B-B0E5-045BF411454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91" name="Text Box 8">
          <a:extLst>
            <a:ext uri="{FF2B5EF4-FFF2-40B4-BE49-F238E27FC236}">
              <a16:creationId xmlns:a16="http://schemas.microsoft.com/office/drawing/2014/main" id="{292D33B2-89EE-48A5-A3A1-3021CC56DCA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92" name="Text Box 9">
          <a:extLst>
            <a:ext uri="{FF2B5EF4-FFF2-40B4-BE49-F238E27FC236}">
              <a16:creationId xmlns:a16="http://schemas.microsoft.com/office/drawing/2014/main" id="{71D61E68-9EF8-4A9A-AA3B-ED8A7079F05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93" name="Text Box 10">
          <a:extLst>
            <a:ext uri="{FF2B5EF4-FFF2-40B4-BE49-F238E27FC236}">
              <a16:creationId xmlns:a16="http://schemas.microsoft.com/office/drawing/2014/main" id="{F259AFDF-8F42-455F-B6CF-9C8A14BB1E1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94" name="Text Box 11">
          <a:extLst>
            <a:ext uri="{FF2B5EF4-FFF2-40B4-BE49-F238E27FC236}">
              <a16:creationId xmlns:a16="http://schemas.microsoft.com/office/drawing/2014/main" id="{E5E98372-0AB5-4F09-963B-91B9A34917B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95" name="Text Box 12">
          <a:extLst>
            <a:ext uri="{FF2B5EF4-FFF2-40B4-BE49-F238E27FC236}">
              <a16:creationId xmlns:a16="http://schemas.microsoft.com/office/drawing/2014/main" id="{00F0DE64-A944-4B07-B595-51C94380A44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96" name="Text Box 13">
          <a:extLst>
            <a:ext uri="{FF2B5EF4-FFF2-40B4-BE49-F238E27FC236}">
              <a16:creationId xmlns:a16="http://schemas.microsoft.com/office/drawing/2014/main" id="{4502D304-980A-4DCA-9A15-02E61A3B4A9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97" name="Text Box 14">
          <a:extLst>
            <a:ext uri="{FF2B5EF4-FFF2-40B4-BE49-F238E27FC236}">
              <a16:creationId xmlns:a16="http://schemas.microsoft.com/office/drawing/2014/main" id="{6EC3FFDA-1CD1-43B5-ABF3-1C07CB668CE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98" name="Text Box 15">
          <a:extLst>
            <a:ext uri="{FF2B5EF4-FFF2-40B4-BE49-F238E27FC236}">
              <a16:creationId xmlns:a16="http://schemas.microsoft.com/office/drawing/2014/main" id="{935C8EBD-0730-4F45-8153-BE672D2591B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099" name="Text Box 16">
          <a:extLst>
            <a:ext uri="{FF2B5EF4-FFF2-40B4-BE49-F238E27FC236}">
              <a16:creationId xmlns:a16="http://schemas.microsoft.com/office/drawing/2014/main" id="{D8715760-2DA6-429B-931D-3106D17F46E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00" name="Text Box 17">
          <a:extLst>
            <a:ext uri="{FF2B5EF4-FFF2-40B4-BE49-F238E27FC236}">
              <a16:creationId xmlns:a16="http://schemas.microsoft.com/office/drawing/2014/main" id="{34C2F18D-C822-497D-8565-509AF14182A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01" name="Text Box 6">
          <a:extLst>
            <a:ext uri="{FF2B5EF4-FFF2-40B4-BE49-F238E27FC236}">
              <a16:creationId xmlns:a16="http://schemas.microsoft.com/office/drawing/2014/main" id="{39A53EA3-257F-4053-B58D-FDE09D2F3A4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02" name="Text Box 7">
          <a:extLst>
            <a:ext uri="{FF2B5EF4-FFF2-40B4-BE49-F238E27FC236}">
              <a16:creationId xmlns:a16="http://schemas.microsoft.com/office/drawing/2014/main" id="{539EF804-BAA5-46BB-948B-915C01BDFA0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03" name="Text Box 8">
          <a:extLst>
            <a:ext uri="{FF2B5EF4-FFF2-40B4-BE49-F238E27FC236}">
              <a16:creationId xmlns:a16="http://schemas.microsoft.com/office/drawing/2014/main" id="{2395DA64-CD89-4097-BAE1-EED9C05D05F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04" name="Text Box 9">
          <a:extLst>
            <a:ext uri="{FF2B5EF4-FFF2-40B4-BE49-F238E27FC236}">
              <a16:creationId xmlns:a16="http://schemas.microsoft.com/office/drawing/2014/main" id="{8AF13948-FC2C-4C65-8E65-709E5CA22F9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05" name="Text Box 10">
          <a:extLst>
            <a:ext uri="{FF2B5EF4-FFF2-40B4-BE49-F238E27FC236}">
              <a16:creationId xmlns:a16="http://schemas.microsoft.com/office/drawing/2014/main" id="{CA07A3C1-8ABD-4CF8-A3E0-AF0FECB1C1C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06" name="Text Box 11">
          <a:extLst>
            <a:ext uri="{FF2B5EF4-FFF2-40B4-BE49-F238E27FC236}">
              <a16:creationId xmlns:a16="http://schemas.microsoft.com/office/drawing/2014/main" id="{7085D601-1AE4-4AFE-93BD-3DE04DEDEAE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07" name="Text Box 12">
          <a:extLst>
            <a:ext uri="{FF2B5EF4-FFF2-40B4-BE49-F238E27FC236}">
              <a16:creationId xmlns:a16="http://schemas.microsoft.com/office/drawing/2014/main" id="{B737136E-E6D3-4670-908B-94A4B72C7C4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08" name="Text Box 13">
          <a:extLst>
            <a:ext uri="{FF2B5EF4-FFF2-40B4-BE49-F238E27FC236}">
              <a16:creationId xmlns:a16="http://schemas.microsoft.com/office/drawing/2014/main" id="{5BA861AE-3996-4069-B164-40A25404C4F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09" name="Text Box 14">
          <a:extLst>
            <a:ext uri="{FF2B5EF4-FFF2-40B4-BE49-F238E27FC236}">
              <a16:creationId xmlns:a16="http://schemas.microsoft.com/office/drawing/2014/main" id="{4AA3E6F1-2812-48B5-BF90-34346AF2952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10" name="Text Box 15">
          <a:extLst>
            <a:ext uri="{FF2B5EF4-FFF2-40B4-BE49-F238E27FC236}">
              <a16:creationId xmlns:a16="http://schemas.microsoft.com/office/drawing/2014/main" id="{D963BD2A-EF2E-4BE3-9E93-6C3A92CAF7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11" name="Text Box 16">
          <a:extLst>
            <a:ext uri="{FF2B5EF4-FFF2-40B4-BE49-F238E27FC236}">
              <a16:creationId xmlns:a16="http://schemas.microsoft.com/office/drawing/2014/main" id="{3F2F25B1-11B3-49A9-8077-0CBC0662A7D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12" name="Text Box 17">
          <a:extLst>
            <a:ext uri="{FF2B5EF4-FFF2-40B4-BE49-F238E27FC236}">
              <a16:creationId xmlns:a16="http://schemas.microsoft.com/office/drawing/2014/main" id="{0FD1A50A-D827-4763-9D87-AA4B90F182A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13" name="Text Box 7">
          <a:extLst>
            <a:ext uri="{FF2B5EF4-FFF2-40B4-BE49-F238E27FC236}">
              <a16:creationId xmlns:a16="http://schemas.microsoft.com/office/drawing/2014/main" id="{AA177A7A-1FD9-47D2-ACC8-7E8D4799FD3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14" name="Text Box 8">
          <a:extLst>
            <a:ext uri="{FF2B5EF4-FFF2-40B4-BE49-F238E27FC236}">
              <a16:creationId xmlns:a16="http://schemas.microsoft.com/office/drawing/2014/main" id="{27C73403-7B46-4FCE-A80E-5CDE0569CCF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15" name="Text Box 9">
          <a:extLst>
            <a:ext uri="{FF2B5EF4-FFF2-40B4-BE49-F238E27FC236}">
              <a16:creationId xmlns:a16="http://schemas.microsoft.com/office/drawing/2014/main" id="{A3E320EA-5A46-45A7-B00E-A50A036CB79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16" name="Text Box 10">
          <a:extLst>
            <a:ext uri="{FF2B5EF4-FFF2-40B4-BE49-F238E27FC236}">
              <a16:creationId xmlns:a16="http://schemas.microsoft.com/office/drawing/2014/main" id="{575DB02D-D64F-4162-A0D4-8800994C77E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17" name="Text Box 11">
          <a:extLst>
            <a:ext uri="{FF2B5EF4-FFF2-40B4-BE49-F238E27FC236}">
              <a16:creationId xmlns:a16="http://schemas.microsoft.com/office/drawing/2014/main" id="{4A71F994-BCC5-4F1C-88CC-CFE94EA408A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18" name="Text Box 12">
          <a:extLst>
            <a:ext uri="{FF2B5EF4-FFF2-40B4-BE49-F238E27FC236}">
              <a16:creationId xmlns:a16="http://schemas.microsoft.com/office/drawing/2014/main" id="{B76D6816-42C8-401F-8F91-31C238AE5BF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19" name="Text Box 13">
          <a:extLst>
            <a:ext uri="{FF2B5EF4-FFF2-40B4-BE49-F238E27FC236}">
              <a16:creationId xmlns:a16="http://schemas.microsoft.com/office/drawing/2014/main" id="{246CE4B2-0222-4B9B-A4D3-9E3EE4EA6FE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20" name="Text Box 14">
          <a:extLst>
            <a:ext uri="{FF2B5EF4-FFF2-40B4-BE49-F238E27FC236}">
              <a16:creationId xmlns:a16="http://schemas.microsoft.com/office/drawing/2014/main" id="{37F16536-83EC-4969-ABA0-8A9B120332B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21" name="Text Box 15">
          <a:extLst>
            <a:ext uri="{FF2B5EF4-FFF2-40B4-BE49-F238E27FC236}">
              <a16:creationId xmlns:a16="http://schemas.microsoft.com/office/drawing/2014/main" id="{D0373F70-1577-478B-997D-5CB9D9AE209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22" name="Text Box 16">
          <a:extLst>
            <a:ext uri="{FF2B5EF4-FFF2-40B4-BE49-F238E27FC236}">
              <a16:creationId xmlns:a16="http://schemas.microsoft.com/office/drawing/2014/main" id="{F56059CD-A91B-48D7-AEB7-9290AEC0EDD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23" name="Text Box 17">
          <a:extLst>
            <a:ext uri="{FF2B5EF4-FFF2-40B4-BE49-F238E27FC236}">
              <a16:creationId xmlns:a16="http://schemas.microsoft.com/office/drawing/2014/main" id="{089176A5-E529-4161-B690-AC8CAA8821E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24" name="Text Box 6">
          <a:extLst>
            <a:ext uri="{FF2B5EF4-FFF2-40B4-BE49-F238E27FC236}">
              <a16:creationId xmlns:a16="http://schemas.microsoft.com/office/drawing/2014/main" id="{229F4FD8-7FA2-4934-AF49-B7B1896F24B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25" name="Text Box 7">
          <a:extLst>
            <a:ext uri="{FF2B5EF4-FFF2-40B4-BE49-F238E27FC236}">
              <a16:creationId xmlns:a16="http://schemas.microsoft.com/office/drawing/2014/main" id="{0DBC469B-57B0-4AC3-B868-160249DD379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26" name="Text Box 8">
          <a:extLst>
            <a:ext uri="{FF2B5EF4-FFF2-40B4-BE49-F238E27FC236}">
              <a16:creationId xmlns:a16="http://schemas.microsoft.com/office/drawing/2014/main" id="{04842A84-39F0-4D53-B9AB-EB3F0FEDED8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27" name="Text Box 9">
          <a:extLst>
            <a:ext uri="{FF2B5EF4-FFF2-40B4-BE49-F238E27FC236}">
              <a16:creationId xmlns:a16="http://schemas.microsoft.com/office/drawing/2014/main" id="{98221353-78FC-40F9-A9A8-C54D1A8BAB9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28" name="Text Box 10">
          <a:extLst>
            <a:ext uri="{FF2B5EF4-FFF2-40B4-BE49-F238E27FC236}">
              <a16:creationId xmlns:a16="http://schemas.microsoft.com/office/drawing/2014/main" id="{D83297FB-19F0-4770-99D8-3E345B5F789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29" name="Text Box 11">
          <a:extLst>
            <a:ext uri="{FF2B5EF4-FFF2-40B4-BE49-F238E27FC236}">
              <a16:creationId xmlns:a16="http://schemas.microsoft.com/office/drawing/2014/main" id="{065069A7-A191-43D6-8D3D-591FC1C5ED5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30" name="Text Box 12">
          <a:extLst>
            <a:ext uri="{FF2B5EF4-FFF2-40B4-BE49-F238E27FC236}">
              <a16:creationId xmlns:a16="http://schemas.microsoft.com/office/drawing/2014/main" id="{268F531C-996C-4D7C-8909-6DEDCACA753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31" name="Text Box 13">
          <a:extLst>
            <a:ext uri="{FF2B5EF4-FFF2-40B4-BE49-F238E27FC236}">
              <a16:creationId xmlns:a16="http://schemas.microsoft.com/office/drawing/2014/main" id="{0F229426-AA84-4E6A-9C27-91631619E6C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32" name="Text Box 14">
          <a:extLst>
            <a:ext uri="{FF2B5EF4-FFF2-40B4-BE49-F238E27FC236}">
              <a16:creationId xmlns:a16="http://schemas.microsoft.com/office/drawing/2014/main" id="{7527D2EF-0674-421E-9ED8-2C52C20D226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33" name="Text Box 15">
          <a:extLst>
            <a:ext uri="{FF2B5EF4-FFF2-40B4-BE49-F238E27FC236}">
              <a16:creationId xmlns:a16="http://schemas.microsoft.com/office/drawing/2014/main" id="{1023FA89-68C9-46E6-B381-0BD29A648AE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34" name="Text Box 16">
          <a:extLst>
            <a:ext uri="{FF2B5EF4-FFF2-40B4-BE49-F238E27FC236}">
              <a16:creationId xmlns:a16="http://schemas.microsoft.com/office/drawing/2014/main" id="{9B292115-E568-45C4-9A6C-761B5B6AE90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35" name="Text Box 17">
          <a:extLst>
            <a:ext uri="{FF2B5EF4-FFF2-40B4-BE49-F238E27FC236}">
              <a16:creationId xmlns:a16="http://schemas.microsoft.com/office/drawing/2014/main" id="{B3B96B3F-A86B-494B-A8CE-E770FB51AC0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36" name="Text Box 6">
          <a:extLst>
            <a:ext uri="{FF2B5EF4-FFF2-40B4-BE49-F238E27FC236}">
              <a16:creationId xmlns:a16="http://schemas.microsoft.com/office/drawing/2014/main" id="{18A57876-F722-4233-8137-CCA6D7565B6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37" name="Text Box 7">
          <a:extLst>
            <a:ext uri="{FF2B5EF4-FFF2-40B4-BE49-F238E27FC236}">
              <a16:creationId xmlns:a16="http://schemas.microsoft.com/office/drawing/2014/main" id="{C87C1A7E-FAB0-43F5-BC83-E658F195184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38" name="Text Box 8">
          <a:extLst>
            <a:ext uri="{FF2B5EF4-FFF2-40B4-BE49-F238E27FC236}">
              <a16:creationId xmlns:a16="http://schemas.microsoft.com/office/drawing/2014/main" id="{65C643B3-ED75-4F22-9F80-83770933951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39" name="Text Box 9">
          <a:extLst>
            <a:ext uri="{FF2B5EF4-FFF2-40B4-BE49-F238E27FC236}">
              <a16:creationId xmlns:a16="http://schemas.microsoft.com/office/drawing/2014/main" id="{B3FDEA60-8ADF-4F7F-A86A-5F860B798A6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40" name="Text Box 10">
          <a:extLst>
            <a:ext uri="{FF2B5EF4-FFF2-40B4-BE49-F238E27FC236}">
              <a16:creationId xmlns:a16="http://schemas.microsoft.com/office/drawing/2014/main" id="{9D9F6C08-7525-4F91-9BC3-2B9E7DC1AC6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41" name="Text Box 11">
          <a:extLst>
            <a:ext uri="{FF2B5EF4-FFF2-40B4-BE49-F238E27FC236}">
              <a16:creationId xmlns:a16="http://schemas.microsoft.com/office/drawing/2014/main" id="{FC593E5C-FD82-4F8D-BAA9-9885BB64AFD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42" name="Text Box 12">
          <a:extLst>
            <a:ext uri="{FF2B5EF4-FFF2-40B4-BE49-F238E27FC236}">
              <a16:creationId xmlns:a16="http://schemas.microsoft.com/office/drawing/2014/main" id="{A82DFF6A-B23B-4249-9963-888A7415765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43" name="Text Box 13">
          <a:extLst>
            <a:ext uri="{FF2B5EF4-FFF2-40B4-BE49-F238E27FC236}">
              <a16:creationId xmlns:a16="http://schemas.microsoft.com/office/drawing/2014/main" id="{8A6CAB5B-768F-407F-ACC9-C221E175F16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44" name="Text Box 14">
          <a:extLst>
            <a:ext uri="{FF2B5EF4-FFF2-40B4-BE49-F238E27FC236}">
              <a16:creationId xmlns:a16="http://schemas.microsoft.com/office/drawing/2014/main" id="{414C77D5-13A2-4C81-83B7-63746145408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45" name="Text Box 15">
          <a:extLst>
            <a:ext uri="{FF2B5EF4-FFF2-40B4-BE49-F238E27FC236}">
              <a16:creationId xmlns:a16="http://schemas.microsoft.com/office/drawing/2014/main" id="{FF71E28F-A154-46D2-B8D5-F632FC89345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46" name="Text Box 16">
          <a:extLst>
            <a:ext uri="{FF2B5EF4-FFF2-40B4-BE49-F238E27FC236}">
              <a16:creationId xmlns:a16="http://schemas.microsoft.com/office/drawing/2014/main" id="{DABF3ACB-7925-4826-81E6-23CC970FAD3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47" name="Text Box 17">
          <a:extLst>
            <a:ext uri="{FF2B5EF4-FFF2-40B4-BE49-F238E27FC236}">
              <a16:creationId xmlns:a16="http://schemas.microsoft.com/office/drawing/2014/main" id="{187F7448-7699-40CF-9F57-728434C8DF3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48" name="Text Box 6">
          <a:extLst>
            <a:ext uri="{FF2B5EF4-FFF2-40B4-BE49-F238E27FC236}">
              <a16:creationId xmlns:a16="http://schemas.microsoft.com/office/drawing/2014/main" id="{B2047994-46F1-490E-8D71-D8005EEB815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49" name="Text Box 7">
          <a:extLst>
            <a:ext uri="{FF2B5EF4-FFF2-40B4-BE49-F238E27FC236}">
              <a16:creationId xmlns:a16="http://schemas.microsoft.com/office/drawing/2014/main" id="{973EA9E7-834F-428F-AE28-2BC053F7464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50" name="Text Box 8">
          <a:extLst>
            <a:ext uri="{FF2B5EF4-FFF2-40B4-BE49-F238E27FC236}">
              <a16:creationId xmlns:a16="http://schemas.microsoft.com/office/drawing/2014/main" id="{353C5B30-AD8F-4260-ABF6-41754F30127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51" name="Text Box 9">
          <a:extLst>
            <a:ext uri="{FF2B5EF4-FFF2-40B4-BE49-F238E27FC236}">
              <a16:creationId xmlns:a16="http://schemas.microsoft.com/office/drawing/2014/main" id="{CA6975A3-601F-4EC3-B347-20CA223805E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52" name="Text Box 10">
          <a:extLst>
            <a:ext uri="{FF2B5EF4-FFF2-40B4-BE49-F238E27FC236}">
              <a16:creationId xmlns:a16="http://schemas.microsoft.com/office/drawing/2014/main" id="{CD454104-8CD3-4C87-B5DD-3AAD167E1C2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53" name="Text Box 11">
          <a:extLst>
            <a:ext uri="{FF2B5EF4-FFF2-40B4-BE49-F238E27FC236}">
              <a16:creationId xmlns:a16="http://schemas.microsoft.com/office/drawing/2014/main" id="{57C900E7-E4E8-4E35-B80E-FDD619FCF8E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54" name="Text Box 12">
          <a:extLst>
            <a:ext uri="{FF2B5EF4-FFF2-40B4-BE49-F238E27FC236}">
              <a16:creationId xmlns:a16="http://schemas.microsoft.com/office/drawing/2014/main" id="{57A26F26-01D9-480A-8ACB-B53DAE1CB6C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55" name="Text Box 13">
          <a:extLst>
            <a:ext uri="{FF2B5EF4-FFF2-40B4-BE49-F238E27FC236}">
              <a16:creationId xmlns:a16="http://schemas.microsoft.com/office/drawing/2014/main" id="{D515614A-4997-40D2-8C70-8C25B4439E4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56" name="Text Box 14">
          <a:extLst>
            <a:ext uri="{FF2B5EF4-FFF2-40B4-BE49-F238E27FC236}">
              <a16:creationId xmlns:a16="http://schemas.microsoft.com/office/drawing/2014/main" id="{B81D1DBA-E724-44F0-A213-41791EFC88E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57" name="Text Box 15">
          <a:extLst>
            <a:ext uri="{FF2B5EF4-FFF2-40B4-BE49-F238E27FC236}">
              <a16:creationId xmlns:a16="http://schemas.microsoft.com/office/drawing/2014/main" id="{635C96C4-41B9-4ADB-9509-D8D72293E59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58" name="Text Box 16">
          <a:extLst>
            <a:ext uri="{FF2B5EF4-FFF2-40B4-BE49-F238E27FC236}">
              <a16:creationId xmlns:a16="http://schemas.microsoft.com/office/drawing/2014/main" id="{107D5F24-A77C-4D02-A2D3-A7C8CD5BAD0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59" name="Text Box 17">
          <a:extLst>
            <a:ext uri="{FF2B5EF4-FFF2-40B4-BE49-F238E27FC236}">
              <a16:creationId xmlns:a16="http://schemas.microsoft.com/office/drawing/2014/main" id="{55BA567F-2DFF-4125-8293-65264CEAC4E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60" name="Text Box 7">
          <a:extLst>
            <a:ext uri="{FF2B5EF4-FFF2-40B4-BE49-F238E27FC236}">
              <a16:creationId xmlns:a16="http://schemas.microsoft.com/office/drawing/2014/main" id="{89477148-3CD7-4F39-97EC-C2DE3EC3876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61" name="Text Box 8">
          <a:extLst>
            <a:ext uri="{FF2B5EF4-FFF2-40B4-BE49-F238E27FC236}">
              <a16:creationId xmlns:a16="http://schemas.microsoft.com/office/drawing/2014/main" id="{914D5A05-2D2E-43D9-8626-5E514B6989B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62" name="Text Box 9">
          <a:extLst>
            <a:ext uri="{FF2B5EF4-FFF2-40B4-BE49-F238E27FC236}">
              <a16:creationId xmlns:a16="http://schemas.microsoft.com/office/drawing/2014/main" id="{88B76DFE-9A72-422F-AB40-6F3AA60A1C3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63" name="Text Box 10">
          <a:extLst>
            <a:ext uri="{FF2B5EF4-FFF2-40B4-BE49-F238E27FC236}">
              <a16:creationId xmlns:a16="http://schemas.microsoft.com/office/drawing/2014/main" id="{7277B283-8930-4B59-BC97-644E884E199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64" name="Text Box 11">
          <a:extLst>
            <a:ext uri="{FF2B5EF4-FFF2-40B4-BE49-F238E27FC236}">
              <a16:creationId xmlns:a16="http://schemas.microsoft.com/office/drawing/2014/main" id="{72F39BCB-E2EC-445D-9777-5E048F263ED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65" name="Text Box 12">
          <a:extLst>
            <a:ext uri="{FF2B5EF4-FFF2-40B4-BE49-F238E27FC236}">
              <a16:creationId xmlns:a16="http://schemas.microsoft.com/office/drawing/2014/main" id="{AB74ABBC-22C8-47F2-B2EB-8A759FC5D44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66" name="Text Box 13">
          <a:extLst>
            <a:ext uri="{FF2B5EF4-FFF2-40B4-BE49-F238E27FC236}">
              <a16:creationId xmlns:a16="http://schemas.microsoft.com/office/drawing/2014/main" id="{3145D1FF-709C-4695-96DA-6AA7E27AB8E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67" name="Text Box 14">
          <a:extLst>
            <a:ext uri="{FF2B5EF4-FFF2-40B4-BE49-F238E27FC236}">
              <a16:creationId xmlns:a16="http://schemas.microsoft.com/office/drawing/2014/main" id="{378A8B52-3C35-497A-97AF-4EDFE8CFEA7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68" name="Text Box 15">
          <a:extLst>
            <a:ext uri="{FF2B5EF4-FFF2-40B4-BE49-F238E27FC236}">
              <a16:creationId xmlns:a16="http://schemas.microsoft.com/office/drawing/2014/main" id="{E4A21062-EAFB-4729-882D-AE54769DA77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69" name="Text Box 16">
          <a:extLst>
            <a:ext uri="{FF2B5EF4-FFF2-40B4-BE49-F238E27FC236}">
              <a16:creationId xmlns:a16="http://schemas.microsoft.com/office/drawing/2014/main" id="{B6DE422C-B7F6-428B-B28A-F36D78B5440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70" name="Text Box 17">
          <a:extLst>
            <a:ext uri="{FF2B5EF4-FFF2-40B4-BE49-F238E27FC236}">
              <a16:creationId xmlns:a16="http://schemas.microsoft.com/office/drawing/2014/main" id="{8EB9625E-3C48-46C6-ACEA-0F6C40C41A9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71" name="Text Box 6">
          <a:extLst>
            <a:ext uri="{FF2B5EF4-FFF2-40B4-BE49-F238E27FC236}">
              <a16:creationId xmlns:a16="http://schemas.microsoft.com/office/drawing/2014/main" id="{B35AC706-92D9-4855-A714-A062C831478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72" name="Text Box 7">
          <a:extLst>
            <a:ext uri="{FF2B5EF4-FFF2-40B4-BE49-F238E27FC236}">
              <a16:creationId xmlns:a16="http://schemas.microsoft.com/office/drawing/2014/main" id="{B840365C-EC56-4465-870C-9C7F36EC430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73" name="Text Box 8">
          <a:extLst>
            <a:ext uri="{FF2B5EF4-FFF2-40B4-BE49-F238E27FC236}">
              <a16:creationId xmlns:a16="http://schemas.microsoft.com/office/drawing/2014/main" id="{DABE3790-9561-425A-AB37-4BF594778B6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74" name="Text Box 9">
          <a:extLst>
            <a:ext uri="{FF2B5EF4-FFF2-40B4-BE49-F238E27FC236}">
              <a16:creationId xmlns:a16="http://schemas.microsoft.com/office/drawing/2014/main" id="{C0A25785-5515-4276-84B5-4B77579B996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75" name="Text Box 10">
          <a:extLst>
            <a:ext uri="{FF2B5EF4-FFF2-40B4-BE49-F238E27FC236}">
              <a16:creationId xmlns:a16="http://schemas.microsoft.com/office/drawing/2014/main" id="{6D792E8A-DDA7-442D-83D5-D193EB99EC3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76" name="Text Box 11">
          <a:extLst>
            <a:ext uri="{FF2B5EF4-FFF2-40B4-BE49-F238E27FC236}">
              <a16:creationId xmlns:a16="http://schemas.microsoft.com/office/drawing/2014/main" id="{971E78BC-2EBD-4E5C-B8D3-8D4B52D5232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77" name="Text Box 12">
          <a:extLst>
            <a:ext uri="{FF2B5EF4-FFF2-40B4-BE49-F238E27FC236}">
              <a16:creationId xmlns:a16="http://schemas.microsoft.com/office/drawing/2014/main" id="{7A5E46C9-EE8F-40A2-8EC8-82162557740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78" name="Text Box 13">
          <a:extLst>
            <a:ext uri="{FF2B5EF4-FFF2-40B4-BE49-F238E27FC236}">
              <a16:creationId xmlns:a16="http://schemas.microsoft.com/office/drawing/2014/main" id="{C7D31EA5-1D7A-4423-91C9-80417E5443E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79" name="Text Box 14">
          <a:extLst>
            <a:ext uri="{FF2B5EF4-FFF2-40B4-BE49-F238E27FC236}">
              <a16:creationId xmlns:a16="http://schemas.microsoft.com/office/drawing/2014/main" id="{85FFC25D-8569-4100-9940-3871AA4B1B6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80" name="Text Box 15">
          <a:extLst>
            <a:ext uri="{FF2B5EF4-FFF2-40B4-BE49-F238E27FC236}">
              <a16:creationId xmlns:a16="http://schemas.microsoft.com/office/drawing/2014/main" id="{B2326E5A-8CA2-4AF3-9F09-D4860E54590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81" name="Text Box 16">
          <a:extLst>
            <a:ext uri="{FF2B5EF4-FFF2-40B4-BE49-F238E27FC236}">
              <a16:creationId xmlns:a16="http://schemas.microsoft.com/office/drawing/2014/main" id="{EF2A86BA-AB38-4E04-A958-B7ECD23B7A8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82" name="Text Box 17">
          <a:extLst>
            <a:ext uri="{FF2B5EF4-FFF2-40B4-BE49-F238E27FC236}">
              <a16:creationId xmlns:a16="http://schemas.microsoft.com/office/drawing/2014/main" id="{FFBD297C-670D-451D-A62F-CC1E6051CDA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83" name="Text Box 6">
          <a:extLst>
            <a:ext uri="{FF2B5EF4-FFF2-40B4-BE49-F238E27FC236}">
              <a16:creationId xmlns:a16="http://schemas.microsoft.com/office/drawing/2014/main" id="{09F779A7-6FFB-4EF0-8F6E-27A883DD00C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84" name="Text Box 7">
          <a:extLst>
            <a:ext uri="{FF2B5EF4-FFF2-40B4-BE49-F238E27FC236}">
              <a16:creationId xmlns:a16="http://schemas.microsoft.com/office/drawing/2014/main" id="{C85C96C1-438D-4341-A34A-D2E3D458C98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85" name="Text Box 8">
          <a:extLst>
            <a:ext uri="{FF2B5EF4-FFF2-40B4-BE49-F238E27FC236}">
              <a16:creationId xmlns:a16="http://schemas.microsoft.com/office/drawing/2014/main" id="{38DB133A-E8CC-4AB4-8CEC-02D9BFCB133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86" name="Text Box 9">
          <a:extLst>
            <a:ext uri="{FF2B5EF4-FFF2-40B4-BE49-F238E27FC236}">
              <a16:creationId xmlns:a16="http://schemas.microsoft.com/office/drawing/2014/main" id="{8BFFBDD9-D279-4102-B5F2-56631F1F23D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87" name="Text Box 10">
          <a:extLst>
            <a:ext uri="{FF2B5EF4-FFF2-40B4-BE49-F238E27FC236}">
              <a16:creationId xmlns:a16="http://schemas.microsoft.com/office/drawing/2014/main" id="{01549410-6F67-4D38-A6F0-C0D4FAE7623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88" name="Text Box 11">
          <a:extLst>
            <a:ext uri="{FF2B5EF4-FFF2-40B4-BE49-F238E27FC236}">
              <a16:creationId xmlns:a16="http://schemas.microsoft.com/office/drawing/2014/main" id="{3B8475DA-020E-41CB-A50D-811429BE355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89" name="Text Box 12">
          <a:extLst>
            <a:ext uri="{FF2B5EF4-FFF2-40B4-BE49-F238E27FC236}">
              <a16:creationId xmlns:a16="http://schemas.microsoft.com/office/drawing/2014/main" id="{635A4283-82FE-4478-8D58-602DDF0462E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90" name="Text Box 13">
          <a:extLst>
            <a:ext uri="{FF2B5EF4-FFF2-40B4-BE49-F238E27FC236}">
              <a16:creationId xmlns:a16="http://schemas.microsoft.com/office/drawing/2014/main" id="{A463BEAB-BA3A-4E5E-A6E0-03BF24C6F85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91" name="Text Box 14">
          <a:extLst>
            <a:ext uri="{FF2B5EF4-FFF2-40B4-BE49-F238E27FC236}">
              <a16:creationId xmlns:a16="http://schemas.microsoft.com/office/drawing/2014/main" id="{939C43A9-2B79-4738-A541-9A5E2C2F7D9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92" name="Text Box 15">
          <a:extLst>
            <a:ext uri="{FF2B5EF4-FFF2-40B4-BE49-F238E27FC236}">
              <a16:creationId xmlns:a16="http://schemas.microsoft.com/office/drawing/2014/main" id="{E55C3EB2-340E-45F0-8EEA-77440CA7291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93" name="Text Box 16">
          <a:extLst>
            <a:ext uri="{FF2B5EF4-FFF2-40B4-BE49-F238E27FC236}">
              <a16:creationId xmlns:a16="http://schemas.microsoft.com/office/drawing/2014/main" id="{94660835-0318-460E-805C-FF87F0145E3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94" name="Text Box 17">
          <a:extLst>
            <a:ext uri="{FF2B5EF4-FFF2-40B4-BE49-F238E27FC236}">
              <a16:creationId xmlns:a16="http://schemas.microsoft.com/office/drawing/2014/main" id="{E402F70B-AE40-4983-8B03-535065663C3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95" name="Text Box 6">
          <a:extLst>
            <a:ext uri="{FF2B5EF4-FFF2-40B4-BE49-F238E27FC236}">
              <a16:creationId xmlns:a16="http://schemas.microsoft.com/office/drawing/2014/main" id="{EB97C2B7-247A-4711-9CD1-A94D28CC7A5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96" name="Text Box 7">
          <a:extLst>
            <a:ext uri="{FF2B5EF4-FFF2-40B4-BE49-F238E27FC236}">
              <a16:creationId xmlns:a16="http://schemas.microsoft.com/office/drawing/2014/main" id="{5BA6A84F-8269-4076-800A-9805BF001A2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97" name="Text Box 8">
          <a:extLst>
            <a:ext uri="{FF2B5EF4-FFF2-40B4-BE49-F238E27FC236}">
              <a16:creationId xmlns:a16="http://schemas.microsoft.com/office/drawing/2014/main" id="{A65F39E8-9B60-49D4-9109-CF15817E282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98" name="Text Box 9">
          <a:extLst>
            <a:ext uri="{FF2B5EF4-FFF2-40B4-BE49-F238E27FC236}">
              <a16:creationId xmlns:a16="http://schemas.microsoft.com/office/drawing/2014/main" id="{D28706F2-2265-4707-A49D-BD4FD379778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199" name="Text Box 10">
          <a:extLst>
            <a:ext uri="{FF2B5EF4-FFF2-40B4-BE49-F238E27FC236}">
              <a16:creationId xmlns:a16="http://schemas.microsoft.com/office/drawing/2014/main" id="{55E69F5A-83FA-4E40-83BC-CB776806E0E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00" name="Text Box 11">
          <a:extLst>
            <a:ext uri="{FF2B5EF4-FFF2-40B4-BE49-F238E27FC236}">
              <a16:creationId xmlns:a16="http://schemas.microsoft.com/office/drawing/2014/main" id="{3CFF5AD1-8393-4A53-8C07-BC460A98ED1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01" name="Text Box 12">
          <a:extLst>
            <a:ext uri="{FF2B5EF4-FFF2-40B4-BE49-F238E27FC236}">
              <a16:creationId xmlns:a16="http://schemas.microsoft.com/office/drawing/2014/main" id="{2B76481C-DA38-452B-BB24-C282A480786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02" name="Text Box 13">
          <a:extLst>
            <a:ext uri="{FF2B5EF4-FFF2-40B4-BE49-F238E27FC236}">
              <a16:creationId xmlns:a16="http://schemas.microsoft.com/office/drawing/2014/main" id="{2F9EAF68-E15E-459E-AB16-751252D87BE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03" name="Text Box 14">
          <a:extLst>
            <a:ext uri="{FF2B5EF4-FFF2-40B4-BE49-F238E27FC236}">
              <a16:creationId xmlns:a16="http://schemas.microsoft.com/office/drawing/2014/main" id="{B9A4A7B3-25E9-42B1-9CE9-87D227A553A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04" name="Text Box 15">
          <a:extLst>
            <a:ext uri="{FF2B5EF4-FFF2-40B4-BE49-F238E27FC236}">
              <a16:creationId xmlns:a16="http://schemas.microsoft.com/office/drawing/2014/main" id="{1C8ECFF9-2A22-41DA-B95C-5CBA52FFF0D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05" name="Text Box 16">
          <a:extLst>
            <a:ext uri="{FF2B5EF4-FFF2-40B4-BE49-F238E27FC236}">
              <a16:creationId xmlns:a16="http://schemas.microsoft.com/office/drawing/2014/main" id="{BF19D619-D0D3-4737-A588-203F45583BA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06" name="Text Box 17">
          <a:extLst>
            <a:ext uri="{FF2B5EF4-FFF2-40B4-BE49-F238E27FC236}">
              <a16:creationId xmlns:a16="http://schemas.microsoft.com/office/drawing/2014/main" id="{0F114F33-9BEE-4F87-B21E-7B0ABCD0A8E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07" name="Text Box 7">
          <a:extLst>
            <a:ext uri="{FF2B5EF4-FFF2-40B4-BE49-F238E27FC236}">
              <a16:creationId xmlns:a16="http://schemas.microsoft.com/office/drawing/2014/main" id="{C7B380C3-EB0E-42F9-BB0E-1B62BCEE69A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08" name="Text Box 8">
          <a:extLst>
            <a:ext uri="{FF2B5EF4-FFF2-40B4-BE49-F238E27FC236}">
              <a16:creationId xmlns:a16="http://schemas.microsoft.com/office/drawing/2014/main" id="{F83503F2-1AB0-4F58-89C1-F18896CB931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09" name="Text Box 9">
          <a:extLst>
            <a:ext uri="{FF2B5EF4-FFF2-40B4-BE49-F238E27FC236}">
              <a16:creationId xmlns:a16="http://schemas.microsoft.com/office/drawing/2014/main" id="{A93A6A27-2C80-409A-8B37-A38ED2DC0B5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10" name="Text Box 10">
          <a:extLst>
            <a:ext uri="{FF2B5EF4-FFF2-40B4-BE49-F238E27FC236}">
              <a16:creationId xmlns:a16="http://schemas.microsoft.com/office/drawing/2014/main" id="{72C65A41-5AA9-4C24-939E-0A7A56DBC0C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11" name="Text Box 11">
          <a:extLst>
            <a:ext uri="{FF2B5EF4-FFF2-40B4-BE49-F238E27FC236}">
              <a16:creationId xmlns:a16="http://schemas.microsoft.com/office/drawing/2014/main" id="{DB72BD6E-BA9B-468D-A815-4F69F14D76A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12" name="Text Box 12">
          <a:extLst>
            <a:ext uri="{FF2B5EF4-FFF2-40B4-BE49-F238E27FC236}">
              <a16:creationId xmlns:a16="http://schemas.microsoft.com/office/drawing/2014/main" id="{3817DB01-BAAA-4DE6-9363-76C30F4506B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13" name="Text Box 13">
          <a:extLst>
            <a:ext uri="{FF2B5EF4-FFF2-40B4-BE49-F238E27FC236}">
              <a16:creationId xmlns:a16="http://schemas.microsoft.com/office/drawing/2014/main" id="{24E822E8-BEFA-4E54-8681-F30DDA60126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14" name="Text Box 14">
          <a:extLst>
            <a:ext uri="{FF2B5EF4-FFF2-40B4-BE49-F238E27FC236}">
              <a16:creationId xmlns:a16="http://schemas.microsoft.com/office/drawing/2014/main" id="{AD683BDB-50B4-4AD8-87F3-978625142C1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15" name="Text Box 15">
          <a:extLst>
            <a:ext uri="{FF2B5EF4-FFF2-40B4-BE49-F238E27FC236}">
              <a16:creationId xmlns:a16="http://schemas.microsoft.com/office/drawing/2014/main" id="{375DEF2E-E616-4BF1-A021-1FD46B66C65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16" name="Text Box 16">
          <a:extLst>
            <a:ext uri="{FF2B5EF4-FFF2-40B4-BE49-F238E27FC236}">
              <a16:creationId xmlns:a16="http://schemas.microsoft.com/office/drawing/2014/main" id="{07264FD9-36FA-462D-A58E-469F0E2BCEC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17" name="Text Box 17">
          <a:extLst>
            <a:ext uri="{FF2B5EF4-FFF2-40B4-BE49-F238E27FC236}">
              <a16:creationId xmlns:a16="http://schemas.microsoft.com/office/drawing/2014/main" id="{0D78CC1C-72D1-4091-9EE7-1353B857BE5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18" name="Text Box 6">
          <a:extLst>
            <a:ext uri="{FF2B5EF4-FFF2-40B4-BE49-F238E27FC236}">
              <a16:creationId xmlns:a16="http://schemas.microsoft.com/office/drawing/2014/main" id="{87343818-CBFF-4E7F-B379-34608BB3C33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19" name="Text Box 7">
          <a:extLst>
            <a:ext uri="{FF2B5EF4-FFF2-40B4-BE49-F238E27FC236}">
              <a16:creationId xmlns:a16="http://schemas.microsoft.com/office/drawing/2014/main" id="{4BA83B88-5DAA-484F-817F-C309916F83E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20" name="Text Box 8">
          <a:extLst>
            <a:ext uri="{FF2B5EF4-FFF2-40B4-BE49-F238E27FC236}">
              <a16:creationId xmlns:a16="http://schemas.microsoft.com/office/drawing/2014/main" id="{F70ECF9C-36B9-4BBB-84F1-25A5448EF16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21" name="Text Box 9">
          <a:extLst>
            <a:ext uri="{FF2B5EF4-FFF2-40B4-BE49-F238E27FC236}">
              <a16:creationId xmlns:a16="http://schemas.microsoft.com/office/drawing/2014/main" id="{46905BE1-B03B-4502-8F75-4143D98B8E3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22" name="Text Box 10">
          <a:extLst>
            <a:ext uri="{FF2B5EF4-FFF2-40B4-BE49-F238E27FC236}">
              <a16:creationId xmlns:a16="http://schemas.microsoft.com/office/drawing/2014/main" id="{33630212-30C5-4537-8CE9-7592BA19BB3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23" name="Text Box 11">
          <a:extLst>
            <a:ext uri="{FF2B5EF4-FFF2-40B4-BE49-F238E27FC236}">
              <a16:creationId xmlns:a16="http://schemas.microsoft.com/office/drawing/2014/main" id="{6745371C-F161-46E4-A130-084D1AE96FC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24" name="Text Box 12">
          <a:extLst>
            <a:ext uri="{FF2B5EF4-FFF2-40B4-BE49-F238E27FC236}">
              <a16:creationId xmlns:a16="http://schemas.microsoft.com/office/drawing/2014/main" id="{E28B7980-DA6B-45AB-A658-050EDDA6C18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25" name="Text Box 13">
          <a:extLst>
            <a:ext uri="{FF2B5EF4-FFF2-40B4-BE49-F238E27FC236}">
              <a16:creationId xmlns:a16="http://schemas.microsoft.com/office/drawing/2014/main" id="{79D9AD59-C1C5-48C6-AB4C-ADEE331F48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26" name="Text Box 14">
          <a:extLst>
            <a:ext uri="{FF2B5EF4-FFF2-40B4-BE49-F238E27FC236}">
              <a16:creationId xmlns:a16="http://schemas.microsoft.com/office/drawing/2014/main" id="{0AB6477D-8DF3-4B42-8608-E17487FD909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27" name="Text Box 15">
          <a:extLst>
            <a:ext uri="{FF2B5EF4-FFF2-40B4-BE49-F238E27FC236}">
              <a16:creationId xmlns:a16="http://schemas.microsoft.com/office/drawing/2014/main" id="{0064BD21-A6F3-4DA5-BD21-5F5182E9BDA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28" name="Text Box 16">
          <a:extLst>
            <a:ext uri="{FF2B5EF4-FFF2-40B4-BE49-F238E27FC236}">
              <a16:creationId xmlns:a16="http://schemas.microsoft.com/office/drawing/2014/main" id="{8C37F7CD-2239-45E8-96FC-3F226BF984A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29" name="Text Box 17">
          <a:extLst>
            <a:ext uri="{FF2B5EF4-FFF2-40B4-BE49-F238E27FC236}">
              <a16:creationId xmlns:a16="http://schemas.microsoft.com/office/drawing/2014/main" id="{7765F66B-5BB8-4243-97B8-02AEFF2031C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30" name="Text Box 6">
          <a:extLst>
            <a:ext uri="{FF2B5EF4-FFF2-40B4-BE49-F238E27FC236}">
              <a16:creationId xmlns:a16="http://schemas.microsoft.com/office/drawing/2014/main" id="{5575DCF4-E427-407F-83FC-FA4A268F738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31" name="Text Box 7">
          <a:extLst>
            <a:ext uri="{FF2B5EF4-FFF2-40B4-BE49-F238E27FC236}">
              <a16:creationId xmlns:a16="http://schemas.microsoft.com/office/drawing/2014/main" id="{80292DD8-A333-47F0-B464-DE239B4800D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32" name="Text Box 8">
          <a:extLst>
            <a:ext uri="{FF2B5EF4-FFF2-40B4-BE49-F238E27FC236}">
              <a16:creationId xmlns:a16="http://schemas.microsoft.com/office/drawing/2014/main" id="{16354498-8F69-4C24-9A25-03BB232C0BF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33" name="Text Box 9">
          <a:extLst>
            <a:ext uri="{FF2B5EF4-FFF2-40B4-BE49-F238E27FC236}">
              <a16:creationId xmlns:a16="http://schemas.microsoft.com/office/drawing/2014/main" id="{A25FA680-2042-4F94-A9E7-9469C23C8DC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34" name="Text Box 10">
          <a:extLst>
            <a:ext uri="{FF2B5EF4-FFF2-40B4-BE49-F238E27FC236}">
              <a16:creationId xmlns:a16="http://schemas.microsoft.com/office/drawing/2014/main" id="{7364430A-E9AA-413B-87D3-6825CFD5C8B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35" name="Text Box 11">
          <a:extLst>
            <a:ext uri="{FF2B5EF4-FFF2-40B4-BE49-F238E27FC236}">
              <a16:creationId xmlns:a16="http://schemas.microsoft.com/office/drawing/2014/main" id="{F91FD2B8-B578-445B-AFA5-45037D64643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36" name="Text Box 12">
          <a:extLst>
            <a:ext uri="{FF2B5EF4-FFF2-40B4-BE49-F238E27FC236}">
              <a16:creationId xmlns:a16="http://schemas.microsoft.com/office/drawing/2014/main" id="{E1CCC626-2282-48DF-B9C4-5EECE6FFE75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37" name="Text Box 13">
          <a:extLst>
            <a:ext uri="{FF2B5EF4-FFF2-40B4-BE49-F238E27FC236}">
              <a16:creationId xmlns:a16="http://schemas.microsoft.com/office/drawing/2014/main" id="{A91A9D41-F631-4552-BDD3-5A5095769EA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38" name="Text Box 14">
          <a:extLst>
            <a:ext uri="{FF2B5EF4-FFF2-40B4-BE49-F238E27FC236}">
              <a16:creationId xmlns:a16="http://schemas.microsoft.com/office/drawing/2014/main" id="{E4086479-612E-4490-81A1-D341EA6C61E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39" name="Text Box 15">
          <a:extLst>
            <a:ext uri="{FF2B5EF4-FFF2-40B4-BE49-F238E27FC236}">
              <a16:creationId xmlns:a16="http://schemas.microsoft.com/office/drawing/2014/main" id="{7482ECD2-5FBA-47A0-8DB6-008034982AD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40" name="Text Box 16">
          <a:extLst>
            <a:ext uri="{FF2B5EF4-FFF2-40B4-BE49-F238E27FC236}">
              <a16:creationId xmlns:a16="http://schemas.microsoft.com/office/drawing/2014/main" id="{E6AC2A1C-4715-434A-A890-A35ED75C60A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41" name="Text Box 17">
          <a:extLst>
            <a:ext uri="{FF2B5EF4-FFF2-40B4-BE49-F238E27FC236}">
              <a16:creationId xmlns:a16="http://schemas.microsoft.com/office/drawing/2014/main" id="{6563C18D-17B8-413C-80AD-AAC97816889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42" name="Text Box 6">
          <a:extLst>
            <a:ext uri="{FF2B5EF4-FFF2-40B4-BE49-F238E27FC236}">
              <a16:creationId xmlns:a16="http://schemas.microsoft.com/office/drawing/2014/main" id="{B2847290-D140-4040-9E7E-1A791FF2037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43" name="Text Box 7">
          <a:extLst>
            <a:ext uri="{FF2B5EF4-FFF2-40B4-BE49-F238E27FC236}">
              <a16:creationId xmlns:a16="http://schemas.microsoft.com/office/drawing/2014/main" id="{8E9BCA14-4FE3-4148-BBC2-F6B0D9F02BF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44" name="Text Box 8">
          <a:extLst>
            <a:ext uri="{FF2B5EF4-FFF2-40B4-BE49-F238E27FC236}">
              <a16:creationId xmlns:a16="http://schemas.microsoft.com/office/drawing/2014/main" id="{F119560F-4BB0-491B-A334-202D1551F33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45" name="Text Box 9">
          <a:extLst>
            <a:ext uri="{FF2B5EF4-FFF2-40B4-BE49-F238E27FC236}">
              <a16:creationId xmlns:a16="http://schemas.microsoft.com/office/drawing/2014/main" id="{07DF0934-DF22-43DE-98BC-7955656E102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46" name="Text Box 10">
          <a:extLst>
            <a:ext uri="{FF2B5EF4-FFF2-40B4-BE49-F238E27FC236}">
              <a16:creationId xmlns:a16="http://schemas.microsoft.com/office/drawing/2014/main" id="{111AA78C-F891-4EB2-BBC6-46E11AA789C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47" name="Text Box 11">
          <a:extLst>
            <a:ext uri="{FF2B5EF4-FFF2-40B4-BE49-F238E27FC236}">
              <a16:creationId xmlns:a16="http://schemas.microsoft.com/office/drawing/2014/main" id="{1179BE2A-106C-43A0-8F84-EFE5FF3F52B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48" name="Text Box 12">
          <a:extLst>
            <a:ext uri="{FF2B5EF4-FFF2-40B4-BE49-F238E27FC236}">
              <a16:creationId xmlns:a16="http://schemas.microsoft.com/office/drawing/2014/main" id="{B8D85389-9DC9-485B-8EF9-83D560A79B5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49" name="Text Box 13">
          <a:extLst>
            <a:ext uri="{FF2B5EF4-FFF2-40B4-BE49-F238E27FC236}">
              <a16:creationId xmlns:a16="http://schemas.microsoft.com/office/drawing/2014/main" id="{FFCC08E4-1718-4E11-9730-87CB44DF6E3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50" name="Text Box 14">
          <a:extLst>
            <a:ext uri="{FF2B5EF4-FFF2-40B4-BE49-F238E27FC236}">
              <a16:creationId xmlns:a16="http://schemas.microsoft.com/office/drawing/2014/main" id="{AB325148-02A6-4C64-884C-A1AE1C30E87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51" name="Text Box 15">
          <a:extLst>
            <a:ext uri="{FF2B5EF4-FFF2-40B4-BE49-F238E27FC236}">
              <a16:creationId xmlns:a16="http://schemas.microsoft.com/office/drawing/2014/main" id="{1817DD34-CC01-42C6-A8EB-93A45E21D84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52" name="Text Box 16">
          <a:extLst>
            <a:ext uri="{FF2B5EF4-FFF2-40B4-BE49-F238E27FC236}">
              <a16:creationId xmlns:a16="http://schemas.microsoft.com/office/drawing/2014/main" id="{404B96D6-A6DE-49EB-8D33-9D84E2FBB43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53" name="Text Box 17">
          <a:extLst>
            <a:ext uri="{FF2B5EF4-FFF2-40B4-BE49-F238E27FC236}">
              <a16:creationId xmlns:a16="http://schemas.microsoft.com/office/drawing/2014/main" id="{C0DC2F73-DE68-4E13-BD6D-81DFDF6A1F0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54" name="Text Box 7">
          <a:extLst>
            <a:ext uri="{FF2B5EF4-FFF2-40B4-BE49-F238E27FC236}">
              <a16:creationId xmlns:a16="http://schemas.microsoft.com/office/drawing/2014/main" id="{93F30C26-25D7-4702-8790-852475549FB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55" name="Text Box 8">
          <a:extLst>
            <a:ext uri="{FF2B5EF4-FFF2-40B4-BE49-F238E27FC236}">
              <a16:creationId xmlns:a16="http://schemas.microsoft.com/office/drawing/2014/main" id="{03A04EC0-A618-45D4-9473-456386F4109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56" name="Text Box 9">
          <a:extLst>
            <a:ext uri="{FF2B5EF4-FFF2-40B4-BE49-F238E27FC236}">
              <a16:creationId xmlns:a16="http://schemas.microsoft.com/office/drawing/2014/main" id="{D5B045CE-38DC-4AE5-99A1-36CA23F0C9F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57" name="Text Box 10">
          <a:extLst>
            <a:ext uri="{FF2B5EF4-FFF2-40B4-BE49-F238E27FC236}">
              <a16:creationId xmlns:a16="http://schemas.microsoft.com/office/drawing/2014/main" id="{43AB24A2-71C5-4F4D-A0B4-A47A3B64F43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58" name="Text Box 11">
          <a:extLst>
            <a:ext uri="{FF2B5EF4-FFF2-40B4-BE49-F238E27FC236}">
              <a16:creationId xmlns:a16="http://schemas.microsoft.com/office/drawing/2014/main" id="{2D0320DC-EFAA-4808-AFEF-C0D0EF5F257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59" name="Text Box 12">
          <a:extLst>
            <a:ext uri="{FF2B5EF4-FFF2-40B4-BE49-F238E27FC236}">
              <a16:creationId xmlns:a16="http://schemas.microsoft.com/office/drawing/2014/main" id="{4BAAC25D-CF5E-4F01-A904-F24A07A06C4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60" name="Text Box 13">
          <a:extLst>
            <a:ext uri="{FF2B5EF4-FFF2-40B4-BE49-F238E27FC236}">
              <a16:creationId xmlns:a16="http://schemas.microsoft.com/office/drawing/2014/main" id="{37A6CF2D-E3B3-4217-939A-B70AC21409D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61" name="Text Box 14">
          <a:extLst>
            <a:ext uri="{FF2B5EF4-FFF2-40B4-BE49-F238E27FC236}">
              <a16:creationId xmlns:a16="http://schemas.microsoft.com/office/drawing/2014/main" id="{AE46782F-A1ED-4FD6-9430-149D4608F0F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62" name="Text Box 15">
          <a:extLst>
            <a:ext uri="{FF2B5EF4-FFF2-40B4-BE49-F238E27FC236}">
              <a16:creationId xmlns:a16="http://schemas.microsoft.com/office/drawing/2014/main" id="{7217FD7D-849D-49B4-840F-C585D5075BE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63" name="Text Box 16">
          <a:extLst>
            <a:ext uri="{FF2B5EF4-FFF2-40B4-BE49-F238E27FC236}">
              <a16:creationId xmlns:a16="http://schemas.microsoft.com/office/drawing/2014/main" id="{66951961-3322-4B60-8FD4-F44F45B1BF4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64" name="Text Box 17">
          <a:extLst>
            <a:ext uri="{FF2B5EF4-FFF2-40B4-BE49-F238E27FC236}">
              <a16:creationId xmlns:a16="http://schemas.microsoft.com/office/drawing/2014/main" id="{074FCEAC-DDBE-4A6A-AC76-DAD42731748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65" name="Text Box 6">
          <a:extLst>
            <a:ext uri="{FF2B5EF4-FFF2-40B4-BE49-F238E27FC236}">
              <a16:creationId xmlns:a16="http://schemas.microsoft.com/office/drawing/2014/main" id="{6D4E3F36-ADB0-4877-9526-743019DC61F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66" name="Text Box 7">
          <a:extLst>
            <a:ext uri="{FF2B5EF4-FFF2-40B4-BE49-F238E27FC236}">
              <a16:creationId xmlns:a16="http://schemas.microsoft.com/office/drawing/2014/main" id="{DB455A61-D221-44B6-A759-1DC6531ED63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67" name="Text Box 8">
          <a:extLst>
            <a:ext uri="{FF2B5EF4-FFF2-40B4-BE49-F238E27FC236}">
              <a16:creationId xmlns:a16="http://schemas.microsoft.com/office/drawing/2014/main" id="{B1C3AD10-7A47-4267-9400-14607CCF4B8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68" name="Text Box 9">
          <a:extLst>
            <a:ext uri="{FF2B5EF4-FFF2-40B4-BE49-F238E27FC236}">
              <a16:creationId xmlns:a16="http://schemas.microsoft.com/office/drawing/2014/main" id="{7F6F0E76-FB45-40B5-8F53-ACE11F712FA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69" name="Text Box 10">
          <a:extLst>
            <a:ext uri="{FF2B5EF4-FFF2-40B4-BE49-F238E27FC236}">
              <a16:creationId xmlns:a16="http://schemas.microsoft.com/office/drawing/2014/main" id="{9BC52E1C-9882-4709-AB4A-D2DE4A209D4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70" name="Text Box 11">
          <a:extLst>
            <a:ext uri="{FF2B5EF4-FFF2-40B4-BE49-F238E27FC236}">
              <a16:creationId xmlns:a16="http://schemas.microsoft.com/office/drawing/2014/main" id="{601ACFE4-0768-4CCD-B5AD-1CA0A4876A0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71" name="Text Box 12">
          <a:extLst>
            <a:ext uri="{FF2B5EF4-FFF2-40B4-BE49-F238E27FC236}">
              <a16:creationId xmlns:a16="http://schemas.microsoft.com/office/drawing/2014/main" id="{ADE70F05-D83A-45A1-A5FB-F7F00108556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72" name="Text Box 13">
          <a:extLst>
            <a:ext uri="{FF2B5EF4-FFF2-40B4-BE49-F238E27FC236}">
              <a16:creationId xmlns:a16="http://schemas.microsoft.com/office/drawing/2014/main" id="{1A31DF24-30B8-4E81-9A6C-4B69D822486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73" name="Text Box 14">
          <a:extLst>
            <a:ext uri="{FF2B5EF4-FFF2-40B4-BE49-F238E27FC236}">
              <a16:creationId xmlns:a16="http://schemas.microsoft.com/office/drawing/2014/main" id="{634E8162-E600-4C0B-A5F8-826F5869FEA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74" name="Text Box 15">
          <a:extLst>
            <a:ext uri="{FF2B5EF4-FFF2-40B4-BE49-F238E27FC236}">
              <a16:creationId xmlns:a16="http://schemas.microsoft.com/office/drawing/2014/main" id="{EEB027C7-CB37-4BBB-8ADF-36A2957C30B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75" name="Text Box 16">
          <a:extLst>
            <a:ext uri="{FF2B5EF4-FFF2-40B4-BE49-F238E27FC236}">
              <a16:creationId xmlns:a16="http://schemas.microsoft.com/office/drawing/2014/main" id="{DD9B9BE2-640C-4B73-8FDE-3E23731423D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76" name="Text Box 17">
          <a:extLst>
            <a:ext uri="{FF2B5EF4-FFF2-40B4-BE49-F238E27FC236}">
              <a16:creationId xmlns:a16="http://schemas.microsoft.com/office/drawing/2014/main" id="{601BC346-D43A-4B27-BF8C-0DA98EAC45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77" name="Text Box 6">
          <a:extLst>
            <a:ext uri="{FF2B5EF4-FFF2-40B4-BE49-F238E27FC236}">
              <a16:creationId xmlns:a16="http://schemas.microsoft.com/office/drawing/2014/main" id="{37B43E7E-3970-4847-9584-D3F7A071108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78" name="Text Box 7">
          <a:extLst>
            <a:ext uri="{FF2B5EF4-FFF2-40B4-BE49-F238E27FC236}">
              <a16:creationId xmlns:a16="http://schemas.microsoft.com/office/drawing/2014/main" id="{14186207-BFCC-4FB9-96E5-06541E2F934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79" name="Text Box 8">
          <a:extLst>
            <a:ext uri="{FF2B5EF4-FFF2-40B4-BE49-F238E27FC236}">
              <a16:creationId xmlns:a16="http://schemas.microsoft.com/office/drawing/2014/main" id="{82EDE252-1DE9-47B2-B1C9-B61AEE56D22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80" name="Text Box 9">
          <a:extLst>
            <a:ext uri="{FF2B5EF4-FFF2-40B4-BE49-F238E27FC236}">
              <a16:creationId xmlns:a16="http://schemas.microsoft.com/office/drawing/2014/main" id="{8CE0D946-EB5D-4AE9-9ADF-5F71FB06700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81" name="Text Box 10">
          <a:extLst>
            <a:ext uri="{FF2B5EF4-FFF2-40B4-BE49-F238E27FC236}">
              <a16:creationId xmlns:a16="http://schemas.microsoft.com/office/drawing/2014/main" id="{09A6A8C9-4707-4829-B224-D2AE699A336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82" name="Text Box 11">
          <a:extLst>
            <a:ext uri="{FF2B5EF4-FFF2-40B4-BE49-F238E27FC236}">
              <a16:creationId xmlns:a16="http://schemas.microsoft.com/office/drawing/2014/main" id="{E67D789A-A0DB-4B12-A948-005B9F680A0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83" name="Text Box 12">
          <a:extLst>
            <a:ext uri="{FF2B5EF4-FFF2-40B4-BE49-F238E27FC236}">
              <a16:creationId xmlns:a16="http://schemas.microsoft.com/office/drawing/2014/main" id="{5779EE5B-AFC8-4501-94D3-AF045BF42B0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84" name="Text Box 13">
          <a:extLst>
            <a:ext uri="{FF2B5EF4-FFF2-40B4-BE49-F238E27FC236}">
              <a16:creationId xmlns:a16="http://schemas.microsoft.com/office/drawing/2014/main" id="{41740541-7D96-43C7-B505-53F3513A95A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85" name="Text Box 14">
          <a:extLst>
            <a:ext uri="{FF2B5EF4-FFF2-40B4-BE49-F238E27FC236}">
              <a16:creationId xmlns:a16="http://schemas.microsoft.com/office/drawing/2014/main" id="{E40FD551-E391-4D90-B66B-0ABE6EE3380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86" name="Text Box 15">
          <a:extLst>
            <a:ext uri="{FF2B5EF4-FFF2-40B4-BE49-F238E27FC236}">
              <a16:creationId xmlns:a16="http://schemas.microsoft.com/office/drawing/2014/main" id="{B428C13A-23B2-4D00-A21B-57A7E2A811C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87" name="Text Box 16">
          <a:extLst>
            <a:ext uri="{FF2B5EF4-FFF2-40B4-BE49-F238E27FC236}">
              <a16:creationId xmlns:a16="http://schemas.microsoft.com/office/drawing/2014/main" id="{42EFEEC8-6ECB-45E3-84FB-E2193F29C83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88" name="Text Box 17">
          <a:extLst>
            <a:ext uri="{FF2B5EF4-FFF2-40B4-BE49-F238E27FC236}">
              <a16:creationId xmlns:a16="http://schemas.microsoft.com/office/drawing/2014/main" id="{79EBEFD1-FF8B-4EEF-B362-65CFD792770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89" name="Text Box 6">
          <a:extLst>
            <a:ext uri="{FF2B5EF4-FFF2-40B4-BE49-F238E27FC236}">
              <a16:creationId xmlns:a16="http://schemas.microsoft.com/office/drawing/2014/main" id="{DE75F8CE-432E-4B73-980F-E6B64D0E7C9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90" name="Text Box 7">
          <a:extLst>
            <a:ext uri="{FF2B5EF4-FFF2-40B4-BE49-F238E27FC236}">
              <a16:creationId xmlns:a16="http://schemas.microsoft.com/office/drawing/2014/main" id="{039E83D1-97C7-41FF-B522-5D1071840E0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91" name="Text Box 8">
          <a:extLst>
            <a:ext uri="{FF2B5EF4-FFF2-40B4-BE49-F238E27FC236}">
              <a16:creationId xmlns:a16="http://schemas.microsoft.com/office/drawing/2014/main" id="{E980E2DD-E27D-4AF1-9846-80D54D4721F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92" name="Text Box 9">
          <a:extLst>
            <a:ext uri="{FF2B5EF4-FFF2-40B4-BE49-F238E27FC236}">
              <a16:creationId xmlns:a16="http://schemas.microsoft.com/office/drawing/2014/main" id="{84BA0372-3578-4704-8D73-334A946AE86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93" name="Text Box 10">
          <a:extLst>
            <a:ext uri="{FF2B5EF4-FFF2-40B4-BE49-F238E27FC236}">
              <a16:creationId xmlns:a16="http://schemas.microsoft.com/office/drawing/2014/main" id="{7D44D613-65CD-41CF-B269-CD699DE7F4D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94" name="Text Box 11">
          <a:extLst>
            <a:ext uri="{FF2B5EF4-FFF2-40B4-BE49-F238E27FC236}">
              <a16:creationId xmlns:a16="http://schemas.microsoft.com/office/drawing/2014/main" id="{FBDF0E8E-7EDD-44D3-B6A0-BAF59DB01FE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95" name="Text Box 12">
          <a:extLst>
            <a:ext uri="{FF2B5EF4-FFF2-40B4-BE49-F238E27FC236}">
              <a16:creationId xmlns:a16="http://schemas.microsoft.com/office/drawing/2014/main" id="{CEAB9023-CDB9-4638-B5C1-665B6983A39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96" name="Text Box 13">
          <a:extLst>
            <a:ext uri="{FF2B5EF4-FFF2-40B4-BE49-F238E27FC236}">
              <a16:creationId xmlns:a16="http://schemas.microsoft.com/office/drawing/2014/main" id="{792C52D9-0F94-4F1C-98AE-9FE42D98FCC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97" name="Text Box 14">
          <a:extLst>
            <a:ext uri="{FF2B5EF4-FFF2-40B4-BE49-F238E27FC236}">
              <a16:creationId xmlns:a16="http://schemas.microsoft.com/office/drawing/2014/main" id="{0984BFB2-299F-4EE6-9C41-503BF61BAC5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98" name="Text Box 15">
          <a:extLst>
            <a:ext uri="{FF2B5EF4-FFF2-40B4-BE49-F238E27FC236}">
              <a16:creationId xmlns:a16="http://schemas.microsoft.com/office/drawing/2014/main" id="{CBF3336D-5E12-455F-A2DF-F1BC78071D4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299" name="Text Box 16">
          <a:extLst>
            <a:ext uri="{FF2B5EF4-FFF2-40B4-BE49-F238E27FC236}">
              <a16:creationId xmlns:a16="http://schemas.microsoft.com/office/drawing/2014/main" id="{4102DEF0-8B52-4C2E-94B2-25A7E8D2211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00" name="Text Box 17">
          <a:extLst>
            <a:ext uri="{FF2B5EF4-FFF2-40B4-BE49-F238E27FC236}">
              <a16:creationId xmlns:a16="http://schemas.microsoft.com/office/drawing/2014/main" id="{C5B8BC36-6C43-47D2-B814-FB8372B754E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01" name="Text Box 7">
          <a:extLst>
            <a:ext uri="{FF2B5EF4-FFF2-40B4-BE49-F238E27FC236}">
              <a16:creationId xmlns:a16="http://schemas.microsoft.com/office/drawing/2014/main" id="{4C947573-E000-4E44-B994-0906686DD99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02" name="Text Box 8">
          <a:extLst>
            <a:ext uri="{FF2B5EF4-FFF2-40B4-BE49-F238E27FC236}">
              <a16:creationId xmlns:a16="http://schemas.microsoft.com/office/drawing/2014/main" id="{4344159A-D155-4296-940B-C112ACA1D46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03" name="Text Box 9">
          <a:extLst>
            <a:ext uri="{FF2B5EF4-FFF2-40B4-BE49-F238E27FC236}">
              <a16:creationId xmlns:a16="http://schemas.microsoft.com/office/drawing/2014/main" id="{EE918869-527A-43E5-B69C-BE8B6258D60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04" name="Text Box 10">
          <a:extLst>
            <a:ext uri="{FF2B5EF4-FFF2-40B4-BE49-F238E27FC236}">
              <a16:creationId xmlns:a16="http://schemas.microsoft.com/office/drawing/2014/main" id="{FB323DA9-F3E2-4594-9F4B-BA0E9C8B913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05" name="Text Box 11">
          <a:extLst>
            <a:ext uri="{FF2B5EF4-FFF2-40B4-BE49-F238E27FC236}">
              <a16:creationId xmlns:a16="http://schemas.microsoft.com/office/drawing/2014/main" id="{97737105-19B5-46BA-BBDC-13E9527AA41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06" name="Text Box 12">
          <a:extLst>
            <a:ext uri="{FF2B5EF4-FFF2-40B4-BE49-F238E27FC236}">
              <a16:creationId xmlns:a16="http://schemas.microsoft.com/office/drawing/2014/main" id="{F5F0DDD9-8292-41B8-8187-3960525A6BF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07" name="Text Box 13">
          <a:extLst>
            <a:ext uri="{FF2B5EF4-FFF2-40B4-BE49-F238E27FC236}">
              <a16:creationId xmlns:a16="http://schemas.microsoft.com/office/drawing/2014/main" id="{B74BD75E-6F43-4355-9E6C-C3237162A8C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08" name="Text Box 14">
          <a:extLst>
            <a:ext uri="{FF2B5EF4-FFF2-40B4-BE49-F238E27FC236}">
              <a16:creationId xmlns:a16="http://schemas.microsoft.com/office/drawing/2014/main" id="{876B34AE-E7C7-48A4-951B-3F18C7CB3C0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09" name="Text Box 15">
          <a:extLst>
            <a:ext uri="{FF2B5EF4-FFF2-40B4-BE49-F238E27FC236}">
              <a16:creationId xmlns:a16="http://schemas.microsoft.com/office/drawing/2014/main" id="{75B89014-60CD-49EC-9BF6-7804460D6BA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10" name="Text Box 16">
          <a:extLst>
            <a:ext uri="{FF2B5EF4-FFF2-40B4-BE49-F238E27FC236}">
              <a16:creationId xmlns:a16="http://schemas.microsoft.com/office/drawing/2014/main" id="{6747F1FA-7986-45AE-9A2F-EB823EBF3B9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11" name="Text Box 17">
          <a:extLst>
            <a:ext uri="{FF2B5EF4-FFF2-40B4-BE49-F238E27FC236}">
              <a16:creationId xmlns:a16="http://schemas.microsoft.com/office/drawing/2014/main" id="{563F59A8-BEBB-4ABB-B8CF-807EA1CEBD9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12" name="Text Box 6">
          <a:extLst>
            <a:ext uri="{FF2B5EF4-FFF2-40B4-BE49-F238E27FC236}">
              <a16:creationId xmlns:a16="http://schemas.microsoft.com/office/drawing/2014/main" id="{CDC5976C-35FD-448D-9A1D-0C4808AF966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13" name="Text Box 7">
          <a:extLst>
            <a:ext uri="{FF2B5EF4-FFF2-40B4-BE49-F238E27FC236}">
              <a16:creationId xmlns:a16="http://schemas.microsoft.com/office/drawing/2014/main" id="{C3F55EF0-D71E-4B6B-98C6-05FDDDA174E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14" name="Text Box 8">
          <a:extLst>
            <a:ext uri="{FF2B5EF4-FFF2-40B4-BE49-F238E27FC236}">
              <a16:creationId xmlns:a16="http://schemas.microsoft.com/office/drawing/2014/main" id="{4EAC8011-34BC-4A25-B75F-8E063CEE2B9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15" name="Text Box 9">
          <a:extLst>
            <a:ext uri="{FF2B5EF4-FFF2-40B4-BE49-F238E27FC236}">
              <a16:creationId xmlns:a16="http://schemas.microsoft.com/office/drawing/2014/main" id="{DB7E83A4-EB17-4778-AD1B-882224AC157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16" name="Text Box 10">
          <a:extLst>
            <a:ext uri="{FF2B5EF4-FFF2-40B4-BE49-F238E27FC236}">
              <a16:creationId xmlns:a16="http://schemas.microsoft.com/office/drawing/2014/main" id="{AC973673-3745-481B-8EA3-7D444C76090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17" name="Text Box 11">
          <a:extLst>
            <a:ext uri="{FF2B5EF4-FFF2-40B4-BE49-F238E27FC236}">
              <a16:creationId xmlns:a16="http://schemas.microsoft.com/office/drawing/2014/main" id="{0ACEF8AD-D14D-43CB-8E52-8A2DF7222A2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18" name="Text Box 12">
          <a:extLst>
            <a:ext uri="{FF2B5EF4-FFF2-40B4-BE49-F238E27FC236}">
              <a16:creationId xmlns:a16="http://schemas.microsoft.com/office/drawing/2014/main" id="{3C25DA61-FEA9-4E4C-8A45-E7BCED303E8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19" name="Text Box 13">
          <a:extLst>
            <a:ext uri="{FF2B5EF4-FFF2-40B4-BE49-F238E27FC236}">
              <a16:creationId xmlns:a16="http://schemas.microsoft.com/office/drawing/2014/main" id="{A5595267-2D5B-4DD5-9DCC-C5D7D316D38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20" name="Text Box 14">
          <a:extLst>
            <a:ext uri="{FF2B5EF4-FFF2-40B4-BE49-F238E27FC236}">
              <a16:creationId xmlns:a16="http://schemas.microsoft.com/office/drawing/2014/main" id="{4D1329F6-656A-4516-BF4B-CF9D1F5EC3D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21" name="Text Box 15">
          <a:extLst>
            <a:ext uri="{FF2B5EF4-FFF2-40B4-BE49-F238E27FC236}">
              <a16:creationId xmlns:a16="http://schemas.microsoft.com/office/drawing/2014/main" id="{DD9C009F-2B6C-4FF5-BF23-C567393945B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22" name="Text Box 16">
          <a:extLst>
            <a:ext uri="{FF2B5EF4-FFF2-40B4-BE49-F238E27FC236}">
              <a16:creationId xmlns:a16="http://schemas.microsoft.com/office/drawing/2014/main" id="{8A35F28D-C3C8-488D-BFF4-C841B46782C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23" name="Text Box 17">
          <a:extLst>
            <a:ext uri="{FF2B5EF4-FFF2-40B4-BE49-F238E27FC236}">
              <a16:creationId xmlns:a16="http://schemas.microsoft.com/office/drawing/2014/main" id="{87EE7B6E-AB5D-45AB-BBA2-2132CA771AE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24" name="Text Box 6">
          <a:extLst>
            <a:ext uri="{FF2B5EF4-FFF2-40B4-BE49-F238E27FC236}">
              <a16:creationId xmlns:a16="http://schemas.microsoft.com/office/drawing/2014/main" id="{188F20E5-56F0-4E04-B53A-60E4C39ED6E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25" name="Text Box 7">
          <a:extLst>
            <a:ext uri="{FF2B5EF4-FFF2-40B4-BE49-F238E27FC236}">
              <a16:creationId xmlns:a16="http://schemas.microsoft.com/office/drawing/2014/main" id="{AD77C588-322C-4706-860D-2C2F9851F19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26" name="Text Box 8">
          <a:extLst>
            <a:ext uri="{FF2B5EF4-FFF2-40B4-BE49-F238E27FC236}">
              <a16:creationId xmlns:a16="http://schemas.microsoft.com/office/drawing/2014/main" id="{D556D8F2-8F94-4FDE-9C2A-CDF24CA2399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27" name="Text Box 9">
          <a:extLst>
            <a:ext uri="{FF2B5EF4-FFF2-40B4-BE49-F238E27FC236}">
              <a16:creationId xmlns:a16="http://schemas.microsoft.com/office/drawing/2014/main" id="{44FE0EE4-AE57-4DEA-B70D-1AEF3496601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28" name="Text Box 10">
          <a:extLst>
            <a:ext uri="{FF2B5EF4-FFF2-40B4-BE49-F238E27FC236}">
              <a16:creationId xmlns:a16="http://schemas.microsoft.com/office/drawing/2014/main" id="{5E94A8E8-85DC-43B8-8FF0-8C67A0FEB4C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29" name="Text Box 11">
          <a:extLst>
            <a:ext uri="{FF2B5EF4-FFF2-40B4-BE49-F238E27FC236}">
              <a16:creationId xmlns:a16="http://schemas.microsoft.com/office/drawing/2014/main" id="{08503A49-77D7-4755-82A2-F70F3235F0C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30" name="Text Box 12">
          <a:extLst>
            <a:ext uri="{FF2B5EF4-FFF2-40B4-BE49-F238E27FC236}">
              <a16:creationId xmlns:a16="http://schemas.microsoft.com/office/drawing/2014/main" id="{FB5235C3-62ED-4944-BC0C-64D4B5A5AD0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31" name="Text Box 13">
          <a:extLst>
            <a:ext uri="{FF2B5EF4-FFF2-40B4-BE49-F238E27FC236}">
              <a16:creationId xmlns:a16="http://schemas.microsoft.com/office/drawing/2014/main" id="{EF6B0C94-90C0-495F-AA13-6DD8E07A3D9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32" name="Text Box 14">
          <a:extLst>
            <a:ext uri="{FF2B5EF4-FFF2-40B4-BE49-F238E27FC236}">
              <a16:creationId xmlns:a16="http://schemas.microsoft.com/office/drawing/2014/main" id="{126B9429-D940-4C77-8E12-80220B0C691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33" name="Text Box 15">
          <a:extLst>
            <a:ext uri="{FF2B5EF4-FFF2-40B4-BE49-F238E27FC236}">
              <a16:creationId xmlns:a16="http://schemas.microsoft.com/office/drawing/2014/main" id="{07AAAC41-D16A-4296-A680-C42704CAB99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34" name="Text Box 16">
          <a:extLst>
            <a:ext uri="{FF2B5EF4-FFF2-40B4-BE49-F238E27FC236}">
              <a16:creationId xmlns:a16="http://schemas.microsoft.com/office/drawing/2014/main" id="{097AAFFF-B2DF-49DB-A30F-F04865CC3E8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35" name="Text Box 17">
          <a:extLst>
            <a:ext uri="{FF2B5EF4-FFF2-40B4-BE49-F238E27FC236}">
              <a16:creationId xmlns:a16="http://schemas.microsoft.com/office/drawing/2014/main" id="{2E87F744-CC24-408B-98FC-A336B1F1A79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36" name="Text Box 6">
          <a:extLst>
            <a:ext uri="{FF2B5EF4-FFF2-40B4-BE49-F238E27FC236}">
              <a16:creationId xmlns:a16="http://schemas.microsoft.com/office/drawing/2014/main" id="{6F80DDFC-BAC7-476A-BEC3-69C96531B19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37" name="Text Box 7">
          <a:extLst>
            <a:ext uri="{FF2B5EF4-FFF2-40B4-BE49-F238E27FC236}">
              <a16:creationId xmlns:a16="http://schemas.microsoft.com/office/drawing/2014/main" id="{023D8042-5E61-493B-9E72-98D8D4EB739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38" name="Text Box 8">
          <a:extLst>
            <a:ext uri="{FF2B5EF4-FFF2-40B4-BE49-F238E27FC236}">
              <a16:creationId xmlns:a16="http://schemas.microsoft.com/office/drawing/2014/main" id="{08503DC6-7F4B-4B7A-86A7-C7C16A8201B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39" name="Text Box 9">
          <a:extLst>
            <a:ext uri="{FF2B5EF4-FFF2-40B4-BE49-F238E27FC236}">
              <a16:creationId xmlns:a16="http://schemas.microsoft.com/office/drawing/2014/main" id="{50D509B2-D068-48FE-8743-796549E67EC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40" name="Text Box 10">
          <a:extLst>
            <a:ext uri="{FF2B5EF4-FFF2-40B4-BE49-F238E27FC236}">
              <a16:creationId xmlns:a16="http://schemas.microsoft.com/office/drawing/2014/main" id="{1DA40D88-40C0-495B-91D1-128B8F9794C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41" name="Text Box 11">
          <a:extLst>
            <a:ext uri="{FF2B5EF4-FFF2-40B4-BE49-F238E27FC236}">
              <a16:creationId xmlns:a16="http://schemas.microsoft.com/office/drawing/2014/main" id="{D6F05691-272E-4F14-B34D-A36000A9B0C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42" name="Text Box 12">
          <a:extLst>
            <a:ext uri="{FF2B5EF4-FFF2-40B4-BE49-F238E27FC236}">
              <a16:creationId xmlns:a16="http://schemas.microsoft.com/office/drawing/2014/main" id="{1FAA26E7-DB34-4E8F-B719-38492882725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43" name="Text Box 13">
          <a:extLst>
            <a:ext uri="{FF2B5EF4-FFF2-40B4-BE49-F238E27FC236}">
              <a16:creationId xmlns:a16="http://schemas.microsoft.com/office/drawing/2014/main" id="{81A094E8-DB9C-4770-AA4B-98F2A99AB74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44" name="Text Box 14">
          <a:extLst>
            <a:ext uri="{FF2B5EF4-FFF2-40B4-BE49-F238E27FC236}">
              <a16:creationId xmlns:a16="http://schemas.microsoft.com/office/drawing/2014/main" id="{E1115B8C-C909-4708-A672-73A2E563F78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45" name="Text Box 15">
          <a:extLst>
            <a:ext uri="{FF2B5EF4-FFF2-40B4-BE49-F238E27FC236}">
              <a16:creationId xmlns:a16="http://schemas.microsoft.com/office/drawing/2014/main" id="{7638F335-7686-4595-8454-E92B87F21C7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46" name="Text Box 16">
          <a:extLst>
            <a:ext uri="{FF2B5EF4-FFF2-40B4-BE49-F238E27FC236}">
              <a16:creationId xmlns:a16="http://schemas.microsoft.com/office/drawing/2014/main" id="{7AC80B82-7ADF-45D8-BCDC-B2A289C0E54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47" name="Text Box 17">
          <a:extLst>
            <a:ext uri="{FF2B5EF4-FFF2-40B4-BE49-F238E27FC236}">
              <a16:creationId xmlns:a16="http://schemas.microsoft.com/office/drawing/2014/main" id="{B04E3A17-F102-4534-8E7A-08C2D67D690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48" name="Text Box 7">
          <a:extLst>
            <a:ext uri="{FF2B5EF4-FFF2-40B4-BE49-F238E27FC236}">
              <a16:creationId xmlns:a16="http://schemas.microsoft.com/office/drawing/2014/main" id="{69020D65-60C7-4E0C-BEB7-32BD6488C26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49" name="Text Box 8">
          <a:extLst>
            <a:ext uri="{FF2B5EF4-FFF2-40B4-BE49-F238E27FC236}">
              <a16:creationId xmlns:a16="http://schemas.microsoft.com/office/drawing/2014/main" id="{40E6E7AC-D72F-49DE-B32D-E03E57F8422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50" name="Text Box 9">
          <a:extLst>
            <a:ext uri="{FF2B5EF4-FFF2-40B4-BE49-F238E27FC236}">
              <a16:creationId xmlns:a16="http://schemas.microsoft.com/office/drawing/2014/main" id="{7097A118-BC85-4BC3-AB84-25286940B0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51" name="Text Box 10">
          <a:extLst>
            <a:ext uri="{FF2B5EF4-FFF2-40B4-BE49-F238E27FC236}">
              <a16:creationId xmlns:a16="http://schemas.microsoft.com/office/drawing/2014/main" id="{71343F8A-9501-4B0C-8E73-86890DF7699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52" name="Text Box 11">
          <a:extLst>
            <a:ext uri="{FF2B5EF4-FFF2-40B4-BE49-F238E27FC236}">
              <a16:creationId xmlns:a16="http://schemas.microsoft.com/office/drawing/2014/main" id="{95F675DE-840E-4AD8-882D-E9B9E635EE4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53" name="Text Box 12">
          <a:extLst>
            <a:ext uri="{FF2B5EF4-FFF2-40B4-BE49-F238E27FC236}">
              <a16:creationId xmlns:a16="http://schemas.microsoft.com/office/drawing/2014/main" id="{798C2237-5037-412C-9E35-234251734A6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54" name="Text Box 13">
          <a:extLst>
            <a:ext uri="{FF2B5EF4-FFF2-40B4-BE49-F238E27FC236}">
              <a16:creationId xmlns:a16="http://schemas.microsoft.com/office/drawing/2014/main" id="{B7FA66B4-9164-414B-BE24-E12AB3ABAAF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55" name="Text Box 14">
          <a:extLst>
            <a:ext uri="{FF2B5EF4-FFF2-40B4-BE49-F238E27FC236}">
              <a16:creationId xmlns:a16="http://schemas.microsoft.com/office/drawing/2014/main" id="{A0F5B336-6192-4911-BB31-34CC0EC171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56" name="Text Box 15">
          <a:extLst>
            <a:ext uri="{FF2B5EF4-FFF2-40B4-BE49-F238E27FC236}">
              <a16:creationId xmlns:a16="http://schemas.microsoft.com/office/drawing/2014/main" id="{655BE7C7-BFF7-4991-B1B9-73EACF90D81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57" name="Text Box 16">
          <a:extLst>
            <a:ext uri="{FF2B5EF4-FFF2-40B4-BE49-F238E27FC236}">
              <a16:creationId xmlns:a16="http://schemas.microsoft.com/office/drawing/2014/main" id="{0E103F77-37B5-4D4B-8159-15470F47F2E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58" name="Text Box 17">
          <a:extLst>
            <a:ext uri="{FF2B5EF4-FFF2-40B4-BE49-F238E27FC236}">
              <a16:creationId xmlns:a16="http://schemas.microsoft.com/office/drawing/2014/main" id="{6356AC79-713F-48F6-BF1F-3E718D020D3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59" name="Text Box 6">
          <a:extLst>
            <a:ext uri="{FF2B5EF4-FFF2-40B4-BE49-F238E27FC236}">
              <a16:creationId xmlns:a16="http://schemas.microsoft.com/office/drawing/2014/main" id="{36F1FAFF-C481-4BF2-88B6-E19F6FC58A7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60" name="Text Box 7">
          <a:extLst>
            <a:ext uri="{FF2B5EF4-FFF2-40B4-BE49-F238E27FC236}">
              <a16:creationId xmlns:a16="http://schemas.microsoft.com/office/drawing/2014/main" id="{67508A5F-B1C8-4943-BAFD-E78A08067F1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61" name="Text Box 8">
          <a:extLst>
            <a:ext uri="{FF2B5EF4-FFF2-40B4-BE49-F238E27FC236}">
              <a16:creationId xmlns:a16="http://schemas.microsoft.com/office/drawing/2014/main" id="{257738F1-8366-4CBB-AE53-241DA516925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62" name="Text Box 9">
          <a:extLst>
            <a:ext uri="{FF2B5EF4-FFF2-40B4-BE49-F238E27FC236}">
              <a16:creationId xmlns:a16="http://schemas.microsoft.com/office/drawing/2014/main" id="{2EEE4DDB-5B65-4DCD-9D45-FA1C44B0B09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63" name="Text Box 10">
          <a:extLst>
            <a:ext uri="{FF2B5EF4-FFF2-40B4-BE49-F238E27FC236}">
              <a16:creationId xmlns:a16="http://schemas.microsoft.com/office/drawing/2014/main" id="{149EE6C5-265A-4022-A20F-1B8F9033C87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64" name="Text Box 11">
          <a:extLst>
            <a:ext uri="{FF2B5EF4-FFF2-40B4-BE49-F238E27FC236}">
              <a16:creationId xmlns:a16="http://schemas.microsoft.com/office/drawing/2014/main" id="{56EB862F-E732-4603-8329-883D6538391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65" name="Text Box 12">
          <a:extLst>
            <a:ext uri="{FF2B5EF4-FFF2-40B4-BE49-F238E27FC236}">
              <a16:creationId xmlns:a16="http://schemas.microsoft.com/office/drawing/2014/main" id="{EF4A3493-FFFC-4C23-8FCC-B147A3A4FD5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66" name="Text Box 13">
          <a:extLst>
            <a:ext uri="{FF2B5EF4-FFF2-40B4-BE49-F238E27FC236}">
              <a16:creationId xmlns:a16="http://schemas.microsoft.com/office/drawing/2014/main" id="{F07E9C24-2076-4555-BCEB-A2945930786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3367" name="Text Box 14">
          <a:extLst>
            <a:ext uri="{FF2B5EF4-FFF2-40B4-BE49-F238E27FC236}">
              <a16:creationId xmlns:a16="http://schemas.microsoft.com/office/drawing/2014/main" id="{B2AED55E-340F-435A-B65C-EF1627698E8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68" name="Text Box 6">
          <a:extLst>
            <a:ext uri="{FF2B5EF4-FFF2-40B4-BE49-F238E27FC236}">
              <a16:creationId xmlns:a16="http://schemas.microsoft.com/office/drawing/2014/main" id="{8E9A4A2D-902E-4F49-A3D9-1F51724F599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69" name="Text Box 7">
          <a:extLst>
            <a:ext uri="{FF2B5EF4-FFF2-40B4-BE49-F238E27FC236}">
              <a16:creationId xmlns:a16="http://schemas.microsoft.com/office/drawing/2014/main" id="{BD39E986-F69D-42FD-8DCB-2DF9CF303CD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70" name="Text Box 8">
          <a:extLst>
            <a:ext uri="{FF2B5EF4-FFF2-40B4-BE49-F238E27FC236}">
              <a16:creationId xmlns:a16="http://schemas.microsoft.com/office/drawing/2014/main" id="{270E4C83-89BE-4730-9F23-CE5FD9F47AD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71" name="Text Box 9">
          <a:extLst>
            <a:ext uri="{FF2B5EF4-FFF2-40B4-BE49-F238E27FC236}">
              <a16:creationId xmlns:a16="http://schemas.microsoft.com/office/drawing/2014/main" id="{C4BDAFAA-E9D2-43DB-8F00-811B3D8074F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72" name="Text Box 10">
          <a:extLst>
            <a:ext uri="{FF2B5EF4-FFF2-40B4-BE49-F238E27FC236}">
              <a16:creationId xmlns:a16="http://schemas.microsoft.com/office/drawing/2014/main" id="{7A1F1ACC-BD72-46F6-98E0-9B4619B5A82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73" name="Text Box 11">
          <a:extLst>
            <a:ext uri="{FF2B5EF4-FFF2-40B4-BE49-F238E27FC236}">
              <a16:creationId xmlns:a16="http://schemas.microsoft.com/office/drawing/2014/main" id="{2521871C-B58B-4AD7-BA25-66FE97B823F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74" name="Text Box 12">
          <a:extLst>
            <a:ext uri="{FF2B5EF4-FFF2-40B4-BE49-F238E27FC236}">
              <a16:creationId xmlns:a16="http://schemas.microsoft.com/office/drawing/2014/main" id="{A1C9E3C6-9C4E-442D-B699-1DAE7E2D0FC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75" name="Text Box 13">
          <a:extLst>
            <a:ext uri="{FF2B5EF4-FFF2-40B4-BE49-F238E27FC236}">
              <a16:creationId xmlns:a16="http://schemas.microsoft.com/office/drawing/2014/main" id="{2C57368C-6E93-4C18-B956-4C789A074BB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76" name="Text Box 14">
          <a:extLst>
            <a:ext uri="{FF2B5EF4-FFF2-40B4-BE49-F238E27FC236}">
              <a16:creationId xmlns:a16="http://schemas.microsoft.com/office/drawing/2014/main" id="{EE57550F-A784-4631-85D6-797F6173AD2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77" name="Text Box 15">
          <a:extLst>
            <a:ext uri="{FF2B5EF4-FFF2-40B4-BE49-F238E27FC236}">
              <a16:creationId xmlns:a16="http://schemas.microsoft.com/office/drawing/2014/main" id="{585BE2A9-C0AA-4EFD-A19D-C30484311F5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78" name="Text Box 16">
          <a:extLst>
            <a:ext uri="{FF2B5EF4-FFF2-40B4-BE49-F238E27FC236}">
              <a16:creationId xmlns:a16="http://schemas.microsoft.com/office/drawing/2014/main" id="{A0CEA917-CBBE-4365-A343-19E25E54F00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79" name="Text Box 17">
          <a:extLst>
            <a:ext uri="{FF2B5EF4-FFF2-40B4-BE49-F238E27FC236}">
              <a16:creationId xmlns:a16="http://schemas.microsoft.com/office/drawing/2014/main" id="{2A3E846D-B27A-4FEF-A431-1A19A88FF78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80" name="Text Box 6">
          <a:extLst>
            <a:ext uri="{FF2B5EF4-FFF2-40B4-BE49-F238E27FC236}">
              <a16:creationId xmlns:a16="http://schemas.microsoft.com/office/drawing/2014/main" id="{450E62BF-3A65-49E1-8251-2926CD97317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81" name="Text Box 7">
          <a:extLst>
            <a:ext uri="{FF2B5EF4-FFF2-40B4-BE49-F238E27FC236}">
              <a16:creationId xmlns:a16="http://schemas.microsoft.com/office/drawing/2014/main" id="{2FBAB309-226D-46D4-AC2A-B463553716B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82" name="Text Box 8">
          <a:extLst>
            <a:ext uri="{FF2B5EF4-FFF2-40B4-BE49-F238E27FC236}">
              <a16:creationId xmlns:a16="http://schemas.microsoft.com/office/drawing/2014/main" id="{D9ADFE98-4E7F-42C4-B2AD-445B886D2F7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83" name="Text Box 9">
          <a:extLst>
            <a:ext uri="{FF2B5EF4-FFF2-40B4-BE49-F238E27FC236}">
              <a16:creationId xmlns:a16="http://schemas.microsoft.com/office/drawing/2014/main" id="{DF455C40-CE2F-4B8F-AEFA-F4C37871E8F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84" name="Text Box 10">
          <a:extLst>
            <a:ext uri="{FF2B5EF4-FFF2-40B4-BE49-F238E27FC236}">
              <a16:creationId xmlns:a16="http://schemas.microsoft.com/office/drawing/2014/main" id="{08F3687D-2160-4BB5-A7A8-85AFA7D53E7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85" name="Text Box 11">
          <a:extLst>
            <a:ext uri="{FF2B5EF4-FFF2-40B4-BE49-F238E27FC236}">
              <a16:creationId xmlns:a16="http://schemas.microsoft.com/office/drawing/2014/main" id="{C382B153-6597-4CB8-ACB3-D6C266C5963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86" name="Text Box 12">
          <a:extLst>
            <a:ext uri="{FF2B5EF4-FFF2-40B4-BE49-F238E27FC236}">
              <a16:creationId xmlns:a16="http://schemas.microsoft.com/office/drawing/2014/main" id="{84FA3BC6-A096-46BF-87E4-895E11C7E33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87" name="Text Box 13">
          <a:extLst>
            <a:ext uri="{FF2B5EF4-FFF2-40B4-BE49-F238E27FC236}">
              <a16:creationId xmlns:a16="http://schemas.microsoft.com/office/drawing/2014/main" id="{355CCC5E-F4B6-4A6B-92D1-753DC290CA5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88" name="Text Box 14">
          <a:extLst>
            <a:ext uri="{FF2B5EF4-FFF2-40B4-BE49-F238E27FC236}">
              <a16:creationId xmlns:a16="http://schemas.microsoft.com/office/drawing/2014/main" id="{22924B47-69D8-4764-8A0A-57E8FB78216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89" name="Text Box 15">
          <a:extLst>
            <a:ext uri="{FF2B5EF4-FFF2-40B4-BE49-F238E27FC236}">
              <a16:creationId xmlns:a16="http://schemas.microsoft.com/office/drawing/2014/main" id="{BF520492-FBF4-4211-A2A1-52895AEC170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90" name="Text Box 16">
          <a:extLst>
            <a:ext uri="{FF2B5EF4-FFF2-40B4-BE49-F238E27FC236}">
              <a16:creationId xmlns:a16="http://schemas.microsoft.com/office/drawing/2014/main" id="{3259775B-B6F3-4AC1-8616-2EE2029654E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91" name="Text Box 17">
          <a:extLst>
            <a:ext uri="{FF2B5EF4-FFF2-40B4-BE49-F238E27FC236}">
              <a16:creationId xmlns:a16="http://schemas.microsoft.com/office/drawing/2014/main" id="{16E9195D-C180-4FD4-9515-0B685F4E8D6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92" name="Text Box 7">
          <a:extLst>
            <a:ext uri="{FF2B5EF4-FFF2-40B4-BE49-F238E27FC236}">
              <a16:creationId xmlns:a16="http://schemas.microsoft.com/office/drawing/2014/main" id="{EF6B71A5-B4DA-49DF-BFA7-8521EED9E90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93" name="Text Box 8">
          <a:extLst>
            <a:ext uri="{FF2B5EF4-FFF2-40B4-BE49-F238E27FC236}">
              <a16:creationId xmlns:a16="http://schemas.microsoft.com/office/drawing/2014/main" id="{7C2BA6E5-DCEC-4318-B4A5-C7C52C88AFD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94" name="Text Box 9">
          <a:extLst>
            <a:ext uri="{FF2B5EF4-FFF2-40B4-BE49-F238E27FC236}">
              <a16:creationId xmlns:a16="http://schemas.microsoft.com/office/drawing/2014/main" id="{7E37E1DD-4E62-43E3-8857-851DF021A13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95" name="Text Box 10">
          <a:extLst>
            <a:ext uri="{FF2B5EF4-FFF2-40B4-BE49-F238E27FC236}">
              <a16:creationId xmlns:a16="http://schemas.microsoft.com/office/drawing/2014/main" id="{E05D4011-06D0-4966-8D52-059997A36AF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96" name="Text Box 11">
          <a:extLst>
            <a:ext uri="{FF2B5EF4-FFF2-40B4-BE49-F238E27FC236}">
              <a16:creationId xmlns:a16="http://schemas.microsoft.com/office/drawing/2014/main" id="{5E59529A-7CFA-4D2E-9CBC-54BED6CFFE3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97" name="Text Box 12">
          <a:extLst>
            <a:ext uri="{FF2B5EF4-FFF2-40B4-BE49-F238E27FC236}">
              <a16:creationId xmlns:a16="http://schemas.microsoft.com/office/drawing/2014/main" id="{350F1A56-64E3-4641-AE80-544BEA59BCD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98" name="Text Box 13">
          <a:extLst>
            <a:ext uri="{FF2B5EF4-FFF2-40B4-BE49-F238E27FC236}">
              <a16:creationId xmlns:a16="http://schemas.microsoft.com/office/drawing/2014/main" id="{E722075D-1B3E-4992-94FD-F199807CCEC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399" name="Text Box 14">
          <a:extLst>
            <a:ext uri="{FF2B5EF4-FFF2-40B4-BE49-F238E27FC236}">
              <a16:creationId xmlns:a16="http://schemas.microsoft.com/office/drawing/2014/main" id="{4BF6D3C3-B392-4151-89DE-F4E52530868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00" name="Text Box 15">
          <a:extLst>
            <a:ext uri="{FF2B5EF4-FFF2-40B4-BE49-F238E27FC236}">
              <a16:creationId xmlns:a16="http://schemas.microsoft.com/office/drawing/2014/main" id="{DD11E6C3-A92C-4908-8DA8-B244DA3E0F1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01" name="Text Box 16">
          <a:extLst>
            <a:ext uri="{FF2B5EF4-FFF2-40B4-BE49-F238E27FC236}">
              <a16:creationId xmlns:a16="http://schemas.microsoft.com/office/drawing/2014/main" id="{25960D72-13B8-45D1-9333-2E8771DD997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02" name="Text Box 17">
          <a:extLst>
            <a:ext uri="{FF2B5EF4-FFF2-40B4-BE49-F238E27FC236}">
              <a16:creationId xmlns:a16="http://schemas.microsoft.com/office/drawing/2014/main" id="{83D1D589-1380-45B8-BBF4-02E80C5D2F3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03" name="Text Box 6">
          <a:extLst>
            <a:ext uri="{FF2B5EF4-FFF2-40B4-BE49-F238E27FC236}">
              <a16:creationId xmlns:a16="http://schemas.microsoft.com/office/drawing/2014/main" id="{4D2FC0B9-59EB-4FDB-AE5F-8E67834C763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04" name="Text Box 7">
          <a:extLst>
            <a:ext uri="{FF2B5EF4-FFF2-40B4-BE49-F238E27FC236}">
              <a16:creationId xmlns:a16="http://schemas.microsoft.com/office/drawing/2014/main" id="{2CBACDF1-AA28-4052-A8D5-6F515D4030B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05" name="Text Box 8">
          <a:extLst>
            <a:ext uri="{FF2B5EF4-FFF2-40B4-BE49-F238E27FC236}">
              <a16:creationId xmlns:a16="http://schemas.microsoft.com/office/drawing/2014/main" id="{1D5BA8B8-A880-4FA1-A943-082E476A04B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06" name="Text Box 9">
          <a:extLst>
            <a:ext uri="{FF2B5EF4-FFF2-40B4-BE49-F238E27FC236}">
              <a16:creationId xmlns:a16="http://schemas.microsoft.com/office/drawing/2014/main" id="{07A47FD1-9367-4A2C-B0A8-836A51933E9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07" name="Text Box 10">
          <a:extLst>
            <a:ext uri="{FF2B5EF4-FFF2-40B4-BE49-F238E27FC236}">
              <a16:creationId xmlns:a16="http://schemas.microsoft.com/office/drawing/2014/main" id="{696CCA07-1711-4EE4-A752-2088D066B98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08" name="Text Box 11">
          <a:extLst>
            <a:ext uri="{FF2B5EF4-FFF2-40B4-BE49-F238E27FC236}">
              <a16:creationId xmlns:a16="http://schemas.microsoft.com/office/drawing/2014/main" id="{21BD14F2-8CCD-40F8-9873-C32A18C45E3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09" name="Text Box 12">
          <a:extLst>
            <a:ext uri="{FF2B5EF4-FFF2-40B4-BE49-F238E27FC236}">
              <a16:creationId xmlns:a16="http://schemas.microsoft.com/office/drawing/2014/main" id="{1C069CCF-15A5-4902-B827-BF198C667D2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10" name="Text Box 13">
          <a:extLst>
            <a:ext uri="{FF2B5EF4-FFF2-40B4-BE49-F238E27FC236}">
              <a16:creationId xmlns:a16="http://schemas.microsoft.com/office/drawing/2014/main" id="{9FDEA9DA-2E0A-4C3D-B998-559A917A2D2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11" name="Text Box 14">
          <a:extLst>
            <a:ext uri="{FF2B5EF4-FFF2-40B4-BE49-F238E27FC236}">
              <a16:creationId xmlns:a16="http://schemas.microsoft.com/office/drawing/2014/main" id="{F23CE7EE-40FA-40BE-9C29-53519AF02D6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12" name="Text Box 15">
          <a:extLst>
            <a:ext uri="{FF2B5EF4-FFF2-40B4-BE49-F238E27FC236}">
              <a16:creationId xmlns:a16="http://schemas.microsoft.com/office/drawing/2014/main" id="{1D1E25A3-E335-4086-8754-DF285FDAE80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13" name="Text Box 16">
          <a:extLst>
            <a:ext uri="{FF2B5EF4-FFF2-40B4-BE49-F238E27FC236}">
              <a16:creationId xmlns:a16="http://schemas.microsoft.com/office/drawing/2014/main" id="{B7D5E898-CC66-4CC8-829E-E8ABACC6E3B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14" name="Text Box 17">
          <a:extLst>
            <a:ext uri="{FF2B5EF4-FFF2-40B4-BE49-F238E27FC236}">
              <a16:creationId xmlns:a16="http://schemas.microsoft.com/office/drawing/2014/main" id="{C09EDF73-C52D-47CE-B9A9-7D05DC59557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15" name="Text Box 6">
          <a:extLst>
            <a:ext uri="{FF2B5EF4-FFF2-40B4-BE49-F238E27FC236}">
              <a16:creationId xmlns:a16="http://schemas.microsoft.com/office/drawing/2014/main" id="{834EA2EC-C9AD-4E9A-B89B-029268AB614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16" name="Text Box 7">
          <a:extLst>
            <a:ext uri="{FF2B5EF4-FFF2-40B4-BE49-F238E27FC236}">
              <a16:creationId xmlns:a16="http://schemas.microsoft.com/office/drawing/2014/main" id="{6B685FBD-4699-496C-AA21-D7AB2E91980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17" name="Text Box 8">
          <a:extLst>
            <a:ext uri="{FF2B5EF4-FFF2-40B4-BE49-F238E27FC236}">
              <a16:creationId xmlns:a16="http://schemas.microsoft.com/office/drawing/2014/main" id="{27C48835-790C-4DA6-980F-85E94DDD16C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18" name="Text Box 9">
          <a:extLst>
            <a:ext uri="{FF2B5EF4-FFF2-40B4-BE49-F238E27FC236}">
              <a16:creationId xmlns:a16="http://schemas.microsoft.com/office/drawing/2014/main" id="{DFD76EA6-4145-4FAC-AFA6-FCBE3EAD52A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19" name="Text Box 10">
          <a:extLst>
            <a:ext uri="{FF2B5EF4-FFF2-40B4-BE49-F238E27FC236}">
              <a16:creationId xmlns:a16="http://schemas.microsoft.com/office/drawing/2014/main" id="{5071FFD9-95BE-41E0-A90F-35628BF5E49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20" name="Text Box 11">
          <a:extLst>
            <a:ext uri="{FF2B5EF4-FFF2-40B4-BE49-F238E27FC236}">
              <a16:creationId xmlns:a16="http://schemas.microsoft.com/office/drawing/2014/main" id="{AF4095D7-2E02-4ABE-BC20-844022A5941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21" name="Text Box 12">
          <a:extLst>
            <a:ext uri="{FF2B5EF4-FFF2-40B4-BE49-F238E27FC236}">
              <a16:creationId xmlns:a16="http://schemas.microsoft.com/office/drawing/2014/main" id="{4AB3AAB0-595B-4E8A-8B15-6B2FDF279FA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22" name="Text Box 13">
          <a:extLst>
            <a:ext uri="{FF2B5EF4-FFF2-40B4-BE49-F238E27FC236}">
              <a16:creationId xmlns:a16="http://schemas.microsoft.com/office/drawing/2014/main" id="{91E2D8E8-18C4-47EC-93AA-9D319D0CFED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23" name="Text Box 14">
          <a:extLst>
            <a:ext uri="{FF2B5EF4-FFF2-40B4-BE49-F238E27FC236}">
              <a16:creationId xmlns:a16="http://schemas.microsoft.com/office/drawing/2014/main" id="{E2A8A9E6-AC03-4182-8176-407A37D14BF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24" name="Text Box 15">
          <a:extLst>
            <a:ext uri="{FF2B5EF4-FFF2-40B4-BE49-F238E27FC236}">
              <a16:creationId xmlns:a16="http://schemas.microsoft.com/office/drawing/2014/main" id="{9B57DE0A-D3F1-44DE-AEC4-1785ABDFCDA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25" name="Text Box 16">
          <a:extLst>
            <a:ext uri="{FF2B5EF4-FFF2-40B4-BE49-F238E27FC236}">
              <a16:creationId xmlns:a16="http://schemas.microsoft.com/office/drawing/2014/main" id="{353BB258-616C-4FD5-8A62-CCD4A0F861D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26" name="Text Box 17">
          <a:extLst>
            <a:ext uri="{FF2B5EF4-FFF2-40B4-BE49-F238E27FC236}">
              <a16:creationId xmlns:a16="http://schemas.microsoft.com/office/drawing/2014/main" id="{C5E2D7C6-11CE-4F89-9A96-0677AB1C67C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27" name="Text Box 6">
          <a:extLst>
            <a:ext uri="{FF2B5EF4-FFF2-40B4-BE49-F238E27FC236}">
              <a16:creationId xmlns:a16="http://schemas.microsoft.com/office/drawing/2014/main" id="{9438AF12-5F9F-47AA-B7A2-4C3E0632790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28" name="Text Box 7">
          <a:extLst>
            <a:ext uri="{FF2B5EF4-FFF2-40B4-BE49-F238E27FC236}">
              <a16:creationId xmlns:a16="http://schemas.microsoft.com/office/drawing/2014/main" id="{A04B75C7-F5C0-444A-B8CF-4D731D4F8EC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29" name="Text Box 8">
          <a:extLst>
            <a:ext uri="{FF2B5EF4-FFF2-40B4-BE49-F238E27FC236}">
              <a16:creationId xmlns:a16="http://schemas.microsoft.com/office/drawing/2014/main" id="{7413C877-EC49-4D38-8486-6E630E0B80D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30" name="Text Box 9">
          <a:extLst>
            <a:ext uri="{FF2B5EF4-FFF2-40B4-BE49-F238E27FC236}">
              <a16:creationId xmlns:a16="http://schemas.microsoft.com/office/drawing/2014/main" id="{E52932DC-C532-4962-93BF-BFE541CB95F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31" name="Text Box 10">
          <a:extLst>
            <a:ext uri="{FF2B5EF4-FFF2-40B4-BE49-F238E27FC236}">
              <a16:creationId xmlns:a16="http://schemas.microsoft.com/office/drawing/2014/main" id="{958C28DD-BF6A-428D-9FBB-FE337F3B819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32" name="Text Box 11">
          <a:extLst>
            <a:ext uri="{FF2B5EF4-FFF2-40B4-BE49-F238E27FC236}">
              <a16:creationId xmlns:a16="http://schemas.microsoft.com/office/drawing/2014/main" id="{1BDA6CC5-922F-426A-9846-2662B30340E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33" name="Text Box 12">
          <a:extLst>
            <a:ext uri="{FF2B5EF4-FFF2-40B4-BE49-F238E27FC236}">
              <a16:creationId xmlns:a16="http://schemas.microsoft.com/office/drawing/2014/main" id="{0C3C90A9-7D77-439C-80CC-F6F5CDDEE3A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34" name="Text Box 13">
          <a:extLst>
            <a:ext uri="{FF2B5EF4-FFF2-40B4-BE49-F238E27FC236}">
              <a16:creationId xmlns:a16="http://schemas.microsoft.com/office/drawing/2014/main" id="{3D40904D-5804-45D8-A8DC-7CCEEB8D433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35" name="Text Box 14">
          <a:extLst>
            <a:ext uri="{FF2B5EF4-FFF2-40B4-BE49-F238E27FC236}">
              <a16:creationId xmlns:a16="http://schemas.microsoft.com/office/drawing/2014/main" id="{43744A02-4B00-40A0-9819-437B5DA834A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36" name="Text Box 15">
          <a:extLst>
            <a:ext uri="{FF2B5EF4-FFF2-40B4-BE49-F238E27FC236}">
              <a16:creationId xmlns:a16="http://schemas.microsoft.com/office/drawing/2014/main" id="{9B964E31-D670-44EA-8520-74806E89075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37" name="Text Box 16">
          <a:extLst>
            <a:ext uri="{FF2B5EF4-FFF2-40B4-BE49-F238E27FC236}">
              <a16:creationId xmlns:a16="http://schemas.microsoft.com/office/drawing/2014/main" id="{C90BA76C-9F4A-4878-A8A6-61E46336BFC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38" name="Text Box 17">
          <a:extLst>
            <a:ext uri="{FF2B5EF4-FFF2-40B4-BE49-F238E27FC236}">
              <a16:creationId xmlns:a16="http://schemas.microsoft.com/office/drawing/2014/main" id="{64E9D71A-0EA7-4DF0-800D-65AEADFEACF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39" name="Text Box 7">
          <a:extLst>
            <a:ext uri="{FF2B5EF4-FFF2-40B4-BE49-F238E27FC236}">
              <a16:creationId xmlns:a16="http://schemas.microsoft.com/office/drawing/2014/main" id="{8C445739-0CB5-44B2-A6E5-31D4597DC11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40" name="Text Box 8">
          <a:extLst>
            <a:ext uri="{FF2B5EF4-FFF2-40B4-BE49-F238E27FC236}">
              <a16:creationId xmlns:a16="http://schemas.microsoft.com/office/drawing/2014/main" id="{92182E7F-501B-489F-BDC1-578E7B29277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41" name="Text Box 9">
          <a:extLst>
            <a:ext uri="{FF2B5EF4-FFF2-40B4-BE49-F238E27FC236}">
              <a16:creationId xmlns:a16="http://schemas.microsoft.com/office/drawing/2014/main" id="{B3660E21-8B07-4418-957E-DA1053D3C19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42" name="Text Box 10">
          <a:extLst>
            <a:ext uri="{FF2B5EF4-FFF2-40B4-BE49-F238E27FC236}">
              <a16:creationId xmlns:a16="http://schemas.microsoft.com/office/drawing/2014/main" id="{8B15B9BD-D2B7-43A8-92EC-B2F1BAE7175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43" name="Text Box 11">
          <a:extLst>
            <a:ext uri="{FF2B5EF4-FFF2-40B4-BE49-F238E27FC236}">
              <a16:creationId xmlns:a16="http://schemas.microsoft.com/office/drawing/2014/main" id="{8BD5552E-FAA6-4543-BEEE-7690EE173CD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44" name="Text Box 12">
          <a:extLst>
            <a:ext uri="{FF2B5EF4-FFF2-40B4-BE49-F238E27FC236}">
              <a16:creationId xmlns:a16="http://schemas.microsoft.com/office/drawing/2014/main" id="{9BD03A62-A490-4B99-8161-11695187DEF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45" name="Text Box 13">
          <a:extLst>
            <a:ext uri="{FF2B5EF4-FFF2-40B4-BE49-F238E27FC236}">
              <a16:creationId xmlns:a16="http://schemas.microsoft.com/office/drawing/2014/main" id="{78A0ACD2-54BF-45B5-92E4-8F99D694A2C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46" name="Text Box 14">
          <a:extLst>
            <a:ext uri="{FF2B5EF4-FFF2-40B4-BE49-F238E27FC236}">
              <a16:creationId xmlns:a16="http://schemas.microsoft.com/office/drawing/2014/main" id="{E75326FE-C255-4FAB-825B-8EC8DA5CABB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47" name="Text Box 15">
          <a:extLst>
            <a:ext uri="{FF2B5EF4-FFF2-40B4-BE49-F238E27FC236}">
              <a16:creationId xmlns:a16="http://schemas.microsoft.com/office/drawing/2014/main" id="{5EB6EC24-4F0B-4150-AA80-76B076BE314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48" name="Text Box 16">
          <a:extLst>
            <a:ext uri="{FF2B5EF4-FFF2-40B4-BE49-F238E27FC236}">
              <a16:creationId xmlns:a16="http://schemas.microsoft.com/office/drawing/2014/main" id="{810FBB08-CCD7-4EBF-95AF-998C1F1F99B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49" name="Text Box 17">
          <a:extLst>
            <a:ext uri="{FF2B5EF4-FFF2-40B4-BE49-F238E27FC236}">
              <a16:creationId xmlns:a16="http://schemas.microsoft.com/office/drawing/2014/main" id="{E2383964-41CC-4A21-A905-F1A27BB9D3D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50" name="Text Box 6">
          <a:extLst>
            <a:ext uri="{FF2B5EF4-FFF2-40B4-BE49-F238E27FC236}">
              <a16:creationId xmlns:a16="http://schemas.microsoft.com/office/drawing/2014/main" id="{FFCD49DF-AAFC-4A35-A9E5-BB4ED2FE64A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51" name="Text Box 7">
          <a:extLst>
            <a:ext uri="{FF2B5EF4-FFF2-40B4-BE49-F238E27FC236}">
              <a16:creationId xmlns:a16="http://schemas.microsoft.com/office/drawing/2014/main" id="{848C430E-F03C-4C49-8C5F-9E236FF047E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52" name="Text Box 8">
          <a:extLst>
            <a:ext uri="{FF2B5EF4-FFF2-40B4-BE49-F238E27FC236}">
              <a16:creationId xmlns:a16="http://schemas.microsoft.com/office/drawing/2014/main" id="{B52EBA1B-CE84-4CBA-A7D3-72DFCA2B8B7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53" name="Text Box 9">
          <a:extLst>
            <a:ext uri="{FF2B5EF4-FFF2-40B4-BE49-F238E27FC236}">
              <a16:creationId xmlns:a16="http://schemas.microsoft.com/office/drawing/2014/main" id="{0F6B90F0-92BE-452E-8817-A2677FC3AEE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54" name="Text Box 10">
          <a:extLst>
            <a:ext uri="{FF2B5EF4-FFF2-40B4-BE49-F238E27FC236}">
              <a16:creationId xmlns:a16="http://schemas.microsoft.com/office/drawing/2014/main" id="{77B2AB89-5AA4-45EC-8604-79D0FBC1180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55" name="Text Box 11">
          <a:extLst>
            <a:ext uri="{FF2B5EF4-FFF2-40B4-BE49-F238E27FC236}">
              <a16:creationId xmlns:a16="http://schemas.microsoft.com/office/drawing/2014/main" id="{C50698FB-67F0-4709-852B-7349800826A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56" name="Text Box 12">
          <a:extLst>
            <a:ext uri="{FF2B5EF4-FFF2-40B4-BE49-F238E27FC236}">
              <a16:creationId xmlns:a16="http://schemas.microsoft.com/office/drawing/2014/main" id="{9B60C368-FEF0-463E-81F7-4E3FA6C161D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57" name="Text Box 13">
          <a:extLst>
            <a:ext uri="{FF2B5EF4-FFF2-40B4-BE49-F238E27FC236}">
              <a16:creationId xmlns:a16="http://schemas.microsoft.com/office/drawing/2014/main" id="{CD58EE8C-EBD0-463F-9D26-8BDA99094D7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58" name="Text Box 14">
          <a:extLst>
            <a:ext uri="{FF2B5EF4-FFF2-40B4-BE49-F238E27FC236}">
              <a16:creationId xmlns:a16="http://schemas.microsoft.com/office/drawing/2014/main" id="{8C8A9576-7369-4B67-9F26-8FE376AAE0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59" name="Text Box 15">
          <a:extLst>
            <a:ext uri="{FF2B5EF4-FFF2-40B4-BE49-F238E27FC236}">
              <a16:creationId xmlns:a16="http://schemas.microsoft.com/office/drawing/2014/main" id="{F8BDC764-D995-49AD-8CC7-CC33B324902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60" name="Text Box 16">
          <a:extLst>
            <a:ext uri="{FF2B5EF4-FFF2-40B4-BE49-F238E27FC236}">
              <a16:creationId xmlns:a16="http://schemas.microsoft.com/office/drawing/2014/main" id="{45C96255-6CC4-411A-9964-BAECABA75D2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61" name="Text Box 17">
          <a:extLst>
            <a:ext uri="{FF2B5EF4-FFF2-40B4-BE49-F238E27FC236}">
              <a16:creationId xmlns:a16="http://schemas.microsoft.com/office/drawing/2014/main" id="{D7F342AE-1428-4718-89BB-AE10494ADE5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62" name="Text Box 6">
          <a:extLst>
            <a:ext uri="{FF2B5EF4-FFF2-40B4-BE49-F238E27FC236}">
              <a16:creationId xmlns:a16="http://schemas.microsoft.com/office/drawing/2014/main" id="{8983CF16-7848-4A93-9888-BF202E41AB7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63" name="Text Box 7">
          <a:extLst>
            <a:ext uri="{FF2B5EF4-FFF2-40B4-BE49-F238E27FC236}">
              <a16:creationId xmlns:a16="http://schemas.microsoft.com/office/drawing/2014/main" id="{94FE23F1-4B2D-4198-931B-9AFED66C10C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64" name="Text Box 8">
          <a:extLst>
            <a:ext uri="{FF2B5EF4-FFF2-40B4-BE49-F238E27FC236}">
              <a16:creationId xmlns:a16="http://schemas.microsoft.com/office/drawing/2014/main" id="{829938AF-9CF1-484C-996D-CB8B9970046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65" name="Text Box 9">
          <a:extLst>
            <a:ext uri="{FF2B5EF4-FFF2-40B4-BE49-F238E27FC236}">
              <a16:creationId xmlns:a16="http://schemas.microsoft.com/office/drawing/2014/main" id="{03993C90-3F2C-4735-84E8-A7B50CA992A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66" name="Text Box 10">
          <a:extLst>
            <a:ext uri="{FF2B5EF4-FFF2-40B4-BE49-F238E27FC236}">
              <a16:creationId xmlns:a16="http://schemas.microsoft.com/office/drawing/2014/main" id="{E3534540-CEA4-4E3B-814F-81C66A44521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67" name="Text Box 11">
          <a:extLst>
            <a:ext uri="{FF2B5EF4-FFF2-40B4-BE49-F238E27FC236}">
              <a16:creationId xmlns:a16="http://schemas.microsoft.com/office/drawing/2014/main" id="{6F8B2013-E0D3-4CEA-9624-A4974E95608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68" name="Text Box 12">
          <a:extLst>
            <a:ext uri="{FF2B5EF4-FFF2-40B4-BE49-F238E27FC236}">
              <a16:creationId xmlns:a16="http://schemas.microsoft.com/office/drawing/2014/main" id="{DDF64417-B773-41F5-A0CB-598A7C1CD4C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69" name="Text Box 13">
          <a:extLst>
            <a:ext uri="{FF2B5EF4-FFF2-40B4-BE49-F238E27FC236}">
              <a16:creationId xmlns:a16="http://schemas.microsoft.com/office/drawing/2014/main" id="{D3DDCC1B-A754-4924-8734-5CB15C0998B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70" name="Text Box 14">
          <a:extLst>
            <a:ext uri="{FF2B5EF4-FFF2-40B4-BE49-F238E27FC236}">
              <a16:creationId xmlns:a16="http://schemas.microsoft.com/office/drawing/2014/main" id="{FA949BDE-5C97-4280-9093-947584FDB16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71" name="Text Box 15">
          <a:extLst>
            <a:ext uri="{FF2B5EF4-FFF2-40B4-BE49-F238E27FC236}">
              <a16:creationId xmlns:a16="http://schemas.microsoft.com/office/drawing/2014/main" id="{57F562EB-8A2B-4CA9-ABDA-812EF140B66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72" name="Text Box 16">
          <a:extLst>
            <a:ext uri="{FF2B5EF4-FFF2-40B4-BE49-F238E27FC236}">
              <a16:creationId xmlns:a16="http://schemas.microsoft.com/office/drawing/2014/main" id="{F1BF61D8-74E9-47A8-9B43-27BCC28A0EE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73" name="Text Box 17">
          <a:extLst>
            <a:ext uri="{FF2B5EF4-FFF2-40B4-BE49-F238E27FC236}">
              <a16:creationId xmlns:a16="http://schemas.microsoft.com/office/drawing/2014/main" id="{78D9B672-2E49-4261-94C8-0BDD4C598BF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74" name="Text Box 6">
          <a:extLst>
            <a:ext uri="{FF2B5EF4-FFF2-40B4-BE49-F238E27FC236}">
              <a16:creationId xmlns:a16="http://schemas.microsoft.com/office/drawing/2014/main" id="{D6810117-FC10-4910-ACAD-0100CBC79E5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75" name="Text Box 7">
          <a:extLst>
            <a:ext uri="{FF2B5EF4-FFF2-40B4-BE49-F238E27FC236}">
              <a16:creationId xmlns:a16="http://schemas.microsoft.com/office/drawing/2014/main" id="{FB220B05-79DE-4B36-806D-5007A7C5648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76" name="Text Box 8">
          <a:extLst>
            <a:ext uri="{FF2B5EF4-FFF2-40B4-BE49-F238E27FC236}">
              <a16:creationId xmlns:a16="http://schemas.microsoft.com/office/drawing/2014/main" id="{F12959C8-6D9E-43AD-8B12-6966EFADB00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77" name="Text Box 9">
          <a:extLst>
            <a:ext uri="{FF2B5EF4-FFF2-40B4-BE49-F238E27FC236}">
              <a16:creationId xmlns:a16="http://schemas.microsoft.com/office/drawing/2014/main" id="{67DD5F20-0C10-4F8D-8B16-F7D6E44C99C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78" name="Text Box 10">
          <a:extLst>
            <a:ext uri="{FF2B5EF4-FFF2-40B4-BE49-F238E27FC236}">
              <a16:creationId xmlns:a16="http://schemas.microsoft.com/office/drawing/2014/main" id="{ABA4A3CB-B2DF-4A25-9E0C-5564FF9CFFD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79" name="Text Box 11">
          <a:extLst>
            <a:ext uri="{FF2B5EF4-FFF2-40B4-BE49-F238E27FC236}">
              <a16:creationId xmlns:a16="http://schemas.microsoft.com/office/drawing/2014/main" id="{F3AD95DB-01D8-4C41-AACD-53FF7B39693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80" name="Text Box 12">
          <a:extLst>
            <a:ext uri="{FF2B5EF4-FFF2-40B4-BE49-F238E27FC236}">
              <a16:creationId xmlns:a16="http://schemas.microsoft.com/office/drawing/2014/main" id="{206F3AA4-BD47-460F-ACB2-42F80A3722C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81" name="Text Box 13">
          <a:extLst>
            <a:ext uri="{FF2B5EF4-FFF2-40B4-BE49-F238E27FC236}">
              <a16:creationId xmlns:a16="http://schemas.microsoft.com/office/drawing/2014/main" id="{5B7E1166-07E0-4C29-9E5C-D88282E6B37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82" name="Text Box 14">
          <a:extLst>
            <a:ext uri="{FF2B5EF4-FFF2-40B4-BE49-F238E27FC236}">
              <a16:creationId xmlns:a16="http://schemas.microsoft.com/office/drawing/2014/main" id="{1F16681E-0902-43A0-92F3-C100D1DE221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83" name="Text Box 15">
          <a:extLst>
            <a:ext uri="{FF2B5EF4-FFF2-40B4-BE49-F238E27FC236}">
              <a16:creationId xmlns:a16="http://schemas.microsoft.com/office/drawing/2014/main" id="{F818EE1C-57CD-42A4-BC26-B9F894850E4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84" name="Text Box 16">
          <a:extLst>
            <a:ext uri="{FF2B5EF4-FFF2-40B4-BE49-F238E27FC236}">
              <a16:creationId xmlns:a16="http://schemas.microsoft.com/office/drawing/2014/main" id="{D367225A-800F-4801-AFF3-034E80E617A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85" name="Text Box 17">
          <a:extLst>
            <a:ext uri="{FF2B5EF4-FFF2-40B4-BE49-F238E27FC236}">
              <a16:creationId xmlns:a16="http://schemas.microsoft.com/office/drawing/2014/main" id="{16F57BBF-4794-4C3E-9CB8-2CAB73A2970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86" name="Text Box 7">
          <a:extLst>
            <a:ext uri="{FF2B5EF4-FFF2-40B4-BE49-F238E27FC236}">
              <a16:creationId xmlns:a16="http://schemas.microsoft.com/office/drawing/2014/main" id="{6A90E3C8-510C-4A08-93DE-2705BBC395B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87" name="Text Box 8">
          <a:extLst>
            <a:ext uri="{FF2B5EF4-FFF2-40B4-BE49-F238E27FC236}">
              <a16:creationId xmlns:a16="http://schemas.microsoft.com/office/drawing/2014/main" id="{68263FE9-E399-43BC-B168-44F7C7714C8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88" name="Text Box 9">
          <a:extLst>
            <a:ext uri="{FF2B5EF4-FFF2-40B4-BE49-F238E27FC236}">
              <a16:creationId xmlns:a16="http://schemas.microsoft.com/office/drawing/2014/main" id="{DA2FB0A1-3715-4B28-8B15-FD076F3B317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89" name="Text Box 10">
          <a:extLst>
            <a:ext uri="{FF2B5EF4-FFF2-40B4-BE49-F238E27FC236}">
              <a16:creationId xmlns:a16="http://schemas.microsoft.com/office/drawing/2014/main" id="{B407DD3E-0687-45E0-A0D5-4D94E7509ED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90" name="Text Box 11">
          <a:extLst>
            <a:ext uri="{FF2B5EF4-FFF2-40B4-BE49-F238E27FC236}">
              <a16:creationId xmlns:a16="http://schemas.microsoft.com/office/drawing/2014/main" id="{A35905AF-D74B-451D-81E2-DD13DDC7092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91" name="Text Box 12">
          <a:extLst>
            <a:ext uri="{FF2B5EF4-FFF2-40B4-BE49-F238E27FC236}">
              <a16:creationId xmlns:a16="http://schemas.microsoft.com/office/drawing/2014/main" id="{64993F7B-DF67-4CD1-BD1A-4F13E57DB71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92" name="Text Box 13">
          <a:extLst>
            <a:ext uri="{FF2B5EF4-FFF2-40B4-BE49-F238E27FC236}">
              <a16:creationId xmlns:a16="http://schemas.microsoft.com/office/drawing/2014/main" id="{FA7B6A75-C384-4D4B-AF7F-3A3AFA122E4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93" name="Text Box 14">
          <a:extLst>
            <a:ext uri="{FF2B5EF4-FFF2-40B4-BE49-F238E27FC236}">
              <a16:creationId xmlns:a16="http://schemas.microsoft.com/office/drawing/2014/main" id="{9D888DF9-2244-41B4-AD18-4537ED8F8A7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94" name="Text Box 15">
          <a:extLst>
            <a:ext uri="{FF2B5EF4-FFF2-40B4-BE49-F238E27FC236}">
              <a16:creationId xmlns:a16="http://schemas.microsoft.com/office/drawing/2014/main" id="{F8BD9E96-C54C-44F9-9350-3A888ACB7D9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95" name="Text Box 16">
          <a:extLst>
            <a:ext uri="{FF2B5EF4-FFF2-40B4-BE49-F238E27FC236}">
              <a16:creationId xmlns:a16="http://schemas.microsoft.com/office/drawing/2014/main" id="{409C7987-7019-452B-AD48-B5AC5C6BF24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96" name="Text Box 17">
          <a:extLst>
            <a:ext uri="{FF2B5EF4-FFF2-40B4-BE49-F238E27FC236}">
              <a16:creationId xmlns:a16="http://schemas.microsoft.com/office/drawing/2014/main" id="{D3073341-19F0-4DE5-9C04-1B61956237A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97" name="Text Box 6">
          <a:extLst>
            <a:ext uri="{FF2B5EF4-FFF2-40B4-BE49-F238E27FC236}">
              <a16:creationId xmlns:a16="http://schemas.microsoft.com/office/drawing/2014/main" id="{B775142D-86C4-455F-A7AF-D7A8614FB8F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98" name="Text Box 7">
          <a:extLst>
            <a:ext uri="{FF2B5EF4-FFF2-40B4-BE49-F238E27FC236}">
              <a16:creationId xmlns:a16="http://schemas.microsoft.com/office/drawing/2014/main" id="{6A694D06-BF31-406D-B8B4-8C878F4E10A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499" name="Text Box 8">
          <a:extLst>
            <a:ext uri="{FF2B5EF4-FFF2-40B4-BE49-F238E27FC236}">
              <a16:creationId xmlns:a16="http://schemas.microsoft.com/office/drawing/2014/main" id="{788167E4-6A59-4D63-9B9F-DB7F398ED34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00" name="Text Box 9">
          <a:extLst>
            <a:ext uri="{FF2B5EF4-FFF2-40B4-BE49-F238E27FC236}">
              <a16:creationId xmlns:a16="http://schemas.microsoft.com/office/drawing/2014/main" id="{6915D174-1DB2-4082-91D8-E7138D0F756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01" name="Text Box 10">
          <a:extLst>
            <a:ext uri="{FF2B5EF4-FFF2-40B4-BE49-F238E27FC236}">
              <a16:creationId xmlns:a16="http://schemas.microsoft.com/office/drawing/2014/main" id="{DC2E4481-6067-494D-82BC-B2CCEEA55F7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02" name="Text Box 11">
          <a:extLst>
            <a:ext uri="{FF2B5EF4-FFF2-40B4-BE49-F238E27FC236}">
              <a16:creationId xmlns:a16="http://schemas.microsoft.com/office/drawing/2014/main" id="{2C0EDE1A-0619-4161-A74E-D869390E2D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03" name="Text Box 12">
          <a:extLst>
            <a:ext uri="{FF2B5EF4-FFF2-40B4-BE49-F238E27FC236}">
              <a16:creationId xmlns:a16="http://schemas.microsoft.com/office/drawing/2014/main" id="{F11E1CEE-58FF-48C4-A05C-24964FF46CC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04" name="Text Box 13">
          <a:extLst>
            <a:ext uri="{FF2B5EF4-FFF2-40B4-BE49-F238E27FC236}">
              <a16:creationId xmlns:a16="http://schemas.microsoft.com/office/drawing/2014/main" id="{EA8DC084-D4BF-4DEB-865B-B4414BD04AF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05" name="Text Box 14">
          <a:extLst>
            <a:ext uri="{FF2B5EF4-FFF2-40B4-BE49-F238E27FC236}">
              <a16:creationId xmlns:a16="http://schemas.microsoft.com/office/drawing/2014/main" id="{1536B294-AB9F-432F-A507-100E86D491D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06" name="Text Box 15">
          <a:extLst>
            <a:ext uri="{FF2B5EF4-FFF2-40B4-BE49-F238E27FC236}">
              <a16:creationId xmlns:a16="http://schemas.microsoft.com/office/drawing/2014/main" id="{9877A709-391C-4EAD-A2ED-E30FF046E4E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07" name="Text Box 16">
          <a:extLst>
            <a:ext uri="{FF2B5EF4-FFF2-40B4-BE49-F238E27FC236}">
              <a16:creationId xmlns:a16="http://schemas.microsoft.com/office/drawing/2014/main" id="{F5ECF969-E239-4FEE-BCB9-12A887097C9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08" name="Text Box 17">
          <a:extLst>
            <a:ext uri="{FF2B5EF4-FFF2-40B4-BE49-F238E27FC236}">
              <a16:creationId xmlns:a16="http://schemas.microsoft.com/office/drawing/2014/main" id="{4DFE6BCA-7B29-4F57-A0E2-FCD3646324A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09" name="Text Box 6">
          <a:extLst>
            <a:ext uri="{FF2B5EF4-FFF2-40B4-BE49-F238E27FC236}">
              <a16:creationId xmlns:a16="http://schemas.microsoft.com/office/drawing/2014/main" id="{75C58FD5-3602-40F1-985B-7A96DFFA017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10" name="Text Box 7">
          <a:extLst>
            <a:ext uri="{FF2B5EF4-FFF2-40B4-BE49-F238E27FC236}">
              <a16:creationId xmlns:a16="http://schemas.microsoft.com/office/drawing/2014/main" id="{995B360F-22E1-4DF9-A88F-E239774B278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11" name="Text Box 8">
          <a:extLst>
            <a:ext uri="{FF2B5EF4-FFF2-40B4-BE49-F238E27FC236}">
              <a16:creationId xmlns:a16="http://schemas.microsoft.com/office/drawing/2014/main" id="{03CB9C00-A5C9-459E-93B4-60882B01B8D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12" name="Text Box 9">
          <a:extLst>
            <a:ext uri="{FF2B5EF4-FFF2-40B4-BE49-F238E27FC236}">
              <a16:creationId xmlns:a16="http://schemas.microsoft.com/office/drawing/2014/main" id="{256CA228-7523-4BD1-80CF-8CE51EC5BA4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13" name="Text Box 10">
          <a:extLst>
            <a:ext uri="{FF2B5EF4-FFF2-40B4-BE49-F238E27FC236}">
              <a16:creationId xmlns:a16="http://schemas.microsoft.com/office/drawing/2014/main" id="{FBB52EB5-2775-456C-A2CF-20C47D82A4C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14" name="Text Box 11">
          <a:extLst>
            <a:ext uri="{FF2B5EF4-FFF2-40B4-BE49-F238E27FC236}">
              <a16:creationId xmlns:a16="http://schemas.microsoft.com/office/drawing/2014/main" id="{649F1822-B9B2-447D-B3A6-74B4A820737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15" name="Text Box 12">
          <a:extLst>
            <a:ext uri="{FF2B5EF4-FFF2-40B4-BE49-F238E27FC236}">
              <a16:creationId xmlns:a16="http://schemas.microsoft.com/office/drawing/2014/main" id="{17DCBCF7-B902-4D90-89D4-CDB68744971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16" name="Text Box 13">
          <a:extLst>
            <a:ext uri="{FF2B5EF4-FFF2-40B4-BE49-F238E27FC236}">
              <a16:creationId xmlns:a16="http://schemas.microsoft.com/office/drawing/2014/main" id="{1017F26F-A19C-4FFA-9031-AB819EFBD2C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17" name="Text Box 14">
          <a:extLst>
            <a:ext uri="{FF2B5EF4-FFF2-40B4-BE49-F238E27FC236}">
              <a16:creationId xmlns:a16="http://schemas.microsoft.com/office/drawing/2014/main" id="{20203939-EAC2-43EC-892A-6472C4CD3CB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18" name="Text Box 15">
          <a:extLst>
            <a:ext uri="{FF2B5EF4-FFF2-40B4-BE49-F238E27FC236}">
              <a16:creationId xmlns:a16="http://schemas.microsoft.com/office/drawing/2014/main" id="{450A45AE-682B-4B9C-B728-CEF77710BC9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19" name="Text Box 16">
          <a:extLst>
            <a:ext uri="{FF2B5EF4-FFF2-40B4-BE49-F238E27FC236}">
              <a16:creationId xmlns:a16="http://schemas.microsoft.com/office/drawing/2014/main" id="{455CEEBD-1FA8-4EA7-8C70-771421521CD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20" name="Text Box 17">
          <a:extLst>
            <a:ext uri="{FF2B5EF4-FFF2-40B4-BE49-F238E27FC236}">
              <a16:creationId xmlns:a16="http://schemas.microsoft.com/office/drawing/2014/main" id="{C1033D4B-4FA6-4D62-B9BB-CDA11FB7196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21" name="Text Box 6">
          <a:extLst>
            <a:ext uri="{FF2B5EF4-FFF2-40B4-BE49-F238E27FC236}">
              <a16:creationId xmlns:a16="http://schemas.microsoft.com/office/drawing/2014/main" id="{816FC6B4-FA8F-4206-9364-1747AB4BDF3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22" name="Text Box 7">
          <a:extLst>
            <a:ext uri="{FF2B5EF4-FFF2-40B4-BE49-F238E27FC236}">
              <a16:creationId xmlns:a16="http://schemas.microsoft.com/office/drawing/2014/main" id="{B8DEC5E8-4CE1-41B6-BFFC-81261603557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23" name="Text Box 8">
          <a:extLst>
            <a:ext uri="{FF2B5EF4-FFF2-40B4-BE49-F238E27FC236}">
              <a16:creationId xmlns:a16="http://schemas.microsoft.com/office/drawing/2014/main" id="{36AA972B-2FFF-405B-95D1-CB03029D4A7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24" name="Text Box 9">
          <a:extLst>
            <a:ext uri="{FF2B5EF4-FFF2-40B4-BE49-F238E27FC236}">
              <a16:creationId xmlns:a16="http://schemas.microsoft.com/office/drawing/2014/main" id="{9E0DB17A-6A84-438A-97CE-CFFE28B3D0B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25" name="Text Box 10">
          <a:extLst>
            <a:ext uri="{FF2B5EF4-FFF2-40B4-BE49-F238E27FC236}">
              <a16:creationId xmlns:a16="http://schemas.microsoft.com/office/drawing/2014/main" id="{A39D6733-19AB-41EF-B029-291B3C2E819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26" name="Text Box 11">
          <a:extLst>
            <a:ext uri="{FF2B5EF4-FFF2-40B4-BE49-F238E27FC236}">
              <a16:creationId xmlns:a16="http://schemas.microsoft.com/office/drawing/2014/main" id="{E7933712-D667-4D5C-9EAC-26EAA9E5047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27" name="Text Box 12">
          <a:extLst>
            <a:ext uri="{FF2B5EF4-FFF2-40B4-BE49-F238E27FC236}">
              <a16:creationId xmlns:a16="http://schemas.microsoft.com/office/drawing/2014/main" id="{3B474F68-047A-4BC0-A42D-048C2BC7461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28" name="Text Box 13">
          <a:extLst>
            <a:ext uri="{FF2B5EF4-FFF2-40B4-BE49-F238E27FC236}">
              <a16:creationId xmlns:a16="http://schemas.microsoft.com/office/drawing/2014/main" id="{6DA96280-E70F-4227-AFC0-463CAC2B374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29" name="Text Box 14">
          <a:extLst>
            <a:ext uri="{FF2B5EF4-FFF2-40B4-BE49-F238E27FC236}">
              <a16:creationId xmlns:a16="http://schemas.microsoft.com/office/drawing/2014/main" id="{86FC466B-94FA-4205-833F-7FD8BFA632B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30" name="Text Box 15">
          <a:extLst>
            <a:ext uri="{FF2B5EF4-FFF2-40B4-BE49-F238E27FC236}">
              <a16:creationId xmlns:a16="http://schemas.microsoft.com/office/drawing/2014/main" id="{22FCC4F8-46DA-4F8C-A5C4-7D5F53A9781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31" name="Text Box 16">
          <a:extLst>
            <a:ext uri="{FF2B5EF4-FFF2-40B4-BE49-F238E27FC236}">
              <a16:creationId xmlns:a16="http://schemas.microsoft.com/office/drawing/2014/main" id="{3C43DE6B-2079-4D97-838F-CAAF72A4609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32" name="Text Box 17">
          <a:extLst>
            <a:ext uri="{FF2B5EF4-FFF2-40B4-BE49-F238E27FC236}">
              <a16:creationId xmlns:a16="http://schemas.microsoft.com/office/drawing/2014/main" id="{282952CC-DF6E-42EE-90BC-AA20E840586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33" name="Text Box 7">
          <a:extLst>
            <a:ext uri="{FF2B5EF4-FFF2-40B4-BE49-F238E27FC236}">
              <a16:creationId xmlns:a16="http://schemas.microsoft.com/office/drawing/2014/main" id="{80322A9E-A736-4D83-B846-AF70C06873C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34" name="Text Box 8">
          <a:extLst>
            <a:ext uri="{FF2B5EF4-FFF2-40B4-BE49-F238E27FC236}">
              <a16:creationId xmlns:a16="http://schemas.microsoft.com/office/drawing/2014/main" id="{ECED814F-B7B9-410F-B128-99CE0651656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35" name="Text Box 9">
          <a:extLst>
            <a:ext uri="{FF2B5EF4-FFF2-40B4-BE49-F238E27FC236}">
              <a16:creationId xmlns:a16="http://schemas.microsoft.com/office/drawing/2014/main" id="{3E600A3F-3845-4C7A-ACA8-9D17E802DD9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36" name="Text Box 10">
          <a:extLst>
            <a:ext uri="{FF2B5EF4-FFF2-40B4-BE49-F238E27FC236}">
              <a16:creationId xmlns:a16="http://schemas.microsoft.com/office/drawing/2014/main" id="{C7E39F30-D96A-4C31-838E-FC05F658520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37" name="Text Box 11">
          <a:extLst>
            <a:ext uri="{FF2B5EF4-FFF2-40B4-BE49-F238E27FC236}">
              <a16:creationId xmlns:a16="http://schemas.microsoft.com/office/drawing/2014/main" id="{CBA31DD8-D668-4532-B99D-E17B9DE3591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38" name="Text Box 12">
          <a:extLst>
            <a:ext uri="{FF2B5EF4-FFF2-40B4-BE49-F238E27FC236}">
              <a16:creationId xmlns:a16="http://schemas.microsoft.com/office/drawing/2014/main" id="{4B6B425F-9B3A-4577-B196-31B0088AC41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39" name="Text Box 13">
          <a:extLst>
            <a:ext uri="{FF2B5EF4-FFF2-40B4-BE49-F238E27FC236}">
              <a16:creationId xmlns:a16="http://schemas.microsoft.com/office/drawing/2014/main" id="{F26D974F-A1A3-4AA2-9F75-B58432518F1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40" name="Text Box 14">
          <a:extLst>
            <a:ext uri="{FF2B5EF4-FFF2-40B4-BE49-F238E27FC236}">
              <a16:creationId xmlns:a16="http://schemas.microsoft.com/office/drawing/2014/main" id="{55043B79-F84D-41C1-BFBA-3470D4CEAE4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41" name="Text Box 15">
          <a:extLst>
            <a:ext uri="{FF2B5EF4-FFF2-40B4-BE49-F238E27FC236}">
              <a16:creationId xmlns:a16="http://schemas.microsoft.com/office/drawing/2014/main" id="{B3CD9875-1F3A-4BC8-82B9-91DF84E1633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42" name="Text Box 16">
          <a:extLst>
            <a:ext uri="{FF2B5EF4-FFF2-40B4-BE49-F238E27FC236}">
              <a16:creationId xmlns:a16="http://schemas.microsoft.com/office/drawing/2014/main" id="{C65A9B91-17A9-48A1-8E80-969A7329D86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43" name="Text Box 17">
          <a:extLst>
            <a:ext uri="{FF2B5EF4-FFF2-40B4-BE49-F238E27FC236}">
              <a16:creationId xmlns:a16="http://schemas.microsoft.com/office/drawing/2014/main" id="{1F493D26-A277-42F8-A5E5-5957EDC5E54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44" name="Text Box 6">
          <a:extLst>
            <a:ext uri="{FF2B5EF4-FFF2-40B4-BE49-F238E27FC236}">
              <a16:creationId xmlns:a16="http://schemas.microsoft.com/office/drawing/2014/main" id="{6E9480A3-62EE-46EB-AA82-020AC04802D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45" name="Text Box 7">
          <a:extLst>
            <a:ext uri="{FF2B5EF4-FFF2-40B4-BE49-F238E27FC236}">
              <a16:creationId xmlns:a16="http://schemas.microsoft.com/office/drawing/2014/main" id="{C900E439-8C92-42B8-8638-5995C2DAFFA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46" name="Text Box 8">
          <a:extLst>
            <a:ext uri="{FF2B5EF4-FFF2-40B4-BE49-F238E27FC236}">
              <a16:creationId xmlns:a16="http://schemas.microsoft.com/office/drawing/2014/main" id="{ED99B1A4-EB51-40B1-A14E-138D25645DB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47" name="Text Box 9">
          <a:extLst>
            <a:ext uri="{FF2B5EF4-FFF2-40B4-BE49-F238E27FC236}">
              <a16:creationId xmlns:a16="http://schemas.microsoft.com/office/drawing/2014/main" id="{1DCCC6C1-6EFD-4CB6-8B4E-DEA98A73E79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48" name="Text Box 10">
          <a:extLst>
            <a:ext uri="{FF2B5EF4-FFF2-40B4-BE49-F238E27FC236}">
              <a16:creationId xmlns:a16="http://schemas.microsoft.com/office/drawing/2014/main" id="{7DB327E3-0795-40B2-AF09-0D793EA2EBF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49" name="Text Box 11">
          <a:extLst>
            <a:ext uri="{FF2B5EF4-FFF2-40B4-BE49-F238E27FC236}">
              <a16:creationId xmlns:a16="http://schemas.microsoft.com/office/drawing/2014/main" id="{D2CEFF1A-A017-43A0-B011-FE643A6EE99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50" name="Text Box 12">
          <a:extLst>
            <a:ext uri="{FF2B5EF4-FFF2-40B4-BE49-F238E27FC236}">
              <a16:creationId xmlns:a16="http://schemas.microsoft.com/office/drawing/2014/main" id="{200049FB-7104-48B3-A7FA-55BAC7EDF57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51" name="Text Box 13">
          <a:extLst>
            <a:ext uri="{FF2B5EF4-FFF2-40B4-BE49-F238E27FC236}">
              <a16:creationId xmlns:a16="http://schemas.microsoft.com/office/drawing/2014/main" id="{A806D598-0E9E-498C-B4F0-F42CDF81BA8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52" name="Text Box 14">
          <a:extLst>
            <a:ext uri="{FF2B5EF4-FFF2-40B4-BE49-F238E27FC236}">
              <a16:creationId xmlns:a16="http://schemas.microsoft.com/office/drawing/2014/main" id="{C619B0D2-AAF3-4D2D-A86A-1F049AEAB78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53" name="Text Box 15">
          <a:extLst>
            <a:ext uri="{FF2B5EF4-FFF2-40B4-BE49-F238E27FC236}">
              <a16:creationId xmlns:a16="http://schemas.microsoft.com/office/drawing/2014/main" id="{ECA11388-FA6C-4E69-BEA7-FE164B0CB3F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54" name="Text Box 16">
          <a:extLst>
            <a:ext uri="{FF2B5EF4-FFF2-40B4-BE49-F238E27FC236}">
              <a16:creationId xmlns:a16="http://schemas.microsoft.com/office/drawing/2014/main" id="{08F20128-660E-4434-8B37-2175AF3E460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55" name="Text Box 17">
          <a:extLst>
            <a:ext uri="{FF2B5EF4-FFF2-40B4-BE49-F238E27FC236}">
              <a16:creationId xmlns:a16="http://schemas.microsoft.com/office/drawing/2014/main" id="{BF0D618E-7EBC-422A-A94A-6D899743DDD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56" name="Text Box 6">
          <a:extLst>
            <a:ext uri="{FF2B5EF4-FFF2-40B4-BE49-F238E27FC236}">
              <a16:creationId xmlns:a16="http://schemas.microsoft.com/office/drawing/2014/main" id="{C23CD4F6-3219-4CDD-875E-8774AE7841D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57" name="Text Box 7">
          <a:extLst>
            <a:ext uri="{FF2B5EF4-FFF2-40B4-BE49-F238E27FC236}">
              <a16:creationId xmlns:a16="http://schemas.microsoft.com/office/drawing/2014/main" id="{0FBB9607-3DD0-4AD4-9F06-2FA78731885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58" name="Text Box 8">
          <a:extLst>
            <a:ext uri="{FF2B5EF4-FFF2-40B4-BE49-F238E27FC236}">
              <a16:creationId xmlns:a16="http://schemas.microsoft.com/office/drawing/2014/main" id="{00544191-6A83-4722-A0F2-D69555540C7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59" name="Text Box 9">
          <a:extLst>
            <a:ext uri="{FF2B5EF4-FFF2-40B4-BE49-F238E27FC236}">
              <a16:creationId xmlns:a16="http://schemas.microsoft.com/office/drawing/2014/main" id="{60C938ED-B873-4297-8A1B-6586F43749F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60" name="Text Box 10">
          <a:extLst>
            <a:ext uri="{FF2B5EF4-FFF2-40B4-BE49-F238E27FC236}">
              <a16:creationId xmlns:a16="http://schemas.microsoft.com/office/drawing/2014/main" id="{E6D567FB-778F-49BF-8691-545A8E3505C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61" name="Text Box 11">
          <a:extLst>
            <a:ext uri="{FF2B5EF4-FFF2-40B4-BE49-F238E27FC236}">
              <a16:creationId xmlns:a16="http://schemas.microsoft.com/office/drawing/2014/main" id="{AB83F952-2DDC-44CE-874A-AE61AC922E1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62" name="Text Box 12">
          <a:extLst>
            <a:ext uri="{FF2B5EF4-FFF2-40B4-BE49-F238E27FC236}">
              <a16:creationId xmlns:a16="http://schemas.microsoft.com/office/drawing/2014/main" id="{4ED15CEB-3503-4F1B-9CBB-44918075780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63" name="Text Box 13">
          <a:extLst>
            <a:ext uri="{FF2B5EF4-FFF2-40B4-BE49-F238E27FC236}">
              <a16:creationId xmlns:a16="http://schemas.microsoft.com/office/drawing/2014/main" id="{8AB3DA4F-C2F4-4101-A9EB-779648B0892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64" name="Text Box 14">
          <a:extLst>
            <a:ext uri="{FF2B5EF4-FFF2-40B4-BE49-F238E27FC236}">
              <a16:creationId xmlns:a16="http://schemas.microsoft.com/office/drawing/2014/main" id="{A16A3A20-97F3-4A01-9F24-10EB3404A19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65" name="Text Box 15">
          <a:extLst>
            <a:ext uri="{FF2B5EF4-FFF2-40B4-BE49-F238E27FC236}">
              <a16:creationId xmlns:a16="http://schemas.microsoft.com/office/drawing/2014/main" id="{0C2167CD-599B-4BC5-8F41-BB0B60A402C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66" name="Text Box 16">
          <a:extLst>
            <a:ext uri="{FF2B5EF4-FFF2-40B4-BE49-F238E27FC236}">
              <a16:creationId xmlns:a16="http://schemas.microsoft.com/office/drawing/2014/main" id="{C565DA13-CB64-42E9-9E66-C88E228AFC2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67" name="Text Box 17">
          <a:extLst>
            <a:ext uri="{FF2B5EF4-FFF2-40B4-BE49-F238E27FC236}">
              <a16:creationId xmlns:a16="http://schemas.microsoft.com/office/drawing/2014/main" id="{A1BD7AFB-C8DE-46A2-AED4-97C7F4249FC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68" name="Text Box 6">
          <a:extLst>
            <a:ext uri="{FF2B5EF4-FFF2-40B4-BE49-F238E27FC236}">
              <a16:creationId xmlns:a16="http://schemas.microsoft.com/office/drawing/2014/main" id="{F828CD77-18C8-495A-AC8C-EA3E2A33CDF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69" name="Text Box 7">
          <a:extLst>
            <a:ext uri="{FF2B5EF4-FFF2-40B4-BE49-F238E27FC236}">
              <a16:creationId xmlns:a16="http://schemas.microsoft.com/office/drawing/2014/main" id="{D3C0C8B2-9154-4583-8DFC-6535CC493E4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70" name="Text Box 8">
          <a:extLst>
            <a:ext uri="{FF2B5EF4-FFF2-40B4-BE49-F238E27FC236}">
              <a16:creationId xmlns:a16="http://schemas.microsoft.com/office/drawing/2014/main" id="{7F862759-1048-40A3-B923-6815EFDA538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71" name="Text Box 9">
          <a:extLst>
            <a:ext uri="{FF2B5EF4-FFF2-40B4-BE49-F238E27FC236}">
              <a16:creationId xmlns:a16="http://schemas.microsoft.com/office/drawing/2014/main" id="{58104642-812A-4F1B-9E1A-BB90C9303BE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72" name="Text Box 10">
          <a:extLst>
            <a:ext uri="{FF2B5EF4-FFF2-40B4-BE49-F238E27FC236}">
              <a16:creationId xmlns:a16="http://schemas.microsoft.com/office/drawing/2014/main" id="{955DE8F3-DFE5-49BC-BA9C-FC80E742168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73" name="Text Box 11">
          <a:extLst>
            <a:ext uri="{FF2B5EF4-FFF2-40B4-BE49-F238E27FC236}">
              <a16:creationId xmlns:a16="http://schemas.microsoft.com/office/drawing/2014/main" id="{3D46BCDB-E241-44F9-9D7B-9FFFBAA5AE6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74" name="Text Box 12">
          <a:extLst>
            <a:ext uri="{FF2B5EF4-FFF2-40B4-BE49-F238E27FC236}">
              <a16:creationId xmlns:a16="http://schemas.microsoft.com/office/drawing/2014/main" id="{0B492F1D-B096-4181-A402-AB442D78720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75" name="Text Box 13">
          <a:extLst>
            <a:ext uri="{FF2B5EF4-FFF2-40B4-BE49-F238E27FC236}">
              <a16:creationId xmlns:a16="http://schemas.microsoft.com/office/drawing/2014/main" id="{EE706097-1952-4258-8973-C35A2984E04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76" name="Text Box 14">
          <a:extLst>
            <a:ext uri="{FF2B5EF4-FFF2-40B4-BE49-F238E27FC236}">
              <a16:creationId xmlns:a16="http://schemas.microsoft.com/office/drawing/2014/main" id="{8A924BF8-3E76-4533-BE16-574E2CB903F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77" name="Text Box 15">
          <a:extLst>
            <a:ext uri="{FF2B5EF4-FFF2-40B4-BE49-F238E27FC236}">
              <a16:creationId xmlns:a16="http://schemas.microsoft.com/office/drawing/2014/main" id="{0E5A1769-BB34-441D-B51C-7D42F83F72C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78" name="Text Box 16">
          <a:extLst>
            <a:ext uri="{FF2B5EF4-FFF2-40B4-BE49-F238E27FC236}">
              <a16:creationId xmlns:a16="http://schemas.microsoft.com/office/drawing/2014/main" id="{C74D2FBA-6800-495D-A008-6437C1B9789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79" name="Text Box 17">
          <a:extLst>
            <a:ext uri="{FF2B5EF4-FFF2-40B4-BE49-F238E27FC236}">
              <a16:creationId xmlns:a16="http://schemas.microsoft.com/office/drawing/2014/main" id="{D0E79F0E-D2DF-4834-8133-F588E6A71CE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80" name="Text Box 7">
          <a:extLst>
            <a:ext uri="{FF2B5EF4-FFF2-40B4-BE49-F238E27FC236}">
              <a16:creationId xmlns:a16="http://schemas.microsoft.com/office/drawing/2014/main" id="{DC7F7927-E5DA-459F-8C70-A475D1A3F23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81" name="Text Box 8">
          <a:extLst>
            <a:ext uri="{FF2B5EF4-FFF2-40B4-BE49-F238E27FC236}">
              <a16:creationId xmlns:a16="http://schemas.microsoft.com/office/drawing/2014/main" id="{9D8F757D-6EA8-4CF4-BBA0-936F93ECF82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82" name="Text Box 9">
          <a:extLst>
            <a:ext uri="{FF2B5EF4-FFF2-40B4-BE49-F238E27FC236}">
              <a16:creationId xmlns:a16="http://schemas.microsoft.com/office/drawing/2014/main" id="{E97554E5-C1F9-435E-A2C0-1F2E65C2C9B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83" name="Text Box 10">
          <a:extLst>
            <a:ext uri="{FF2B5EF4-FFF2-40B4-BE49-F238E27FC236}">
              <a16:creationId xmlns:a16="http://schemas.microsoft.com/office/drawing/2014/main" id="{459544CD-8136-4059-A985-96FD88BCA2E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84" name="Text Box 11">
          <a:extLst>
            <a:ext uri="{FF2B5EF4-FFF2-40B4-BE49-F238E27FC236}">
              <a16:creationId xmlns:a16="http://schemas.microsoft.com/office/drawing/2014/main" id="{FA772A1D-7B41-4ED3-81AF-76A473523F8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85" name="Text Box 12">
          <a:extLst>
            <a:ext uri="{FF2B5EF4-FFF2-40B4-BE49-F238E27FC236}">
              <a16:creationId xmlns:a16="http://schemas.microsoft.com/office/drawing/2014/main" id="{C528828F-2292-4AE2-B87C-AA9E9583716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86" name="Text Box 13">
          <a:extLst>
            <a:ext uri="{FF2B5EF4-FFF2-40B4-BE49-F238E27FC236}">
              <a16:creationId xmlns:a16="http://schemas.microsoft.com/office/drawing/2014/main" id="{E5BFE87B-1757-440B-8C24-B695FA28888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87" name="Text Box 14">
          <a:extLst>
            <a:ext uri="{FF2B5EF4-FFF2-40B4-BE49-F238E27FC236}">
              <a16:creationId xmlns:a16="http://schemas.microsoft.com/office/drawing/2014/main" id="{C21ABE06-3FC7-4B29-BC5A-09D38D5BB88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88" name="Text Box 15">
          <a:extLst>
            <a:ext uri="{FF2B5EF4-FFF2-40B4-BE49-F238E27FC236}">
              <a16:creationId xmlns:a16="http://schemas.microsoft.com/office/drawing/2014/main" id="{ADF2F868-7412-44DA-B81D-2943465D07C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89" name="Text Box 16">
          <a:extLst>
            <a:ext uri="{FF2B5EF4-FFF2-40B4-BE49-F238E27FC236}">
              <a16:creationId xmlns:a16="http://schemas.microsoft.com/office/drawing/2014/main" id="{581D0C0A-C292-4ECC-B58E-B0B3A97BCF4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90" name="Text Box 17">
          <a:extLst>
            <a:ext uri="{FF2B5EF4-FFF2-40B4-BE49-F238E27FC236}">
              <a16:creationId xmlns:a16="http://schemas.microsoft.com/office/drawing/2014/main" id="{41A12472-C4F0-4CA5-B7D3-C67663AD0CB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91" name="Text Box 6">
          <a:extLst>
            <a:ext uri="{FF2B5EF4-FFF2-40B4-BE49-F238E27FC236}">
              <a16:creationId xmlns:a16="http://schemas.microsoft.com/office/drawing/2014/main" id="{EA0396AD-A37B-42AA-ACF4-E316E1659A1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92" name="Text Box 7">
          <a:extLst>
            <a:ext uri="{FF2B5EF4-FFF2-40B4-BE49-F238E27FC236}">
              <a16:creationId xmlns:a16="http://schemas.microsoft.com/office/drawing/2014/main" id="{5EDB44BF-8945-423B-B290-0464EE25925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93" name="Text Box 8">
          <a:extLst>
            <a:ext uri="{FF2B5EF4-FFF2-40B4-BE49-F238E27FC236}">
              <a16:creationId xmlns:a16="http://schemas.microsoft.com/office/drawing/2014/main" id="{9CE9785E-A71D-4AB8-8447-62C87A706D4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94" name="Text Box 9">
          <a:extLst>
            <a:ext uri="{FF2B5EF4-FFF2-40B4-BE49-F238E27FC236}">
              <a16:creationId xmlns:a16="http://schemas.microsoft.com/office/drawing/2014/main" id="{ECBC3A83-6543-45F9-ACF3-55F1C66CA03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95" name="Text Box 10">
          <a:extLst>
            <a:ext uri="{FF2B5EF4-FFF2-40B4-BE49-F238E27FC236}">
              <a16:creationId xmlns:a16="http://schemas.microsoft.com/office/drawing/2014/main" id="{BE4153AC-EBD3-4F3B-B4D6-75199DA5C18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96" name="Text Box 11">
          <a:extLst>
            <a:ext uri="{FF2B5EF4-FFF2-40B4-BE49-F238E27FC236}">
              <a16:creationId xmlns:a16="http://schemas.microsoft.com/office/drawing/2014/main" id="{28800840-7141-40E9-B92A-7FD5C44FD4C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97" name="Text Box 12">
          <a:extLst>
            <a:ext uri="{FF2B5EF4-FFF2-40B4-BE49-F238E27FC236}">
              <a16:creationId xmlns:a16="http://schemas.microsoft.com/office/drawing/2014/main" id="{1AD15DC5-4A41-4D2B-BA73-64F6911FF54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98" name="Text Box 13">
          <a:extLst>
            <a:ext uri="{FF2B5EF4-FFF2-40B4-BE49-F238E27FC236}">
              <a16:creationId xmlns:a16="http://schemas.microsoft.com/office/drawing/2014/main" id="{8927F628-461B-4843-A8F3-52107A882E8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599" name="Text Box 14">
          <a:extLst>
            <a:ext uri="{FF2B5EF4-FFF2-40B4-BE49-F238E27FC236}">
              <a16:creationId xmlns:a16="http://schemas.microsoft.com/office/drawing/2014/main" id="{7D87BEE7-13D4-419F-A939-2C72B5F5DBB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00" name="Text Box 15">
          <a:extLst>
            <a:ext uri="{FF2B5EF4-FFF2-40B4-BE49-F238E27FC236}">
              <a16:creationId xmlns:a16="http://schemas.microsoft.com/office/drawing/2014/main" id="{8D84A132-009A-4E88-B9BA-897440A3AD6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01" name="Text Box 16">
          <a:extLst>
            <a:ext uri="{FF2B5EF4-FFF2-40B4-BE49-F238E27FC236}">
              <a16:creationId xmlns:a16="http://schemas.microsoft.com/office/drawing/2014/main" id="{D691266B-CA88-4ECB-A2D1-0317FAC88CD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02" name="Text Box 17">
          <a:extLst>
            <a:ext uri="{FF2B5EF4-FFF2-40B4-BE49-F238E27FC236}">
              <a16:creationId xmlns:a16="http://schemas.microsoft.com/office/drawing/2014/main" id="{C86CC405-98C9-4938-AE8E-0CF1D3597B9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03" name="Text Box 6">
          <a:extLst>
            <a:ext uri="{FF2B5EF4-FFF2-40B4-BE49-F238E27FC236}">
              <a16:creationId xmlns:a16="http://schemas.microsoft.com/office/drawing/2014/main" id="{8B8B7DFD-4C30-4FB4-B585-0B9A9C3D0DF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04" name="Text Box 7">
          <a:extLst>
            <a:ext uri="{FF2B5EF4-FFF2-40B4-BE49-F238E27FC236}">
              <a16:creationId xmlns:a16="http://schemas.microsoft.com/office/drawing/2014/main" id="{72296A0A-2D13-4575-9AD9-DB73B4DC89F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05" name="Text Box 8">
          <a:extLst>
            <a:ext uri="{FF2B5EF4-FFF2-40B4-BE49-F238E27FC236}">
              <a16:creationId xmlns:a16="http://schemas.microsoft.com/office/drawing/2014/main" id="{521BFEC4-64DC-479B-BF09-E7B125072DB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06" name="Text Box 9">
          <a:extLst>
            <a:ext uri="{FF2B5EF4-FFF2-40B4-BE49-F238E27FC236}">
              <a16:creationId xmlns:a16="http://schemas.microsoft.com/office/drawing/2014/main" id="{3FF6E338-D576-4AB2-8541-DE56D9AAF74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07" name="Text Box 10">
          <a:extLst>
            <a:ext uri="{FF2B5EF4-FFF2-40B4-BE49-F238E27FC236}">
              <a16:creationId xmlns:a16="http://schemas.microsoft.com/office/drawing/2014/main" id="{F9F26346-A315-43A7-82AD-B49B8B3AA1E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08" name="Text Box 11">
          <a:extLst>
            <a:ext uri="{FF2B5EF4-FFF2-40B4-BE49-F238E27FC236}">
              <a16:creationId xmlns:a16="http://schemas.microsoft.com/office/drawing/2014/main" id="{F497139D-1801-40C3-8BAE-71CAB92089B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09" name="Text Box 12">
          <a:extLst>
            <a:ext uri="{FF2B5EF4-FFF2-40B4-BE49-F238E27FC236}">
              <a16:creationId xmlns:a16="http://schemas.microsoft.com/office/drawing/2014/main" id="{6164D358-005B-49CB-BB1E-63966A33E1A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10" name="Text Box 13">
          <a:extLst>
            <a:ext uri="{FF2B5EF4-FFF2-40B4-BE49-F238E27FC236}">
              <a16:creationId xmlns:a16="http://schemas.microsoft.com/office/drawing/2014/main" id="{C22CE158-FA2C-459A-B29E-CEBA5B1DDE7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11" name="Text Box 14">
          <a:extLst>
            <a:ext uri="{FF2B5EF4-FFF2-40B4-BE49-F238E27FC236}">
              <a16:creationId xmlns:a16="http://schemas.microsoft.com/office/drawing/2014/main" id="{6E4B22C5-5A9C-4A19-92B2-DF43C0E52D4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12" name="Text Box 15">
          <a:extLst>
            <a:ext uri="{FF2B5EF4-FFF2-40B4-BE49-F238E27FC236}">
              <a16:creationId xmlns:a16="http://schemas.microsoft.com/office/drawing/2014/main" id="{54B1F0C4-2B5D-4F9D-B3CB-D0971F67875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13" name="Text Box 16">
          <a:extLst>
            <a:ext uri="{FF2B5EF4-FFF2-40B4-BE49-F238E27FC236}">
              <a16:creationId xmlns:a16="http://schemas.microsoft.com/office/drawing/2014/main" id="{2C2BC552-2027-4FC4-BA1E-833105BFC0E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14" name="Text Box 17">
          <a:extLst>
            <a:ext uri="{FF2B5EF4-FFF2-40B4-BE49-F238E27FC236}">
              <a16:creationId xmlns:a16="http://schemas.microsoft.com/office/drawing/2014/main" id="{BEBA07D9-7BDB-4DF4-96B9-EB8DD025771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15" name="Text Box 6">
          <a:extLst>
            <a:ext uri="{FF2B5EF4-FFF2-40B4-BE49-F238E27FC236}">
              <a16:creationId xmlns:a16="http://schemas.microsoft.com/office/drawing/2014/main" id="{8531B50B-6027-4FE2-914E-090B93E50E7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16" name="Text Box 7">
          <a:extLst>
            <a:ext uri="{FF2B5EF4-FFF2-40B4-BE49-F238E27FC236}">
              <a16:creationId xmlns:a16="http://schemas.microsoft.com/office/drawing/2014/main" id="{769BA7D7-BC6A-402E-A1BE-4E8A3A77501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17" name="Text Box 8">
          <a:extLst>
            <a:ext uri="{FF2B5EF4-FFF2-40B4-BE49-F238E27FC236}">
              <a16:creationId xmlns:a16="http://schemas.microsoft.com/office/drawing/2014/main" id="{5CDA302E-3577-41B1-A589-CB5C981966A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18" name="Text Box 9">
          <a:extLst>
            <a:ext uri="{FF2B5EF4-FFF2-40B4-BE49-F238E27FC236}">
              <a16:creationId xmlns:a16="http://schemas.microsoft.com/office/drawing/2014/main" id="{030DDEE9-07C4-46B3-829C-31D64A1BA55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19" name="Text Box 10">
          <a:extLst>
            <a:ext uri="{FF2B5EF4-FFF2-40B4-BE49-F238E27FC236}">
              <a16:creationId xmlns:a16="http://schemas.microsoft.com/office/drawing/2014/main" id="{D6743A8E-186D-46F3-8C2E-D100F5AE176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20" name="Text Box 11">
          <a:extLst>
            <a:ext uri="{FF2B5EF4-FFF2-40B4-BE49-F238E27FC236}">
              <a16:creationId xmlns:a16="http://schemas.microsoft.com/office/drawing/2014/main" id="{EA745740-2DB4-49BF-8049-66B90C39E6B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21" name="Text Box 12">
          <a:extLst>
            <a:ext uri="{FF2B5EF4-FFF2-40B4-BE49-F238E27FC236}">
              <a16:creationId xmlns:a16="http://schemas.microsoft.com/office/drawing/2014/main" id="{99D4E3D5-D928-4FF5-B769-C654FF196DB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22" name="Text Box 13">
          <a:extLst>
            <a:ext uri="{FF2B5EF4-FFF2-40B4-BE49-F238E27FC236}">
              <a16:creationId xmlns:a16="http://schemas.microsoft.com/office/drawing/2014/main" id="{DBD7C9E5-F68E-40C1-8068-E8B96A97D9F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23" name="Text Box 14">
          <a:extLst>
            <a:ext uri="{FF2B5EF4-FFF2-40B4-BE49-F238E27FC236}">
              <a16:creationId xmlns:a16="http://schemas.microsoft.com/office/drawing/2014/main" id="{B9FF4AF9-7214-4D86-A463-C519582ECEB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24" name="Text Box 15">
          <a:extLst>
            <a:ext uri="{FF2B5EF4-FFF2-40B4-BE49-F238E27FC236}">
              <a16:creationId xmlns:a16="http://schemas.microsoft.com/office/drawing/2014/main" id="{ED3F5A91-E196-4B83-A47B-B7C02DC1D2F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25" name="Text Box 16">
          <a:extLst>
            <a:ext uri="{FF2B5EF4-FFF2-40B4-BE49-F238E27FC236}">
              <a16:creationId xmlns:a16="http://schemas.microsoft.com/office/drawing/2014/main" id="{E9A080E6-5A81-433D-966A-8E7A7C6BDDE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26" name="Text Box 17">
          <a:extLst>
            <a:ext uri="{FF2B5EF4-FFF2-40B4-BE49-F238E27FC236}">
              <a16:creationId xmlns:a16="http://schemas.microsoft.com/office/drawing/2014/main" id="{319ABD4E-B7B1-48CA-8432-77DBDC0C517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27" name="Text Box 7">
          <a:extLst>
            <a:ext uri="{FF2B5EF4-FFF2-40B4-BE49-F238E27FC236}">
              <a16:creationId xmlns:a16="http://schemas.microsoft.com/office/drawing/2014/main" id="{E59B48BD-6D6B-4D59-9E1F-0FACA3B26B2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28" name="Text Box 8">
          <a:extLst>
            <a:ext uri="{FF2B5EF4-FFF2-40B4-BE49-F238E27FC236}">
              <a16:creationId xmlns:a16="http://schemas.microsoft.com/office/drawing/2014/main" id="{39BD4122-0C83-411A-A7D8-6CC80C7DD6A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29" name="Text Box 9">
          <a:extLst>
            <a:ext uri="{FF2B5EF4-FFF2-40B4-BE49-F238E27FC236}">
              <a16:creationId xmlns:a16="http://schemas.microsoft.com/office/drawing/2014/main" id="{472060F6-6C22-45E4-A880-243920929BF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30" name="Text Box 10">
          <a:extLst>
            <a:ext uri="{FF2B5EF4-FFF2-40B4-BE49-F238E27FC236}">
              <a16:creationId xmlns:a16="http://schemas.microsoft.com/office/drawing/2014/main" id="{64D6E4A2-0EAC-40FC-BFE6-5A996D22134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31" name="Text Box 11">
          <a:extLst>
            <a:ext uri="{FF2B5EF4-FFF2-40B4-BE49-F238E27FC236}">
              <a16:creationId xmlns:a16="http://schemas.microsoft.com/office/drawing/2014/main" id="{B117F4AC-1E2E-4546-8EE7-2ACC4E22C91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32" name="Text Box 12">
          <a:extLst>
            <a:ext uri="{FF2B5EF4-FFF2-40B4-BE49-F238E27FC236}">
              <a16:creationId xmlns:a16="http://schemas.microsoft.com/office/drawing/2014/main" id="{F24FEB62-66D9-432E-9838-6A31E41F6AD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33" name="Text Box 13">
          <a:extLst>
            <a:ext uri="{FF2B5EF4-FFF2-40B4-BE49-F238E27FC236}">
              <a16:creationId xmlns:a16="http://schemas.microsoft.com/office/drawing/2014/main" id="{BAF08ECE-956D-4263-BB48-09EA19FE074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34" name="Text Box 14">
          <a:extLst>
            <a:ext uri="{FF2B5EF4-FFF2-40B4-BE49-F238E27FC236}">
              <a16:creationId xmlns:a16="http://schemas.microsoft.com/office/drawing/2014/main" id="{2C0BA798-0B2B-4DB2-88C5-D2B128631E9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35" name="Text Box 15">
          <a:extLst>
            <a:ext uri="{FF2B5EF4-FFF2-40B4-BE49-F238E27FC236}">
              <a16:creationId xmlns:a16="http://schemas.microsoft.com/office/drawing/2014/main" id="{085F2A21-5A45-483E-8243-FA8D338CBE2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36" name="Text Box 16">
          <a:extLst>
            <a:ext uri="{FF2B5EF4-FFF2-40B4-BE49-F238E27FC236}">
              <a16:creationId xmlns:a16="http://schemas.microsoft.com/office/drawing/2014/main" id="{DE01E89C-090F-4C0D-857A-89AC229DEAD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37" name="Text Box 17">
          <a:extLst>
            <a:ext uri="{FF2B5EF4-FFF2-40B4-BE49-F238E27FC236}">
              <a16:creationId xmlns:a16="http://schemas.microsoft.com/office/drawing/2014/main" id="{2B8ABBBD-D23B-45C8-9E17-14354B2490B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38" name="Text Box 6">
          <a:extLst>
            <a:ext uri="{FF2B5EF4-FFF2-40B4-BE49-F238E27FC236}">
              <a16:creationId xmlns:a16="http://schemas.microsoft.com/office/drawing/2014/main" id="{8971709B-F957-4328-B93C-0F3D1A3A859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39" name="Text Box 7">
          <a:extLst>
            <a:ext uri="{FF2B5EF4-FFF2-40B4-BE49-F238E27FC236}">
              <a16:creationId xmlns:a16="http://schemas.microsoft.com/office/drawing/2014/main" id="{4B40ADB9-1AAA-4BD7-A185-0E591DDF42B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40" name="Text Box 8">
          <a:extLst>
            <a:ext uri="{FF2B5EF4-FFF2-40B4-BE49-F238E27FC236}">
              <a16:creationId xmlns:a16="http://schemas.microsoft.com/office/drawing/2014/main" id="{2C22CCF8-92CE-4B61-A8F0-C3C620FC2A3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41" name="Text Box 9">
          <a:extLst>
            <a:ext uri="{FF2B5EF4-FFF2-40B4-BE49-F238E27FC236}">
              <a16:creationId xmlns:a16="http://schemas.microsoft.com/office/drawing/2014/main" id="{F2492EEA-DB52-4295-87CB-7A25C946EE1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42" name="Text Box 10">
          <a:extLst>
            <a:ext uri="{FF2B5EF4-FFF2-40B4-BE49-F238E27FC236}">
              <a16:creationId xmlns:a16="http://schemas.microsoft.com/office/drawing/2014/main" id="{A03A8319-7FBF-4C17-8D2E-2325CCC71BF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43" name="Text Box 11">
          <a:extLst>
            <a:ext uri="{FF2B5EF4-FFF2-40B4-BE49-F238E27FC236}">
              <a16:creationId xmlns:a16="http://schemas.microsoft.com/office/drawing/2014/main" id="{2473B81D-BE2E-4CA0-9F07-0BC23713E11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44" name="Text Box 12">
          <a:extLst>
            <a:ext uri="{FF2B5EF4-FFF2-40B4-BE49-F238E27FC236}">
              <a16:creationId xmlns:a16="http://schemas.microsoft.com/office/drawing/2014/main" id="{22BCE129-FAD0-4F2E-B794-F6B2B52A833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45" name="Text Box 13">
          <a:extLst>
            <a:ext uri="{FF2B5EF4-FFF2-40B4-BE49-F238E27FC236}">
              <a16:creationId xmlns:a16="http://schemas.microsoft.com/office/drawing/2014/main" id="{2F837620-D24F-4651-9726-EA1CFCA902D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46" name="Text Box 14">
          <a:extLst>
            <a:ext uri="{FF2B5EF4-FFF2-40B4-BE49-F238E27FC236}">
              <a16:creationId xmlns:a16="http://schemas.microsoft.com/office/drawing/2014/main" id="{DE73D735-3B56-45A1-810E-D707B6C3FFE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47" name="Text Box 15">
          <a:extLst>
            <a:ext uri="{FF2B5EF4-FFF2-40B4-BE49-F238E27FC236}">
              <a16:creationId xmlns:a16="http://schemas.microsoft.com/office/drawing/2014/main" id="{8182D314-758A-4697-8815-1ADBF1A9857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48" name="Text Box 16">
          <a:extLst>
            <a:ext uri="{FF2B5EF4-FFF2-40B4-BE49-F238E27FC236}">
              <a16:creationId xmlns:a16="http://schemas.microsoft.com/office/drawing/2014/main" id="{8572E9A5-E0F1-467B-95B6-60598156DA0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49" name="Text Box 17">
          <a:extLst>
            <a:ext uri="{FF2B5EF4-FFF2-40B4-BE49-F238E27FC236}">
              <a16:creationId xmlns:a16="http://schemas.microsoft.com/office/drawing/2014/main" id="{A71DFDCE-3E31-4EB3-80A4-12E12C47569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50" name="Text Box 6">
          <a:extLst>
            <a:ext uri="{FF2B5EF4-FFF2-40B4-BE49-F238E27FC236}">
              <a16:creationId xmlns:a16="http://schemas.microsoft.com/office/drawing/2014/main" id="{219BFCFE-18A0-4CB7-A0C0-AA34FBF6E7B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51" name="Text Box 7">
          <a:extLst>
            <a:ext uri="{FF2B5EF4-FFF2-40B4-BE49-F238E27FC236}">
              <a16:creationId xmlns:a16="http://schemas.microsoft.com/office/drawing/2014/main" id="{85F14989-5A59-4996-A447-A38AD22EFB3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52" name="Text Box 8">
          <a:extLst>
            <a:ext uri="{FF2B5EF4-FFF2-40B4-BE49-F238E27FC236}">
              <a16:creationId xmlns:a16="http://schemas.microsoft.com/office/drawing/2014/main" id="{4266FDCA-8573-43E4-96D4-3D897EEEBA4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53" name="Text Box 9">
          <a:extLst>
            <a:ext uri="{FF2B5EF4-FFF2-40B4-BE49-F238E27FC236}">
              <a16:creationId xmlns:a16="http://schemas.microsoft.com/office/drawing/2014/main" id="{FB62E4A9-7FE9-4DBC-8083-8ECD3D3D4F5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54" name="Text Box 10">
          <a:extLst>
            <a:ext uri="{FF2B5EF4-FFF2-40B4-BE49-F238E27FC236}">
              <a16:creationId xmlns:a16="http://schemas.microsoft.com/office/drawing/2014/main" id="{D454A13E-943F-4090-AAC0-20A40024328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55" name="Text Box 11">
          <a:extLst>
            <a:ext uri="{FF2B5EF4-FFF2-40B4-BE49-F238E27FC236}">
              <a16:creationId xmlns:a16="http://schemas.microsoft.com/office/drawing/2014/main" id="{D79527B2-DB8D-45FE-BED6-3DEE77AD6A7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56" name="Text Box 12">
          <a:extLst>
            <a:ext uri="{FF2B5EF4-FFF2-40B4-BE49-F238E27FC236}">
              <a16:creationId xmlns:a16="http://schemas.microsoft.com/office/drawing/2014/main" id="{895F8A8D-C058-4F64-AD8E-4C6902B043C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57" name="Text Box 13">
          <a:extLst>
            <a:ext uri="{FF2B5EF4-FFF2-40B4-BE49-F238E27FC236}">
              <a16:creationId xmlns:a16="http://schemas.microsoft.com/office/drawing/2014/main" id="{73622BBC-8CCF-44DE-819C-705C9FA8715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58" name="Text Box 14">
          <a:extLst>
            <a:ext uri="{FF2B5EF4-FFF2-40B4-BE49-F238E27FC236}">
              <a16:creationId xmlns:a16="http://schemas.microsoft.com/office/drawing/2014/main" id="{1077F77C-103F-47DF-BAF5-9604F167E5D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59" name="Text Box 15">
          <a:extLst>
            <a:ext uri="{FF2B5EF4-FFF2-40B4-BE49-F238E27FC236}">
              <a16:creationId xmlns:a16="http://schemas.microsoft.com/office/drawing/2014/main" id="{5ED55673-5705-47C3-81D1-409F9516E1C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60" name="Text Box 16">
          <a:extLst>
            <a:ext uri="{FF2B5EF4-FFF2-40B4-BE49-F238E27FC236}">
              <a16:creationId xmlns:a16="http://schemas.microsoft.com/office/drawing/2014/main" id="{F72F8194-E768-4652-B792-24240C78815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61" name="Text Box 17">
          <a:extLst>
            <a:ext uri="{FF2B5EF4-FFF2-40B4-BE49-F238E27FC236}">
              <a16:creationId xmlns:a16="http://schemas.microsoft.com/office/drawing/2014/main" id="{25EE2F51-8D52-43F6-BE91-4F90FB0CCF3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62" name="Text Box 6">
          <a:extLst>
            <a:ext uri="{FF2B5EF4-FFF2-40B4-BE49-F238E27FC236}">
              <a16:creationId xmlns:a16="http://schemas.microsoft.com/office/drawing/2014/main" id="{39ED778B-BB57-4E08-A8E9-31200CC2F08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63" name="Text Box 7">
          <a:extLst>
            <a:ext uri="{FF2B5EF4-FFF2-40B4-BE49-F238E27FC236}">
              <a16:creationId xmlns:a16="http://schemas.microsoft.com/office/drawing/2014/main" id="{26350125-44DC-4359-A92C-9412EDA2540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64" name="Text Box 8">
          <a:extLst>
            <a:ext uri="{FF2B5EF4-FFF2-40B4-BE49-F238E27FC236}">
              <a16:creationId xmlns:a16="http://schemas.microsoft.com/office/drawing/2014/main" id="{0B8D9784-5EE6-4974-A4D8-1FEA010406B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65" name="Text Box 9">
          <a:extLst>
            <a:ext uri="{FF2B5EF4-FFF2-40B4-BE49-F238E27FC236}">
              <a16:creationId xmlns:a16="http://schemas.microsoft.com/office/drawing/2014/main" id="{1BB0485C-A3DE-4691-889C-18136B6ADA2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66" name="Text Box 10">
          <a:extLst>
            <a:ext uri="{FF2B5EF4-FFF2-40B4-BE49-F238E27FC236}">
              <a16:creationId xmlns:a16="http://schemas.microsoft.com/office/drawing/2014/main" id="{EF548D8B-AD87-4D4C-82FF-EB1FD53CB25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67" name="Text Box 11">
          <a:extLst>
            <a:ext uri="{FF2B5EF4-FFF2-40B4-BE49-F238E27FC236}">
              <a16:creationId xmlns:a16="http://schemas.microsoft.com/office/drawing/2014/main" id="{E740F9AB-7410-4A06-B00D-6865858A55B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68" name="Text Box 12">
          <a:extLst>
            <a:ext uri="{FF2B5EF4-FFF2-40B4-BE49-F238E27FC236}">
              <a16:creationId xmlns:a16="http://schemas.microsoft.com/office/drawing/2014/main" id="{7676A04A-3B6D-420E-873B-D0C42C2EC26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69" name="Text Box 13">
          <a:extLst>
            <a:ext uri="{FF2B5EF4-FFF2-40B4-BE49-F238E27FC236}">
              <a16:creationId xmlns:a16="http://schemas.microsoft.com/office/drawing/2014/main" id="{524A5D17-7686-4EE5-A57D-0756FA86A7F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70" name="Text Box 14">
          <a:extLst>
            <a:ext uri="{FF2B5EF4-FFF2-40B4-BE49-F238E27FC236}">
              <a16:creationId xmlns:a16="http://schemas.microsoft.com/office/drawing/2014/main" id="{549EB761-1D6E-4FC9-9D0D-2F50B325213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71" name="Text Box 15">
          <a:extLst>
            <a:ext uri="{FF2B5EF4-FFF2-40B4-BE49-F238E27FC236}">
              <a16:creationId xmlns:a16="http://schemas.microsoft.com/office/drawing/2014/main" id="{2444B0C6-AA09-4FAB-9FB8-8BBA915F3DD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72" name="Text Box 16">
          <a:extLst>
            <a:ext uri="{FF2B5EF4-FFF2-40B4-BE49-F238E27FC236}">
              <a16:creationId xmlns:a16="http://schemas.microsoft.com/office/drawing/2014/main" id="{E925F86A-0036-442E-B998-1CDF8A59B36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73" name="Text Box 17">
          <a:extLst>
            <a:ext uri="{FF2B5EF4-FFF2-40B4-BE49-F238E27FC236}">
              <a16:creationId xmlns:a16="http://schemas.microsoft.com/office/drawing/2014/main" id="{0E29D15C-8628-412C-9DD2-25BD5D2012E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74" name="Text Box 7">
          <a:extLst>
            <a:ext uri="{FF2B5EF4-FFF2-40B4-BE49-F238E27FC236}">
              <a16:creationId xmlns:a16="http://schemas.microsoft.com/office/drawing/2014/main" id="{E9DDE179-7EF8-47CA-8027-429C934188D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75" name="Text Box 8">
          <a:extLst>
            <a:ext uri="{FF2B5EF4-FFF2-40B4-BE49-F238E27FC236}">
              <a16:creationId xmlns:a16="http://schemas.microsoft.com/office/drawing/2014/main" id="{00482EDA-5D4B-41CC-8534-B7425BD8EBF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76" name="Text Box 9">
          <a:extLst>
            <a:ext uri="{FF2B5EF4-FFF2-40B4-BE49-F238E27FC236}">
              <a16:creationId xmlns:a16="http://schemas.microsoft.com/office/drawing/2014/main" id="{D06A0D22-55ED-4C33-88C3-43F71237A61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77" name="Text Box 10">
          <a:extLst>
            <a:ext uri="{FF2B5EF4-FFF2-40B4-BE49-F238E27FC236}">
              <a16:creationId xmlns:a16="http://schemas.microsoft.com/office/drawing/2014/main" id="{EC9BC13C-59FB-494D-93D5-14B235C3493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78" name="Text Box 11">
          <a:extLst>
            <a:ext uri="{FF2B5EF4-FFF2-40B4-BE49-F238E27FC236}">
              <a16:creationId xmlns:a16="http://schemas.microsoft.com/office/drawing/2014/main" id="{F01EC4B7-CFEB-4311-AC02-C79B601154C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79" name="Text Box 12">
          <a:extLst>
            <a:ext uri="{FF2B5EF4-FFF2-40B4-BE49-F238E27FC236}">
              <a16:creationId xmlns:a16="http://schemas.microsoft.com/office/drawing/2014/main" id="{14C15DDD-58FF-474A-A78B-74CECF6E723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80" name="Text Box 13">
          <a:extLst>
            <a:ext uri="{FF2B5EF4-FFF2-40B4-BE49-F238E27FC236}">
              <a16:creationId xmlns:a16="http://schemas.microsoft.com/office/drawing/2014/main" id="{0C5CB29B-2ADE-4F60-83CC-1635EF89755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81" name="Text Box 14">
          <a:extLst>
            <a:ext uri="{FF2B5EF4-FFF2-40B4-BE49-F238E27FC236}">
              <a16:creationId xmlns:a16="http://schemas.microsoft.com/office/drawing/2014/main" id="{0F0088B8-F71A-4573-B178-9CBE0F4BF0D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82" name="Text Box 15">
          <a:extLst>
            <a:ext uri="{FF2B5EF4-FFF2-40B4-BE49-F238E27FC236}">
              <a16:creationId xmlns:a16="http://schemas.microsoft.com/office/drawing/2014/main" id="{4EB93EFF-9B3D-4F9C-A03C-D1CA5AA0F48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83" name="Text Box 16">
          <a:extLst>
            <a:ext uri="{FF2B5EF4-FFF2-40B4-BE49-F238E27FC236}">
              <a16:creationId xmlns:a16="http://schemas.microsoft.com/office/drawing/2014/main" id="{CBBA3F1D-26C4-43A5-824D-9785808B254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84" name="Text Box 17">
          <a:extLst>
            <a:ext uri="{FF2B5EF4-FFF2-40B4-BE49-F238E27FC236}">
              <a16:creationId xmlns:a16="http://schemas.microsoft.com/office/drawing/2014/main" id="{F5D16AEB-2F9E-4AB0-9A1A-1AC9D7AE796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85" name="Text Box 6">
          <a:extLst>
            <a:ext uri="{FF2B5EF4-FFF2-40B4-BE49-F238E27FC236}">
              <a16:creationId xmlns:a16="http://schemas.microsoft.com/office/drawing/2014/main" id="{992DF0EE-5740-4C04-A34F-ADEC02BF072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86" name="Text Box 7">
          <a:extLst>
            <a:ext uri="{FF2B5EF4-FFF2-40B4-BE49-F238E27FC236}">
              <a16:creationId xmlns:a16="http://schemas.microsoft.com/office/drawing/2014/main" id="{4F576185-3970-4A66-BEAF-A45CB328284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87" name="Text Box 8">
          <a:extLst>
            <a:ext uri="{FF2B5EF4-FFF2-40B4-BE49-F238E27FC236}">
              <a16:creationId xmlns:a16="http://schemas.microsoft.com/office/drawing/2014/main" id="{7603180D-763C-4226-90E2-53326CFEA8E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88" name="Text Box 9">
          <a:extLst>
            <a:ext uri="{FF2B5EF4-FFF2-40B4-BE49-F238E27FC236}">
              <a16:creationId xmlns:a16="http://schemas.microsoft.com/office/drawing/2014/main" id="{3E3302EA-95B1-4837-A6A3-51E749865F5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89" name="Text Box 10">
          <a:extLst>
            <a:ext uri="{FF2B5EF4-FFF2-40B4-BE49-F238E27FC236}">
              <a16:creationId xmlns:a16="http://schemas.microsoft.com/office/drawing/2014/main" id="{708D9C69-4BBF-4651-9CEE-E8339BD3519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90" name="Text Box 11">
          <a:extLst>
            <a:ext uri="{FF2B5EF4-FFF2-40B4-BE49-F238E27FC236}">
              <a16:creationId xmlns:a16="http://schemas.microsoft.com/office/drawing/2014/main" id="{08005581-B63E-4D44-AADF-12C253F9A53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91" name="Text Box 12">
          <a:extLst>
            <a:ext uri="{FF2B5EF4-FFF2-40B4-BE49-F238E27FC236}">
              <a16:creationId xmlns:a16="http://schemas.microsoft.com/office/drawing/2014/main" id="{4A9AECE0-AF2D-4630-B2E1-BF52BB33769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92" name="Text Box 13">
          <a:extLst>
            <a:ext uri="{FF2B5EF4-FFF2-40B4-BE49-F238E27FC236}">
              <a16:creationId xmlns:a16="http://schemas.microsoft.com/office/drawing/2014/main" id="{5C51519C-E5BC-4549-B94B-4BD27EC31D6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93" name="Text Box 14">
          <a:extLst>
            <a:ext uri="{FF2B5EF4-FFF2-40B4-BE49-F238E27FC236}">
              <a16:creationId xmlns:a16="http://schemas.microsoft.com/office/drawing/2014/main" id="{FD2A249B-AA40-443F-9857-09E54FF9B69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94" name="Text Box 15">
          <a:extLst>
            <a:ext uri="{FF2B5EF4-FFF2-40B4-BE49-F238E27FC236}">
              <a16:creationId xmlns:a16="http://schemas.microsoft.com/office/drawing/2014/main" id="{0E1F7EEC-FCAD-4D68-A88B-A71EFBDE132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95" name="Text Box 16">
          <a:extLst>
            <a:ext uri="{FF2B5EF4-FFF2-40B4-BE49-F238E27FC236}">
              <a16:creationId xmlns:a16="http://schemas.microsoft.com/office/drawing/2014/main" id="{D3DF7C28-F161-447D-89AC-D36E31CD898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96" name="Text Box 17">
          <a:extLst>
            <a:ext uri="{FF2B5EF4-FFF2-40B4-BE49-F238E27FC236}">
              <a16:creationId xmlns:a16="http://schemas.microsoft.com/office/drawing/2014/main" id="{19740F71-E3D0-4513-B734-C82A7D36C93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97" name="Text Box 6">
          <a:extLst>
            <a:ext uri="{FF2B5EF4-FFF2-40B4-BE49-F238E27FC236}">
              <a16:creationId xmlns:a16="http://schemas.microsoft.com/office/drawing/2014/main" id="{EF14FCC3-0768-4A55-9919-879407AD289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98" name="Text Box 7">
          <a:extLst>
            <a:ext uri="{FF2B5EF4-FFF2-40B4-BE49-F238E27FC236}">
              <a16:creationId xmlns:a16="http://schemas.microsoft.com/office/drawing/2014/main" id="{0962671E-5F85-4AF6-83C1-2703077D337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699" name="Text Box 8">
          <a:extLst>
            <a:ext uri="{FF2B5EF4-FFF2-40B4-BE49-F238E27FC236}">
              <a16:creationId xmlns:a16="http://schemas.microsoft.com/office/drawing/2014/main" id="{9685F7AE-0C2E-4AF3-8A61-4AF1C1FCF47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00" name="Text Box 9">
          <a:extLst>
            <a:ext uri="{FF2B5EF4-FFF2-40B4-BE49-F238E27FC236}">
              <a16:creationId xmlns:a16="http://schemas.microsoft.com/office/drawing/2014/main" id="{73EC03F4-B556-4029-9CA9-C48A77EE625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01" name="Text Box 10">
          <a:extLst>
            <a:ext uri="{FF2B5EF4-FFF2-40B4-BE49-F238E27FC236}">
              <a16:creationId xmlns:a16="http://schemas.microsoft.com/office/drawing/2014/main" id="{CE3E6AFF-9899-4399-83C9-3C1FBF2EA67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02" name="Text Box 11">
          <a:extLst>
            <a:ext uri="{FF2B5EF4-FFF2-40B4-BE49-F238E27FC236}">
              <a16:creationId xmlns:a16="http://schemas.microsoft.com/office/drawing/2014/main" id="{B7130627-1F13-4BE8-9456-1BFA3051947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03" name="Text Box 12">
          <a:extLst>
            <a:ext uri="{FF2B5EF4-FFF2-40B4-BE49-F238E27FC236}">
              <a16:creationId xmlns:a16="http://schemas.microsoft.com/office/drawing/2014/main" id="{26AB6901-882D-4F25-B686-E8639527C8C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04" name="Text Box 13">
          <a:extLst>
            <a:ext uri="{FF2B5EF4-FFF2-40B4-BE49-F238E27FC236}">
              <a16:creationId xmlns:a16="http://schemas.microsoft.com/office/drawing/2014/main" id="{27A84D27-1BEE-42D9-897A-5F7DCAC3FB0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05" name="Text Box 14">
          <a:extLst>
            <a:ext uri="{FF2B5EF4-FFF2-40B4-BE49-F238E27FC236}">
              <a16:creationId xmlns:a16="http://schemas.microsoft.com/office/drawing/2014/main" id="{72CAA7DE-A3DC-4D66-9CAD-331B5E81A7C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06" name="Text Box 15">
          <a:extLst>
            <a:ext uri="{FF2B5EF4-FFF2-40B4-BE49-F238E27FC236}">
              <a16:creationId xmlns:a16="http://schemas.microsoft.com/office/drawing/2014/main" id="{DBDEC237-EA4C-4BEF-9AE2-3B4BF1A6459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07" name="Text Box 16">
          <a:extLst>
            <a:ext uri="{FF2B5EF4-FFF2-40B4-BE49-F238E27FC236}">
              <a16:creationId xmlns:a16="http://schemas.microsoft.com/office/drawing/2014/main" id="{255A7FE1-316A-4515-BA24-F7AD2E6D568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08" name="Text Box 17">
          <a:extLst>
            <a:ext uri="{FF2B5EF4-FFF2-40B4-BE49-F238E27FC236}">
              <a16:creationId xmlns:a16="http://schemas.microsoft.com/office/drawing/2014/main" id="{0F22D75A-3810-4A49-A39B-DDFBF2B520D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09" name="Text Box 6">
          <a:extLst>
            <a:ext uri="{FF2B5EF4-FFF2-40B4-BE49-F238E27FC236}">
              <a16:creationId xmlns:a16="http://schemas.microsoft.com/office/drawing/2014/main" id="{52C7A6CA-6543-4189-A545-0F42AC80030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10" name="Text Box 7">
          <a:extLst>
            <a:ext uri="{FF2B5EF4-FFF2-40B4-BE49-F238E27FC236}">
              <a16:creationId xmlns:a16="http://schemas.microsoft.com/office/drawing/2014/main" id="{3F139AB5-881E-4E78-A22C-68209CDEB47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11" name="Text Box 8">
          <a:extLst>
            <a:ext uri="{FF2B5EF4-FFF2-40B4-BE49-F238E27FC236}">
              <a16:creationId xmlns:a16="http://schemas.microsoft.com/office/drawing/2014/main" id="{BC3754EC-E713-4C48-888C-DE5AD64AC1A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12" name="Text Box 9">
          <a:extLst>
            <a:ext uri="{FF2B5EF4-FFF2-40B4-BE49-F238E27FC236}">
              <a16:creationId xmlns:a16="http://schemas.microsoft.com/office/drawing/2014/main" id="{CEB9F549-65AC-44E5-A9CB-88E09BB9D31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13" name="Text Box 10">
          <a:extLst>
            <a:ext uri="{FF2B5EF4-FFF2-40B4-BE49-F238E27FC236}">
              <a16:creationId xmlns:a16="http://schemas.microsoft.com/office/drawing/2014/main" id="{5ECD6F85-56C6-4DA6-9BD3-019A59EE3A4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14" name="Text Box 11">
          <a:extLst>
            <a:ext uri="{FF2B5EF4-FFF2-40B4-BE49-F238E27FC236}">
              <a16:creationId xmlns:a16="http://schemas.microsoft.com/office/drawing/2014/main" id="{A3074B4D-C90F-44BD-A96E-F5D950C1549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15" name="Text Box 12">
          <a:extLst>
            <a:ext uri="{FF2B5EF4-FFF2-40B4-BE49-F238E27FC236}">
              <a16:creationId xmlns:a16="http://schemas.microsoft.com/office/drawing/2014/main" id="{9856F774-9144-4AF9-8F0D-01E47325664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16" name="Text Box 13">
          <a:extLst>
            <a:ext uri="{FF2B5EF4-FFF2-40B4-BE49-F238E27FC236}">
              <a16:creationId xmlns:a16="http://schemas.microsoft.com/office/drawing/2014/main" id="{5B295AB3-82C8-4F88-B23C-03379785FAD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17" name="Text Box 14">
          <a:extLst>
            <a:ext uri="{FF2B5EF4-FFF2-40B4-BE49-F238E27FC236}">
              <a16:creationId xmlns:a16="http://schemas.microsoft.com/office/drawing/2014/main" id="{7315A7C5-2318-4A1A-9900-53DFD64C56D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18" name="Text Box 15">
          <a:extLst>
            <a:ext uri="{FF2B5EF4-FFF2-40B4-BE49-F238E27FC236}">
              <a16:creationId xmlns:a16="http://schemas.microsoft.com/office/drawing/2014/main" id="{D2D4A656-F2FA-4EF5-A954-34A5613BAE5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19" name="Text Box 16">
          <a:extLst>
            <a:ext uri="{FF2B5EF4-FFF2-40B4-BE49-F238E27FC236}">
              <a16:creationId xmlns:a16="http://schemas.microsoft.com/office/drawing/2014/main" id="{34811F24-0D52-4CED-8811-CC5404E25D4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20" name="Text Box 17">
          <a:extLst>
            <a:ext uri="{FF2B5EF4-FFF2-40B4-BE49-F238E27FC236}">
              <a16:creationId xmlns:a16="http://schemas.microsoft.com/office/drawing/2014/main" id="{3220054C-F225-4C2D-98C9-E6E0B47E1A2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21" name="Text Box 7">
          <a:extLst>
            <a:ext uri="{FF2B5EF4-FFF2-40B4-BE49-F238E27FC236}">
              <a16:creationId xmlns:a16="http://schemas.microsoft.com/office/drawing/2014/main" id="{D20BC774-E995-497A-80AA-444C79BEA2D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22" name="Text Box 8">
          <a:extLst>
            <a:ext uri="{FF2B5EF4-FFF2-40B4-BE49-F238E27FC236}">
              <a16:creationId xmlns:a16="http://schemas.microsoft.com/office/drawing/2014/main" id="{FE9BD4EC-CC0B-4623-A1F7-DFB5C62C357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23" name="Text Box 9">
          <a:extLst>
            <a:ext uri="{FF2B5EF4-FFF2-40B4-BE49-F238E27FC236}">
              <a16:creationId xmlns:a16="http://schemas.microsoft.com/office/drawing/2014/main" id="{9F9D6B07-690C-4031-8BD2-CC24AA2664A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24" name="Text Box 10">
          <a:extLst>
            <a:ext uri="{FF2B5EF4-FFF2-40B4-BE49-F238E27FC236}">
              <a16:creationId xmlns:a16="http://schemas.microsoft.com/office/drawing/2014/main" id="{119D3003-8886-405A-9639-90568CB1117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25" name="Text Box 11">
          <a:extLst>
            <a:ext uri="{FF2B5EF4-FFF2-40B4-BE49-F238E27FC236}">
              <a16:creationId xmlns:a16="http://schemas.microsoft.com/office/drawing/2014/main" id="{4F131C6C-C494-4AE7-8A89-497D338A33F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26" name="Text Box 12">
          <a:extLst>
            <a:ext uri="{FF2B5EF4-FFF2-40B4-BE49-F238E27FC236}">
              <a16:creationId xmlns:a16="http://schemas.microsoft.com/office/drawing/2014/main" id="{2D4899C6-E5F3-408A-8766-83DDBF8DA35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27" name="Text Box 13">
          <a:extLst>
            <a:ext uri="{FF2B5EF4-FFF2-40B4-BE49-F238E27FC236}">
              <a16:creationId xmlns:a16="http://schemas.microsoft.com/office/drawing/2014/main" id="{A346042C-8663-49DD-97BA-B817C494C9B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28" name="Text Box 14">
          <a:extLst>
            <a:ext uri="{FF2B5EF4-FFF2-40B4-BE49-F238E27FC236}">
              <a16:creationId xmlns:a16="http://schemas.microsoft.com/office/drawing/2014/main" id="{5FB8D3B5-8596-4C93-8153-F7889C00DBA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29" name="Text Box 15">
          <a:extLst>
            <a:ext uri="{FF2B5EF4-FFF2-40B4-BE49-F238E27FC236}">
              <a16:creationId xmlns:a16="http://schemas.microsoft.com/office/drawing/2014/main" id="{819C10A3-9C8E-412C-8452-E383D683387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30" name="Text Box 16">
          <a:extLst>
            <a:ext uri="{FF2B5EF4-FFF2-40B4-BE49-F238E27FC236}">
              <a16:creationId xmlns:a16="http://schemas.microsoft.com/office/drawing/2014/main" id="{886105EE-43C9-40D7-BDD4-7BBE57E1CE3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31" name="Text Box 17">
          <a:extLst>
            <a:ext uri="{FF2B5EF4-FFF2-40B4-BE49-F238E27FC236}">
              <a16:creationId xmlns:a16="http://schemas.microsoft.com/office/drawing/2014/main" id="{9D401D60-1F35-421C-BB82-BEDDFDC6C9B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32" name="Text Box 6">
          <a:extLst>
            <a:ext uri="{FF2B5EF4-FFF2-40B4-BE49-F238E27FC236}">
              <a16:creationId xmlns:a16="http://schemas.microsoft.com/office/drawing/2014/main" id="{C48EDF42-2F3E-49C9-9FBA-5AB6CFE8D8C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33" name="Text Box 7">
          <a:extLst>
            <a:ext uri="{FF2B5EF4-FFF2-40B4-BE49-F238E27FC236}">
              <a16:creationId xmlns:a16="http://schemas.microsoft.com/office/drawing/2014/main" id="{D062643E-ACA2-4DA7-9115-B3E56AE8875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34" name="Text Box 8">
          <a:extLst>
            <a:ext uri="{FF2B5EF4-FFF2-40B4-BE49-F238E27FC236}">
              <a16:creationId xmlns:a16="http://schemas.microsoft.com/office/drawing/2014/main" id="{778F3477-7DBF-4F3F-9E35-4D55ABEC44B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35" name="Text Box 9">
          <a:extLst>
            <a:ext uri="{FF2B5EF4-FFF2-40B4-BE49-F238E27FC236}">
              <a16:creationId xmlns:a16="http://schemas.microsoft.com/office/drawing/2014/main" id="{41C2BABC-97FC-40B7-B93F-9111FD5E7B4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36" name="Text Box 10">
          <a:extLst>
            <a:ext uri="{FF2B5EF4-FFF2-40B4-BE49-F238E27FC236}">
              <a16:creationId xmlns:a16="http://schemas.microsoft.com/office/drawing/2014/main" id="{8C73553B-92ED-4331-AC6F-8B457590E06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37" name="Text Box 11">
          <a:extLst>
            <a:ext uri="{FF2B5EF4-FFF2-40B4-BE49-F238E27FC236}">
              <a16:creationId xmlns:a16="http://schemas.microsoft.com/office/drawing/2014/main" id="{7C0513CF-2601-4610-8072-E8FE169FD5D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38" name="Text Box 12">
          <a:extLst>
            <a:ext uri="{FF2B5EF4-FFF2-40B4-BE49-F238E27FC236}">
              <a16:creationId xmlns:a16="http://schemas.microsoft.com/office/drawing/2014/main" id="{40BFC590-55C4-4499-A4A9-5D1D7801DD0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39" name="Text Box 13">
          <a:extLst>
            <a:ext uri="{FF2B5EF4-FFF2-40B4-BE49-F238E27FC236}">
              <a16:creationId xmlns:a16="http://schemas.microsoft.com/office/drawing/2014/main" id="{9DBC5789-4124-43F0-94F3-DFCAF5D6355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40" name="Text Box 14">
          <a:extLst>
            <a:ext uri="{FF2B5EF4-FFF2-40B4-BE49-F238E27FC236}">
              <a16:creationId xmlns:a16="http://schemas.microsoft.com/office/drawing/2014/main" id="{065755DC-0F23-4E32-B042-003A65DE92C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41" name="Text Box 6">
          <a:extLst>
            <a:ext uri="{FF2B5EF4-FFF2-40B4-BE49-F238E27FC236}">
              <a16:creationId xmlns:a16="http://schemas.microsoft.com/office/drawing/2014/main" id="{5C843AB0-7525-43C0-B083-F52A0D44A73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42" name="Text Box 7">
          <a:extLst>
            <a:ext uri="{FF2B5EF4-FFF2-40B4-BE49-F238E27FC236}">
              <a16:creationId xmlns:a16="http://schemas.microsoft.com/office/drawing/2014/main" id="{4CAE9021-99C8-4803-88B6-D1C3F5CE5F7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43" name="Text Box 8">
          <a:extLst>
            <a:ext uri="{FF2B5EF4-FFF2-40B4-BE49-F238E27FC236}">
              <a16:creationId xmlns:a16="http://schemas.microsoft.com/office/drawing/2014/main" id="{3ACE9384-C6DA-4E0C-8732-FE5C0DB7EF5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44" name="Text Box 9">
          <a:extLst>
            <a:ext uri="{FF2B5EF4-FFF2-40B4-BE49-F238E27FC236}">
              <a16:creationId xmlns:a16="http://schemas.microsoft.com/office/drawing/2014/main" id="{809BE966-BEB6-4E27-A9AD-F5649E8E9B9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45" name="Text Box 10">
          <a:extLst>
            <a:ext uri="{FF2B5EF4-FFF2-40B4-BE49-F238E27FC236}">
              <a16:creationId xmlns:a16="http://schemas.microsoft.com/office/drawing/2014/main" id="{312E381B-8598-49A9-90ED-3785B76DCA9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46" name="Text Box 11">
          <a:extLst>
            <a:ext uri="{FF2B5EF4-FFF2-40B4-BE49-F238E27FC236}">
              <a16:creationId xmlns:a16="http://schemas.microsoft.com/office/drawing/2014/main" id="{CF5CB16F-2E28-4218-85E5-FA4AB7FACEE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47" name="Text Box 12">
          <a:extLst>
            <a:ext uri="{FF2B5EF4-FFF2-40B4-BE49-F238E27FC236}">
              <a16:creationId xmlns:a16="http://schemas.microsoft.com/office/drawing/2014/main" id="{92A7C72B-1E0F-44A1-90FA-BA1EBBDB04D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48" name="Text Box 13">
          <a:extLst>
            <a:ext uri="{FF2B5EF4-FFF2-40B4-BE49-F238E27FC236}">
              <a16:creationId xmlns:a16="http://schemas.microsoft.com/office/drawing/2014/main" id="{914B7E35-C20F-4248-A89E-71B2F0E8FEC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49" name="Text Box 14">
          <a:extLst>
            <a:ext uri="{FF2B5EF4-FFF2-40B4-BE49-F238E27FC236}">
              <a16:creationId xmlns:a16="http://schemas.microsoft.com/office/drawing/2014/main" id="{C2C81033-56D3-4274-9BEB-2ECCEF6D1BD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50" name="Text Box 15">
          <a:extLst>
            <a:ext uri="{FF2B5EF4-FFF2-40B4-BE49-F238E27FC236}">
              <a16:creationId xmlns:a16="http://schemas.microsoft.com/office/drawing/2014/main" id="{D836CEBC-F667-487C-ADF5-0A6338AFDBE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51" name="Text Box 16">
          <a:extLst>
            <a:ext uri="{FF2B5EF4-FFF2-40B4-BE49-F238E27FC236}">
              <a16:creationId xmlns:a16="http://schemas.microsoft.com/office/drawing/2014/main" id="{16B9C4DA-B79C-49D1-B0AF-E5FC97B4A00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52" name="Text Box 17">
          <a:extLst>
            <a:ext uri="{FF2B5EF4-FFF2-40B4-BE49-F238E27FC236}">
              <a16:creationId xmlns:a16="http://schemas.microsoft.com/office/drawing/2014/main" id="{92CE6D9F-F343-4E9D-A395-B168AD553DF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53" name="Text Box 6">
          <a:extLst>
            <a:ext uri="{FF2B5EF4-FFF2-40B4-BE49-F238E27FC236}">
              <a16:creationId xmlns:a16="http://schemas.microsoft.com/office/drawing/2014/main" id="{9D9ADAEB-C0BF-49F1-BC70-0DB26BF5FC9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54" name="Text Box 7">
          <a:extLst>
            <a:ext uri="{FF2B5EF4-FFF2-40B4-BE49-F238E27FC236}">
              <a16:creationId xmlns:a16="http://schemas.microsoft.com/office/drawing/2014/main" id="{0F93F244-F27E-4550-86B0-FD950393EBA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55" name="Text Box 8">
          <a:extLst>
            <a:ext uri="{FF2B5EF4-FFF2-40B4-BE49-F238E27FC236}">
              <a16:creationId xmlns:a16="http://schemas.microsoft.com/office/drawing/2014/main" id="{6B1BDB55-40AF-4E5F-9B72-9BC0BD8A56D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56" name="Text Box 9">
          <a:extLst>
            <a:ext uri="{FF2B5EF4-FFF2-40B4-BE49-F238E27FC236}">
              <a16:creationId xmlns:a16="http://schemas.microsoft.com/office/drawing/2014/main" id="{CFB51F2A-807D-4C51-86CD-08F8EF23AFD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57" name="Text Box 10">
          <a:extLst>
            <a:ext uri="{FF2B5EF4-FFF2-40B4-BE49-F238E27FC236}">
              <a16:creationId xmlns:a16="http://schemas.microsoft.com/office/drawing/2014/main" id="{FE3DCD8C-B3E0-476A-9F9D-D58F5496219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58" name="Text Box 11">
          <a:extLst>
            <a:ext uri="{FF2B5EF4-FFF2-40B4-BE49-F238E27FC236}">
              <a16:creationId xmlns:a16="http://schemas.microsoft.com/office/drawing/2014/main" id="{1D522E91-33AF-4F51-BC9E-58F814198CE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59" name="Text Box 12">
          <a:extLst>
            <a:ext uri="{FF2B5EF4-FFF2-40B4-BE49-F238E27FC236}">
              <a16:creationId xmlns:a16="http://schemas.microsoft.com/office/drawing/2014/main" id="{C6EB70CD-7E91-45FF-B6E1-DEC5549FABA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60" name="Text Box 13">
          <a:extLst>
            <a:ext uri="{FF2B5EF4-FFF2-40B4-BE49-F238E27FC236}">
              <a16:creationId xmlns:a16="http://schemas.microsoft.com/office/drawing/2014/main" id="{7CDD157E-975D-48B1-ACF7-B2DCBB73996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61" name="Text Box 14">
          <a:extLst>
            <a:ext uri="{FF2B5EF4-FFF2-40B4-BE49-F238E27FC236}">
              <a16:creationId xmlns:a16="http://schemas.microsoft.com/office/drawing/2014/main" id="{EA95481E-6634-49B9-9577-452FF8C9A78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62" name="Text Box 15">
          <a:extLst>
            <a:ext uri="{FF2B5EF4-FFF2-40B4-BE49-F238E27FC236}">
              <a16:creationId xmlns:a16="http://schemas.microsoft.com/office/drawing/2014/main" id="{F26FACF2-53E1-4C03-92E3-025E831E1B4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63" name="Text Box 16">
          <a:extLst>
            <a:ext uri="{FF2B5EF4-FFF2-40B4-BE49-F238E27FC236}">
              <a16:creationId xmlns:a16="http://schemas.microsoft.com/office/drawing/2014/main" id="{B70BE53D-BF15-4C5D-9F49-C232234EE44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64" name="Text Box 17">
          <a:extLst>
            <a:ext uri="{FF2B5EF4-FFF2-40B4-BE49-F238E27FC236}">
              <a16:creationId xmlns:a16="http://schemas.microsoft.com/office/drawing/2014/main" id="{140EFBE0-CBEC-4698-A391-4B9293E69B3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65" name="Text Box 7">
          <a:extLst>
            <a:ext uri="{FF2B5EF4-FFF2-40B4-BE49-F238E27FC236}">
              <a16:creationId xmlns:a16="http://schemas.microsoft.com/office/drawing/2014/main" id="{DC6079E9-EDBD-4F11-99F4-2C96B7DC328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66" name="Text Box 8">
          <a:extLst>
            <a:ext uri="{FF2B5EF4-FFF2-40B4-BE49-F238E27FC236}">
              <a16:creationId xmlns:a16="http://schemas.microsoft.com/office/drawing/2014/main" id="{37C90532-1EF0-4B63-99BA-A0AC907F6D5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67" name="Text Box 9">
          <a:extLst>
            <a:ext uri="{FF2B5EF4-FFF2-40B4-BE49-F238E27FC236}">
              <a16:creationId xmlns:a16="http://schemas.microsoft.com/office/drawing/2014/main" id="{3A73B767-D87E-4EA4-B089-0477E440D90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68" name="Text Box 10">
          <a:extLst>
            <a:ext uri="{FF2B5EF4-FFF2-40B4-BE49-F238E27FC236}">
              <a16:creationId xmlns:a16="http://schemas.microsoft.com/office/drawing/2014/main" id="{966E072A-593A-4496-8E06-AF1FBBCFA72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69" name="Text Box 11">
          <a:extLst>
            <a:ext uri="{FF2B5EF4-FFF2-40B4-BE49-F238E27FC236}">
              <a16:creationId xmlns:a16="http://schemas.microsoft.com/office/drawing/2014/main" id="{F2349FCA-A4BC-4FDF-8557-D5EC0CF7D1F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70" name="Text Box 12">
          <a:extLst>
            <a:ext uri="{FF2B5EF4-FFF2-40B4-BE49-F238E27FC236}">
              <a16:creationId xmlns:a16="http://schemas.microsoft.com/office/drawing/2014/main" id="{B4E4CE82-2A2E-4ACE-AB97-2F7D2C4FF79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71" name="Text Box 13">
          <a:extLst>
            <a:ext uri="{FF2B5EF4-FFF2-40B4-BE49-F238E27FC236}">
              <a16:creationId xmlns:a16="http://schemas.microsoft.com/office/drawing/2014/main" id="{9C1C0EC2-C9F6-4E60-8959-A8E9D180BF5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72" name="Text Box 14">
          <a:extLst>
            <a:ext uri="{FF2B5EF4-FFF2-40B4-BE49-F238E27FC236}">
              <a16:creationId xmlns:a16="http://schemas.microsoft.com/office/drawing/2014/main" id="{401BB8BE-9393-47E6-A15D-3114A25B9E2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73" name="Text Box 15">
          <a:extLst>
            <a:ext uri="{FF2B5EF4-FFF2-40B4-BE49-F238E27FC236}">
              <a16:creationId xmlns:a16="http://schemas.microsoft.com/office/drawing/2014/main" id="{E6414CC5-5CF4-4000-8F94-14ED0C13F82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74" name="Text Box 16">
          <a:extLst>
            <a:ext uri="{FF2B5EF4-FFF2-40B4-BE49-F238E27FC236}">
              <a16:creationId xmlns:a16="http://schemas.microsoft.com/office/drawing/2014/main" id="{6CDBB483-78FA-4C9A-9395-922014DE9FB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75" name="Text Box 17">
          <a:extLst>
            <a:ext uri="{FF2B5EF4-FFF2-40B4-BE49-F238E27FC236}">
              <a16:creationId xmlns:a16="http://schemas.microsoft.com/office/drawing/2014/main" id="{11621EDD-55CE-497F-9269-F2155ACFA8F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76" name="Text Box 6">
          <a:extLst>
            <a:ext uri="{FF2B5EF4-FFF2-40B4-BE49-F238E27FC236}">
              <a16:creationId xmlns:a16="http://schemas.microsoft.com/office/drawing/2014/main" id="{94FA76E7-2FD1-471C-BE5F-C7885C684C8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77" name="Text Box 7">
          <a:extLst>
            <a:ext uri="{FF2B5EF4-FFF2-40B4-BE49-F238E27FC236}">
              <a16:creationId xmlns:a16="http://schemas.microsoft.com/office/drawing/2014/main" id="{9B4177AE-5250-429C-BD06-76F127ABEDD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78" name="Text Box 8">
          <a:extLst>
            <a:ext uri="{FF2B5EF4-FFF2-40B4-BE49-F238E27FC236}">
              <a16:creationId xmlns:a16="http://schemas.microsoft.com/office/drawing/2014/main" id="{7D955E9A-4E10-48F8-88F7-589E9586AAD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79" name="Text Box 9">
          <a:extLst>
            <a:ext uri="{FF2B5EF4-FFF2-40B4-BE49-F238E27FC236}">
              <a16:creationId xmlns:a16="http://schemas.microsoft.com/office/drawing/2014/main" id="{579314FC-BCD0-48FB-A009-C8423EA060E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80" name="Text Box 10">
          <a:extLst>
            <a:ext uri="{FF2B5EF4-FFF2-40B4-BE49-F238E27FC236}">
              <a16:creationId xmlns:a16="http://schemas.microsoft.com/office/drawing/2014/main" id="{C7E47721-9014-4B16-9AEF-DF190AD7E76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81" name="Text Box 11">
          <a:extLst>
            <a:ext uri="{FF2B5EF4-FFF2-40B4-BE49-F238E27FC236}">
              <a16:creationId xmlns:a16="http://schemas.microsoft.com/office/drawing/2014/main" id="{0092C005-3167-4F66-AEA7-B65899843CD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82" name="Text Box 12">
          <a:extLst>
            <a:ext uri="{FF2B5EF4-FFF2-40B4-BE49-F238E27FC236}">
              <a16:creationId xmlns:a16="http://schemas.microsoft.com/office/drawing/2014/main" id="{F48FFE9E-3AA1-427D-BC27-4EE426D7B8B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83" name="Text Box 13">
          <a:extLst>
            <a:ext uri="{FF2B5EF4-FFF2-40B4-BE49-F238E27FC236}">
              <a16:creationId xmlns:a16="http://schemas.microsoft.com/office/drawing/2014/main" id="{C9510F21-379D-4855-95E1-AA1FB01EDAB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84" name="Text Box 14">
          <a:extLst>
            <a:ext uri="{FF2B5EF4-FFF2-40B4-BE49-F238E27FC236}">
              <a16:creationId xmlns:a16="http://schemas.microsoft.com/office/drawing/2014/main" id="{ADA352C3-0AFF-4C7B-ADDF-70E05B4BA9A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85" name="Text Box 15">
          <a:extLst>
            <a:ext uri="{FF2B5EF4-FFF2-40B4-BE49-F238E27FC236}">
              <a16:creationId xmlns:a16="http://schemas.microsoft.com/office/drawing/2014/main" id="{2230705D-A2A0-4C62-A312-1029BB2E55D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86" name="Text Box 16">
          <a:extLst>
            <a:ext uri="{FF2B5EF4-FFF2-40B4-BE49-F238E27FC236}">
              <a16:creationId xmlns:a16="http://schemas.microsoft.com/office/drawing/2014/main" id="{041EA18A-2D5C-46D9-B309-157E3314372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87" name="Text Box 17">
          <a:extLst>
            <a:ext uri="{FF2B5EF4-FFF2-40B4-BE49-F238E27FC236}">
              <a16:creationId xmlns:a16="http://schemas.microsoft.com/office/drawing/2014/main" id="{ECEF2C66-5394-4332-9136-861B84763C2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88" name="Text Box 6">
          <a:extLst>
            <a:ext uri="{FF2B5EF4-FFF2-40B4-BE49-F238E27FC236}">
              <a16:creationId xmlns:a16="http://schemas.microsoft.com/office/drawing/2014/main" id="{FA7C91E9-FC5C-40FE-ADC1-2555E5D694D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89" name="Text Box 7">
          <a:extLst>
            <a:ext uri="{FF2B5EF4-FFF2-40B4-BE49-F238E27FC236}">
              <a16:creationId xmlns:a16="http://schemas.microsoft.com/office/drawing/2014/main" id="{3D866E8B-F413-4532-8E8E-256E87651B4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90" name="Text Box 8">
          <a:extLst>
            <a:ext uri="{FF2B5EF4-FFF2-40B4-BE49-F238E27FC236}">
              <a16:creationId xmlns:a16="http://schemas.microsoft.com/office/drawing/2014/main" id="{5D2D071E-B0DA-4867-BAFB-F7B35435BFC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91" name="Text Box 9">
          <a:extLst>
            <a:ext uri="{FF2B5EF4-FFF2-40B4-BE49-F238E27FC236}">
              <a16:creationId xmlns:a16="http://schemas.microsoft.com/office/drawing/2014/main" id="{6D3481EB-446F-4484-B651-445A6721817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92" name="Text Box 10">
          <a:extLst>
            <a:ext uri="{FF2B5EF4-FFF2-40B4-BE49-F238E27FC236}">
              <a16:creationId xmlns:a16="http://schemas.microsoft.com/office/drawing/2014/main" id="{FAA922E6-66F6-4375-8CF6-6E0DF0EE020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93" name="Text Box 11">
          <a:extLst>
            <a:ext uri="{FF2B5EF4-FFF2-40B4-BE49-F238E27FC236}">
              <a16:creationId xmlns:a16="http://schemas.microsoft.com/office/drawing/2014/main" id="{376E6F4D-4F8C-4412-88DD-BAAC482FE9A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94" name="Text Box 12">
          <a:extLst>
            <a:ext uri="{FF2B5EF4-FFF2-40B4-BE49-F238E27FC236}">
              <a16:creationId xmlns:a16="http://schemas.microsoft.com/office/drawing/2014/main" id="{735B37FB-9767-47B5-9EAB-7EA2EAA90C5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95" name="Text Box 13">
          <a:extLst>
            <a:ext uri="{FF2B5EF4-FFF2-40B4-BE49-F238E27FC236}">
              <a16:creationId xmlns:a16="http://schemas.microsoft.com/office/drawing/2014/main" id="{0F60AFB9-8C0C-4695-8F86-C9D260326FA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96" name="Text Box 14">
          <a:extLst>
            <a:ext uri="{FF2B5EF4-FFF2-40B4-BE49-F238E27FC236}">
              <a16:creationId xmlns:a16="http://schemas.microsoft.com/office/drawing/2014/main" id="{D000EAA5-D99B-44D6-8BCF-60661CE4123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97" name="Text Box 15">
          <a:extLst>
            <a:ext uri="{FF2B5EF4-FFF2-40B4-BE49-F238E27FC236}">
              <a16:creationId xmlns:a16="http://schemas.microsoft.com/office/drawing/2014/main" id="{44CD1667-2C73-499E-A28B-2C2B9ADBA92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98" name="Text Box 16">
          <a:extLst>
            <a:ext uri="{FF2B5EF4-FFF2-40B4-BE49-F238E27FC236}">
              <a16:creationId xmlns:a16="http://schemas.microsoft.com/office/drawing/2014/main" id="{7A44C16A-3B6A-405A-8D31-174B62BE4D4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799" name="Text Box 17">
          <a:extLst>
            <a:ext uri="{FF2B5EF4-FFF2-40B4-BE49-F238E27FC236}">
              <a16:creationId xmlns:a16="http://schemas.microsoft.com/office/drawing/2014/main" id="{B9ADF00E-7E85-47C9-9F18-BFA23E1B0E1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00" name="Text Box 6">
          <a:extLst>
            <a:ext uri="{FF2B5EF4-FFF2-40B4-BE49-F238E27FC236}">
              <a16:creationId xmlns:a16="http://schemas.microsoft.com/office/drawing/2014/main" id="{FCE22C8D-E082-40F9-853B-E802EC94F30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01" name="Text Box 7">
          <a:extLst>
            <a:ext uri="{FF2B5EF4-FFF2-40B4-BE49-F238E27FC236}">
              <a16:creationId xmlns:a16="http://schemas.microsoft.com/office/drawing/2014/main" id="{D1510ED7-40F0-48A4-B186-518C7189F68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02" name="Text Box 8">
          <a:extLst>
            <a:ext uri="{FF2B5EF4-FFF2-40B4-BE49-F238E27FC236}">
              <a16:creationId xmlns:a16="http://schemas.microsoft.com/office/drawing/2014/main" id="{4913FDFD-9E13-4A5E-90C3-B9D5AD679E5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03" name="Text Box 9">
          <a:extLst>
            <a:ext uri="{FF2B5EF4-FFF2-40B4-BE49-F238E27FC236}">
              <a16:creationId xmlns:a16="http://schemas.microsoft.com/office/drawing/2014/main" id="{B14FB689-C211-4FDB-8387-5FBC96AC980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04" name="Text Box 10">
          <a:extLst>
            <a:ext uri="{FF2B5EF4-FFF2-40B4-BE49-F238E27FC236}">
              <a16:creationId xmlns:a16="http://schemas.microsoft.com/office/drawing/2014/main" id="{5F82F870-0E48-4748-8995-7A15D2FF93F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05" name="Text Box 11">
          <a:extLst>
            <a:ext uri="{FF2B5EF4-FFF2-40B4-BE49-F238E27FC236}">
              <a16:creationId xmlns:a16="http://schemas.microsoft.com/office/drawing/2014/main" id="{3F81A182-0211-408C-85DF-42CB0BA5E7B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06" name="Text Box 12">
          <a:extLst>
            <a:ext uri="{FF2B5EF4-FFF2-40B4-BE49-F238E27FC236}">
              <a16:creationId xmlns:a16="http://schemas.microsoft.com/office/drawing/2014/main" id="{7A945AD6-3443-4BC7-B9A5-C305C2737C9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07" name="Text Box 13">
          <a:extLst>
            <a:ext uri="{FF2B5EF4-FFF2-40B4-BE49-F238E27FC236}">
              <a16:creationId xmlns:a16="http://schemas.microsoft.com/office/drawing/2014/main" id="{D8D2A541-5054-4A83-8D2A-79480659618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08" name="Text Box 14">
          <a:extLst>
            <a:ext uri="{FF2B5EF4-FFF2-40B4-BE49-F238E27FC236}">
              <a16:creationId xmlns:a16="http://schemas.microsoft.com/office/drawing/2014/main" id="{BF59C1DC-161C-4213-9001-3300DDAE2B4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09" name="Text Box 15">
          <a:extLst>
            <a:ext uri="{FF2B5EF4-FFF2-40B4-BE49-F238E27FC236}">
              <a16:creationId xmlns:a16="http://schemas.microsoft.com/office/drawing/2014/main" id="{C7BF38ED-C1A0-42EF-AEBE-17F50186C87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10" name="Text Box 16">
          <a:extLst>
            <a:ext uri="{FF2B5EF4-FFF2-40B4-BE49-F238E27FC236}">
              <a16:creationId xmlns:a16="http://schemas.microsoft.com/office/drawing/2014/main" id="{3AFDC495-1EB5-4DB1-A8A1-40D157F0A19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11" name="Text Box 17">
          <a:extLst>
            <a:ext uri="{FF2B5EF4-FFF2-40B4-BE49-F238E27FC236}">
              <a16:creationId xmlns:a16="http://schemas.microsoft.com/office/drawing/2014/main" id="{959B6613-7C43-418E-AE11-2AAEF7F92DB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12" name="Text Box 7">
          <a:extLst>
            <a:ext uri="{FF2B5EF4-FFF2-40B4-BE49-F238E27FC236}">
              <a16:creationId xmlns:a16="http://schemas.microsoft.com/office/drawing/2014/main" id="{B905FAD6-AA02-43CF-9750-2313EAAF1F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13" name="Text Box 8">
          <a:extLst>
            <a:ext uri="{FF2B5EF4-FFF2-40B4-BE49-F238E27FC236}">
              <a16:creationId xmlns:a16="http://schemas.microsoft.com/office/drawing/2014/main" id="{E4E4469B-E57D-47A6-9280-0E35C8474E5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14" name="Text Box 9">
          <a:extLst>
            <a:ext uri="{FF2B5EF4-FFF2-40B4-BE49-F238E27FC236}">
              <a16:creationId xmlns:a16="http://schemas.microsoft.com/office/drawing/2014/main" id="{358728BB-BDC1-4DF2-BF57-85007A5EBB3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15" name="Text Box 10">
          <a:extLst>
            <a:ext uri="{FF2B5EF4-FFF2-40B4-BE49-F238E27FC236}">
              <a16:creationId xmlns:a16="http://schemas.microsoft.com/office/drawing/2014/main" id="{C27D0AA5-8904-4D78-AEB1-B55795C1999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16" name="Text Box 11">
          <a:extLst>
            <a:ext uri="{FF2B5EF4-FFF2-40B4-BE49-F238E27FC236}">
              <a16:creationId xmlns:a16="http://schemas.microsoft.com/office/drawing/2014/main" id="{54777589-F8BE-4EDC-8896-13E3D43FDC5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17" name="Text Box 12">
          <a:extLst>
            <a:ext uri="{FF2B5EF4-FFF2-40B4-BE49-F238E27FC236}">
              <a16:creationId xmlns:a16="http://schemas.microsoft.com/office/drawing/2014/main" id="{77C62CBF-9F45-4F78-AA74-458D4972982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18" name="Text Box 13">
          <a:extLst>
            <a:ext uri="{FF2B5EF4-FFF2-40B4-BE49-F238E27FC236}">
              <a16:creationId xmlns:a16="http://schemas.microsoft.com/office/drawing/2014/main" id="{F7E6BC37-CA6D-45E1-8A7B-F193E45EE53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19" name="Text Box 14">
          <a:extLst>
            <a:ext uri="{FF2B5EF4-FFF2-40B4-BE49-F238E27FC236}">
              <a16:creationId xmlns:a16="http://schemas.microsoft.com/office/drawing/2014/main" id="{BAA14770-AB08-419D-9124-652C4A7351E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20" name="Text Box 15">
          <a:extLst>
            <a:ext uri="{FF2B5EF4-FFF2-40B4-BE49-F238E27FC236}">
              <a16:creationId xmlns:a16="http://schemas.microsoft.com/office/drawing/2014/main" id="{94D39F84-8CF6-4CED-B51F-5D45CBB1051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21" name="Text Box 16">
          <a:extLst>
            <a:ext uri="{FF2B5EF4-FFF2-40B4-BE49-F238E27FC236}">
              <a16:creationId xmlns:a16="http://schemas.microsoft.com/office/drawing/2014/main" id="{E341E016-07BA-4D77-8D4E-D7D9E6532B8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22" name="Text Box 17">
          <a:extLst>
            <a:ext uri="{FF2B5EF4-FFF2-40B4-BE49-F238E27FC236}">
              <a16:creationId xmlns:a16="http://schemas.microsoft.com/office/drawing/2014/main" id="{B2068E3C-A429-45F1-86C6-4334A8001D7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23" name="Text Box 6">
          <a:extLst>
            <a:ext uri="{FF2B5EF4-FFF2-40B4-BE49-F238E27FC236}">
              <a16:creationId xmlns:a16="http://schemas.microsoft.com/office/drawing/2014/main" id="{095F7324-931D-40AC-AD16-9E0084A36CC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24" name="Text Box 7">
          <a:extLst>
            <a:ext uri="{FF2B5EF4-FFF2-40B4-BE49-F238E27FC236}">
              <a16:creationId xmlns:a16="http://schemas.microsoft.com/office/drawing/2014/main" id="{396AF1D9-FED6-40B3-B55E-F550E9CEBD1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25" name="Text Box 8">
          <a:extLst>
            <a:ext uri="{FF2B5EF4-FFF2-40B4-BE49-F238E27FC236}">
              <a16:creationId xmlns:a16="http://schemas.microsoft.com/office/drawing/2014/main" id="{1B8E38E5-742D-44EF-9BB1-D012030EE28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26" name="Text Box 9">
          <a:extLst>
            <a:ext uri="{FF2B5EF4-FFF2-40B4-BE49-F238E27FC236}">
              <a16:creationId xmlns:a16="http://schemas.microsoft.com/office/drawing/2014/main" id="{FED1B9DE-F42E-46BE-AFAA-0CDF3C81638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27" name="Text Box 10">
          <a:extLst>
            <a:ext uri="{FF2B5EF4-FFF2-40B4-BE49-F238E27FC236}">
              <a16:creationId xmlns:a16="http://schemas.microsoft.com/office/drawing/2014/main" id="{329703BE-2E72-4D76-8825-FC78AE5EB80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28" name="Text Box 11">
          <a:extLst>
            <a:ext uri="{FF2B5EF4-FFF2-40B4-BE49-F238E27FC236}">
              <a16:creationId xmlns:a16="http://schemas.microsoft.com/office/drawing/2014/main" id="{EA490F5A-89D8-45A8-B824-D2665D54D33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29" name="Text Box 12">
          <a:extLst>
            <a:ext uri="{FF2B5EF4-FFF2-40B4-BE49-F238E27FC236}">
              <a16:creationId xmlns:a16="http://schemas.microsoft.com/office/drawing/2014/main" id="{A72A8482-9C3C-41B3-A88B-DEA65AB47BE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30" name="Text Box 13">
          <a:extLst>
            <a:ext uri="{FF2B5EF4-FFF2-40B4-BE49-F238E27FC236}">
              <a16:creationId xmlns:a16="http://schemas.microsoft.com/office/drawing/2014/main" id="{A7827947-65DE-4730-BA1C-F3731A5C197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31" name="Text Box 14">
          <a:extLst>
            <a:ext uri="{FF2B5EF4-FFF2-40B4-BE49-F238E27FC236}">
              <a16:creationId xmlns:a16="http://schemas.microsoft.com/office/drawing/2014/main" id="{61895DC0-5665-4F4A-8300-8CEAAC10ADC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32" name="Text Box 15">
          <a:extLst>
            <a:ext uri="{FF2B5EF4-FFF2-40B4-BE49-F238E27FC236}">
              <a16:creationId xmlns:a16="http://schemas.microsoft.com/office/drawing/2014/main" id="{3CFCEF48-0349-45AB-B13A-F54691B881B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33" name="Text Box 16">
          <a:extLst>
            <a:ext uri="{FF2B5EF4-FFF2-40B4-BE49-F238E27FC236}">
              <a16:creationId xmlns:a16="http://schemas.microsoft.com/office/drawing/2014/main" id="{52FCAD3D-463F-4A2C-8219-F72DFF600B9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34" name="Text Box 17">
          <a:extLst>
            <a:ext uri="{FF2B5EF4-FFF2-40B4-BE49-F238E27FC236}">
              <a16:creationId xmlns:a16="http://schemas.microsoft.com/office/drawing/2014/main" id="{56C89E0B-8468-4B05-8B0E-E19111E16F4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35" name="Text Box 6">
          <a:extLst>
            <a:ext uri="{FF2B5EF4-FFF2-40B4-BE49-F238E27FC236}">
              <a16:creationId xmlns:a16="http://schemas.microsoft.com/office/drawing/2014/main" id="{891C3383-0383-4FEA-A4A6-06FE518FCE2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36" name="Text Box 7">
          <a:extLst>
            <a:ext uri="{FF2B5EF4-FFF2-40B4-BE49-F238E27FC236}">
              <a16:creationId xmlns:a16="http://schemas.microsoft.com/office/drawing/2014/main" id="{2C1FB014-56B4-4692-91C7-5B765FB75F0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37" name="Text Box 8">
          <a:extLst>
            <a:ext uri="{FF2B5EF4-FFF2-40B4-BE49-F238E27FC236}">
              <a16:creationId xmlns:a16="http://schemas.microsoft.com/office/drawing/2014/main" id="{50BFDE4D-4E8A-4B8B-918E-A79EBD5CB27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38" name="Text Box 9">
          <a:extLst>
            <a:ext uri="{FF2B5EF4-FFF2-40B4-BE49-F238E27FC236}">
              <a16:creationId xmlns:a16="http://schemas.microsoft.com/office/drawing/2014/main" id="{D5094AEF-63F1-4480-B2D6-367A20F9AF0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39" name="Text Box 10">
          <a:extLst>
            <a:ext uri="{FF2B5EF4-FFF2-40B4-BE49-F238E27FC236}">
              <a16:creationId xmlns:a16="http://schemas.microsoft.com/office/drawing/2014/main" id="{7A76FC09-B7CD-4B7C-87AF-C1342BAC6D1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40" name="Text Box 11">
          <a:extLst>
            <a:ext uri="{FF2B5EF4-FFF2-40B4-BE49-F238E27FC236}">
              <a16:creationId xmlns:a16="http://schemas.microsoft.com/office/drawing/2014/main" id="{30557FD4-DB65-4A58-8EA6-CE6E41063BA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41" name="Text Box 12">
          <a:extLst>
            <a:ext uri="{FF2B5EF4-FFF2-40B4-BE49-F238E27FC236}">
              <a16:creationId xmlns:a16="http://schemas.microsoft.com/office/drawing/2014/main" id="{FE507B00-3793-4666-BB58-4D289013B78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42" name="Text Box 13">
          <a:extLst>
            <a:ext uri="{FF2B5EF4-FFF2-40B4-BE49-F238E27FC236}">
              <a16:creationId xmlns:a16="http://schemas.microsoft.com/office/drawing/2014/main" id="{1EEA3D3C-1518-4EF5-9B1D-7EC93C018B4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43" name="Text Box 14">
          <a:extLst>
            <a:ext uri="{FF2B5EF4-FFF2-40B4-BE49-F238E27FC236}">
              <a16:creationId xmlns:a16="http://schemas.microsoft.com/office/drawing/2014/main" id="{2FF5316D-6F34-4F7C-8ED9-07DA287390A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44" name="Text Box 15">
          <a:extLst>
            <a:ext uri="{FF2B5EF4-FFF2-40B4-BE49-F238E27FC236}">
              <a16:creationId xmlns:a16="http://schemas.microsoft.com/office/drawing/2014/main" id="{0B4B8628-5CC6-4A56-B244-329AD3B4253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45" name="Text Box 16">
          <a:extLst>
            <a:ext uri="{FF2B5EF4-FFF2-40B4-BE49-F238E27FC236}">
              <a16:creationId xmlns:a16="http://schemas.microsoft.com/office/drawing/2014/main" id="{C6A748FF-69C8-4C21-B313-88B25AEF84F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46" name="Text Box 17">
          <a:extLst>
            <a:ext uri="{FF2B5EF4-FFF2-40B4-BE49-F238E27FC236}">
              <a16:creationId xmlns:a16="http://schemas.microsoft.com/office/drawing/2014/main" id="{6D8843F8-7EBE-4EC4-979A-E00752CB151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47" name="Text Box 6">
          <a:extLst>
            <a:ext uri="{FF2B5EF4-FFF2-40B4-BE49-F238E27FC236}">
              <a16:creationId xmlns:a16="http://schemas.microsoft.com/office/drawing/2014/main" id="{596D8013-A9B5-4276-8D56-088CE746FA6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48" name="Text Box 7">
          <a:extLst>
            <a:ext uri="{FF2B5EF4-FFF2-40B4-BE49-F238E27FC236}">
              <a16:creationId xmlns:a16="http://schemas.microsoft.com/office/drawing/2014/main" id="{7243F01D-0309-485B-BA8C-613BF63A698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49" name="Text Box 8">
          <a:extLst>
            <a:ext uri="{FF2B5EF4-FFF2-40B4-BE49-F238E27FC236}">
              <a16:creationId xmlns:a16="http://schemas.microsoft.com/office/drawing/2014/main" id="{2F835D3A-40CD-4FA3-8B62-8B9215F6595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50" name="Text Box 9">
          <a:extLst>
            <a:ext uri="{FF2B5EF4-FFF2-40B4-BE49-F238E27FC236}">
              <a16:creationId xmlns:a16="http://schemas.microsoft.com/office/drawing/2014/main" id="{74AE14FF-0085-48CA-92FE-FE2C51A393A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51" name="Text Box 10">
          <a:extLst>
            <a:ext uri="{FF2B5EF4-FFF2-40B4-BE49-F238E27FC236}">
              <a16:creationId xmlns:a16="http://schemas.microsoft.com/office/drawing/2014/main" id="{918327BD-CE01-454A-A475-35D8CCAC230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52" name="Text Box 11">
          <a:extLst>
            <a:ext uri="{FF2B5EF4-FFF2-40B4-BE49-F238E27FC236}">
              <a16:creationId xmlns:a16="http://schemas.microsoft.com/office/drawing/2014/main" id="{B8AECD6E-DBDE-41D3-96D5-F9FA720232B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53" name="Text Box 12">
          <a:extLst>
            <a:ext uri="{FF2B5EF4-FFF2-40B4-BE49-F238E27FC236}">
              <a16:creationId xmlns:a16="http://schemas.microsoft.com/office/drawing/2014/main" id="{E65F0665-DADE-451F-AE93-CB7B3668E32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54" name="Text Box 13">
          <a:extLst>
            <a:ext uri="{FF2B5EF4-FFF2-40B4-BE49-F238E27FC236}">
              <a16:creationId xmlns:a16="http://schemas.microsoft.com/office/drawing/2014/main" id="{D823DAFD-1878-45FC-820D-DAB6318AD3B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55" name="Text Box 14">
          <a:extLst>
            <a:ext uri="{FF2B5EF4-FFF2-40B4-BE49-F238E27FC236}">
              <a16:creationId xmlns:a16="http://schemas.microsoft.com/office/drawing/2014/main" id="{255ED508-92F5-4490-8A3E-C6C1E122A03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56" name="Text Box 15">
          <a:extLst>
            <a:ext uri="{FF2B5EF4-FFF2-40B4-BE49-F238E27FC236}">
              <a16:creationId xmlns:a16="http://schemas.microsoft.com/office/drawing/2014/main" id="{F75FC95A-61EE-4A9C-99A5-7EF104D59F0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57" name="Text Box 16">
          <a:extLst>
            <a:ext uri="{FF2B5EF4-FFF2-40B4-BE49-F238E27FC236}">
              <a16:creationId xmlns:a16="http://schemas.microsoft.com/office/drawing/2014/main" id="{5C4B0ED4-A994-4F4A-9A46-F78D8B3B2F6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58" name="Text Box 17">
          <a:extLst>
            <a:ext uri="{FF2B5EF4-FFF2-40B4-BE49-F238E27FC236}">
              <a16:creationId xmlns:a16="http://schemas.microsoft.com/office/drawing/2014/main" id="{E91E13CC-112D-4969-AA7A-25C77DBE89A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59" name="Text Box 7">
          <a:extLst>
            <a:ext uri="{FF2B5EF4-FFF2-40B4-BE49-F238E27FC236}">
              <a16:creationId xmlns:a16="http://schemas.microsoft.com/office/drawing/2014/main" id="{66824E46-B085-44FA-BB00-638E70A1346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60" name="Text Box 8">
          <a:extLst>
            <a:ext uri="{FF2B5EF4-FFF2-40B4-BE49-F238E27FC236}">
              <a16:creationId xmlns:a16="http://schemas.microsoft.com/office/drawing/2014/main" id="{AE17DDDF-73CF-47D8-8476-BC5AECDB1DA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61" name="Text Box 9">
          <a:extLst>
            <a:ext uri="{FF2B5EF4-FFF2-40B4-BE49-F238E27FC236}">
              <a16:creationId xmlns:a16="http://schemas.microsoft.com/office/drawing/2014/main" id="{38A8D955-9038-4429-958D-13CB74F73E0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62" name="Text Box 10">
          <a:extLst>
            <a:ext uri="{FF2B5EF4-FFF2-40B4-BE49-F238E27FC236}">
              <a16:creationId xmlns:a16="http://schemas.microsoft.com/office/drawing/2014/main" id="{F5354017-1DF1-4EE6-991B-DD8E51A2E81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63" name="Text Box 11">
          <a:extLst>
            <a:ext uri="{FF2B5EF4-FFF2-40B4-BE49-F238E27FC236}">
              <a16:creationId xmlns:a16="http://schemas.microsoft.com/office/drawing/2014/main" id="{DF0766DD-BA90-4E38-AF99-1F729FA23DD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64" name="Text Box 12">
          <a:extLst>
            <a:ext uri="{FF2B5EF4-FFF2-40B4-BE49-F238E27FC236}">
              <a16:creationId xmlns:a16="http://schemas.microsoft.com/office/drawing/2014/main" id="{1070FF6D-B563-4E0C-BE00-543AF89965C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65" name="Text Box 13">
          <a:extLst>
            <a:ext uri="{FF2B5EF4-FFF2-40B4-BE49-F238E27FC236}">
              <a16:creationId xmlns:a16="http://schemas.microsoft.com/office/drawing/2014/main" id="{ECC7690E-93AB-4A82-BD20-8E0AB041513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66" name="Text Box 14">
          <a:extLst>
            <a:ext uri="{FF2B5EF4-FFF2-40B4-BE49-F238E27FC236}">
              <a16:creationId xmlns:a16="http://schemas.microsoft.com/office/drawing/2014/main" id="{8024DF2D-8077-4527-B887-B12D923AA95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67" name="Text Box 15">
          <a:extLst>
            <a:ext uri="{FF2B5EF4-FFF2-40B4-BE49-F238E27FC236}">
              <a16:creationId xmlns:a16="http://schemas.microsoft.com/office/drawing/2014/main" id="{6D504E62-889A-466F-A008-385A99B7D27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68" name="Text Box 16">
          <a:extLst>
            <a:ext uri="{FF2B5EF4-FFF2-40B4-BE49-F238E27FC236}">
              <a16:creationId xmlns:a16="http://schemas.microsoft.com/office/drawing/2014/main" id="{AAAC6C16-1C78-41C1-82D7-A79DAFF3E45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69" name="Text Box 17">
          <a:extLst>
            <a:ext uri="{FF2B5EF4-FFF2-40B4-BE49-F238E27FC236}">
              <a16:creationId xmlns:a16="http://schemas.microsoft.com/office/drawing/2014/main" id="{1F040EE0-34BC-4D61-BF4B-C68DF5DCC63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70" name="Text Box 6">
          <a:extLst>
            <a:ext uri="{FF2B5EF4-FFF2-40B4-BE49-F238E27FC236}">
              <a16:creationId xmlns:a16="http://schemas.microsoft.com/office/drawing/2014/main" id="{266E839C-59AF-45D7-A4FA-D6B7BEBB964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71" name="Text Box 7">
          <a:extLst>
            <a:ext uri="{FF2B5EF4-FFF2-40B4-BE49-F238E27FC236}">
              <a16:creationId xmlns:a16="http://schemas.microsoft.com/office/drawing/2014/main" id="{9D1C0C85-0D97-47D7-8491-3F66922E801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72" name="Text Box 8">
          <a:extLst>
            <a:ext uri="{FF2B5EF4-FFF2-40B4-BE49-F238E27FC236}">
              <a16:creationId xmlns:a16="http://schemas.microsoft.com/office/drawing/2014/main" id="{8B7F7466-D9BD-40CC-82EF-A2DF614D955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73" name="Text Box 9">
          <a:extLst>
            <a:ext uri="{FF2B5EF4-FFF2-40B4-BE49-F238E27FC236}">
              <a16:creationId xmlns:a16="http://schemas.microsoft.com/office/drawing/2014/main" id="{4B79445E-9EA4-40C9-8748-C7195A374F7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74" name="Text Box 10">
          <a:extLst>
            <a:ext uri="{FF2B5EF4-FFF2-40B4-BE49-F238E27FC236}">
              <a16:creationId xmlns:a16="http://schemas.microsoft.com/office/drawing/2014/main" id="{B6262C6C-BA61-4DEF-9697-77219702D7A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75" name="Text Box 11">
          <a:extLst>
            <a:ext uri="{FF2B5EF4-FFF2-40B4-BE49-F238E27FC236}">
              <a16:creationId xmlns:a16="http://schemas.microsoft.com/office/drawing/2014/main" id="{44444223-EBBD-4778-A0E1-E72DD0737C6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76" name="Text Box 12">
          <a:extLst>
            <a:ext uri="{FF2B5EF4-FFF2-40B4-BE49-F238E27FC236}">
              <a16:creationId xmlns:a16="http://schemas.microsoft.com/office/drawing/2014/main" id="{39F85E24-FDB8-42BD-80FF-D00C0BD7C42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77" name="Text Box 13">
          <a:extLst>
            <a:ext uri="{FF2B5EF4-FFF2-40B4-BE49-F238E27FC236}">
              <a16:creationId xmlns:a16="http://schemas.microsoft.com/office/drawing/2014/main" id="{5762652B-AF94-440A-8288-C591A2ADCD6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78" name="Text Box 14">
          <a:extLst>
            <a:ext uri="{FF2B5EF4-FFF2-40B4-BE49-F238E27FC236}">
              <a16:creationId xmlns:a16="http://schemas.microsoft.com/office/drawing/2014/main" id="{B4030474-EB06-41DD-B5C5-90800681B4D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79" name="Text Box 15">
          <a:extLst>
            <a:ext uri="{FF2B5EF4-FFF2-40B4-BE49-F238E27FC236}">
              <a16:creationId xmlns:a16="http://schemas.microsoft.com/office/drawing/2014/main" id="{7CEBE723-0914-460D-B14C-B83849E41D7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80" name="Text Box 16">
          <a:extLst>
            <a:ext uri="{FF2B5EF4-FFF2-40B4-BE49-F238E27FC236}">
              <a16:creationId xmlns:a16="http://schemas.microsoft.com/office/drawing/2014/main" id="{4A7C57F9-E7E4-4423-B7EB-F719E4E647C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81" name="Text Box 17">
          <a:extLst>
            <a:ext uri="{FF2B5EF4-FFF2-40B4-BE49-F238E27FC236}">
              <a16:creationId xmlns:a16="http://schemas.microsoft.com/office/drawing/2014/main" id="{E58BEF34-38B3-4C4C-A53D-FB936C97AA7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82" name="Text Box 6">
          <a:extLst>
            <a:ext uri="{FF2B5EF4-FFF2-40B4-BE49-F238E27FC236}">
              <a16:creationId xmlns:a16="http://schemas.microsoft.com/office/drawing/2014/main" id="{925CEFBB-25F9-4A33-88BB-2D4C81CBFB4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83" name="Text Box 7">
          <a:extLst>
            <a:ext uri="{FF2B5EF4-FFF2-40B4-BE49-F238E27FC236}">
              <a16:creationId xmlns:a16="http://schemas.microsoft.com/office/drawing/2014/main" id="{31AB775B-C0DA-4CEB-BA3A-A4149C78DC3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84" name="Text Box 8">
          <a:extLst>
            <a:ext uri="{FF2B5EF4-FFF2-40B4-BE49-F238E27FC236}">
              <a16:creationId xmlns:a16="http://schemas.microsoft.com/office/drawing/2014/main" id="{7F87D6FE-DF60-46F0-8D37-4E77A5ADECD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85" name="Text Box 9">
          <a:extLst>
            <a:ext uri="{FF2B5EF4-FFF2-40B4-BE49-F238E27FC236}">
              <a16:creationId xmlns:a16="http://schemas.microsoft.com/office/drawing/2014/main" id="{089E32C8-A982-4A3F-9F51-5BDB3A856D0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86" name="Text Box 10">
          <a:extLst>
            <a:ext uri="{FF2B5EF4-FFF2-40B4-BE49-F238E27FC236}">
              <a16:creationId xmlns:a16="http://schemas.microsoft.com/office/drawing/2014/main" id="{7C64701A-4F8D-4062-8BF9-9A7357D8028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87" name="Text Box 11">
          <a:extLst>
            <a:ext uri="{FF2B5EF4-FFF2-40B4-BE49-F238E27FC236}">
              <a16:creationId xmlns:a16="http://schemas.microsoft.com/office/drawing/2014/main" id="{8C8B635F-168C-4540-8457-F7AE581DDEA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88" name="Text Box 12">
          <a:extLst>
            <a:ext uri="{FF2B5EF4-FFF2-40B4-BE49-F238E27FC236}">
              <a16:creationId xmlns:a16="http://schemas.microsoft.com/office/drawing/2014/main" id="{C05B5B0A-BF27-4A99-8235-F072D4CA659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89" name="Text Box 13">
          <a:extLst>
            <a:ext uri="{FF2B5EF4-FFF2-40B4-BE49-F238E27FC236}">
              <a16:creationId xmlns:a16="http://schemas.microsoft.com/office/drawing/2014/main" id="{FE9C41E0-AD91-4E5A-B454-187377625A1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90" name="Text Box 14">
          <a:extLst>
            <a:ext uri="{FF2B5EF4-FFF2-40B4-BE49-F238E27FC236}">
              <a16:creationId xmlns:a16="http://schemas.microsoft.com/office/drawing/2014/main" id="{834992B5-BBA8-4145-97A8-2A31A9A4A6A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91" name="Text Box 15">
          <a:extLst>
            <a:ext uri="{FF2B5EF4-FFF2-40B4-BE49-F238E27FC236}">
              <a16:creationId xmlns:a16="http://schemas.microsoft.com/office/drawing/2014/main" id="{B72C41DC-278D-4559-91DB-E728FC24912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92" name="Text Box 16">
          <a:extLst>
            <a:ext uri="{FF2B5EF4-FFF2-40B4-BE49-F238E27FC236}">
              <a16:creationId xmlns:a16="http://schemas.microsoft.com/office/drawing/2014/main" id="{891CA1F0-B023-4BF3-94C2-287D1AA4262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93" name="Text Box 17">
          <a:extLst>
            <a:ext uri="{FF2B5EF4-FFF2-40B4-BE49-F238E27FC236}">
              <a16:creationId xmlns:a16="http://schemas.microsoft.com/office/drawing/2014/main" id="{38884A53-D9F7-460D-AA47-FD35ACE8333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94" name="Text Box 6">
          <a:extLst>
            <a:ext uri="{FF2B5EF4-FFF2-40B4-BE49-F238E27FC236}">
              <a16:creationId xmlns:a16="http://schemas.microsoft.com/office/drawing/2014/main" id="{E83F5C73-EEA1-4EB9-99B9-AEBD1F5CA0D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95" name="Text Box 7">
          <a:extLst>
            <a:ext uri="{FF2B5EF4-FFF2-40B4-BE49-F238E27FC236}">
              <a16:creationId xmlns:a16="http://schemas.microsoft.com/office/drawing/2014/main" id="{BB5920C1-FF26-4773-8692-456D05C5E96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96" name="Text Box 8">
          <a:extLst>
            <a:ext uri="{FF2B5EF4-FFF2-40B4-BE49-F238E27FC236}">
              <a16:creationId xmlns:a16="http://schemas.microsoft.com/office/drawing/2014/main" id="{4C0C3EFE-E805-4C1D-9381-9DCD6EEEB7A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97" name="Text Box 9">
          <a:extLst>
            <a:ext uri="{FF2B5EF4-FFF2-40B4-BE49-F238E27FC236}">
              <a16:creationId xmlns:a16="http://schemas.microsoft.com/office/drawing/2014/main" id="{6A437D99-2B31-4F1A-BC86-79088DE99A4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98" name="Text Box 10">
          <a:extLst>
            <a:ext uri="{FF2B5EF4-FFF2-40B4-BE49-F238E27FC236}">
              <a16:creationId xmlns:a16="http://schemas.microsoft.com/office/drawing/2014/main" id="{D00F1A86-BD2C-4319-9C20-9237288DE75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899" name="Text Box 11">
          <a:extLst>
            <a:ext uri="{FF2B5EF4-FFF2-40B4-BE49-F238E27FC236}">
              <a16:creationId xmlns:a16="http://schemas.microsoft.com/office/drawing/2014/main" id="{D1E70C92-1EAE-4A1D-841E-1390B2DC618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00" name="Text Box 12">
          <a:extLst>
            <a:ext uri="{FF2B5EF4-FFF2-40B4-BE49-F238E27FC236}">
              <a16:creationId xmlns:a16="http://schemas.microsoft.com/office/drawing/2014/main" id="{7E76B9F1-4C0B-4542-BD64-F79985719FF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01" name="Text Box 13">
          <a:extLst>
            <a:ext uri="{FF2B5EF4-FFF2-40B4-BE49-F238E27FC236}">
              <a16:creationId xmlns:a16="http://schemas.microsoft.com/office/drawing/2014/main" id="{8E798028-067B-49D2-9FD7-06D4513B4D4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02" name="Text Box 14">
          <a:extLst>
            <a:ext uri="{FF2B5EF4-FFF2-40B4-BE49-F238E27FC236}">
              <a16:creationId xmlns:a16="http://schemas.microsoft.com/office/drawing/2014/main" id="{E9597A3C-60F2-4515-BC7F-C9D6BBE6BB4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03" name="Text Box 15">
          <a:extLst>
            <a:ext uri="{FF2B5EF4-FFF2-40B4-BE49-F238E27FC236}">
              <a16:creationId xmlns:a16="http://schemas.microsoft.com/office/drawing/2014/main" id="{945FB15B-389D-4B46-9EE3-6DBA911964D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04" name="Text Box 16">
          <a:extLst>
            <a:ext uri="{FF2B5EF4-FFF2-40B4-BE49-F238E27FC236}">
              <a16:creationId xmlns:a16="http://schemas.microsoft.com/office/drawing/2014/main" id="{EB318AE6-9F59-4E29-A220-02C5652DEE0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05" name="Text Box 17">
          <a:extLst>
            <a:ext uri="{FF2B5EF4-FFF2-40B4-BE49-F238E27FC236}">
              <a16:creationId xmlns:a16="http://schemas.microsoft.com/office/drawing/2014/main" id="{B324F51D-45C7-46B1-89AC-58D1B0E8D49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06" name="Text Box 7">
          <a:extLst>
            <a:ext uri="{FF2B5EF4-FFF2-40B4-BE49-F238E27FC236}">
              <a16:creationId xmlns:a16="http://schemas.microsoft.com/office/drawing/2014/main" id="{DEC5ECFA-2349-419D-A3B1-CF0E3226921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07" name="Text Box 8">
          <a:extLst>
            <a:ext uri="{FF2B5EF4-FFF2-40B4-BE49-F238E27FC236}">
              <a16:creationId xmlns:a16="http://schemas.microsoft.com/office/drawing/2014/main" id="{B94A3E95-26F1-442E-AEC6-D9CE2AE74E5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08" name="Text Box 9">
          <a:extLst>
            <a:ext uri="{FF2B5EF4-FFF2-40B4-BE49-F238E27FC236}">
              <a16:creationId xmlns:a16="http://schemas.microsoft.com/office/drawing/2014/main" id="{594C0AE2-4D1D-41B8-8BEE-5C2D020FF85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09" name="Text Box 10">
          <a:extLst>
            <a:ext uri="{FF2B5EF4-FFF2-40B4-BE49-F238E27FC236}">
              <a16:creationId xmlns:a16="http://schemas.microsoft.com/office/drawing/2014/main" id="{EA178300-5637-496F-A619-EDAA6517C40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10" name="Text Box 11">
          <a:extLst>
            <a:ext uri="{FF2B5EF4-FFF2-40B4-BE49-F238E27FC236}">
              <a16:creationId xmlns:a16="http://schemas.microsoft.com/office/drawing/2014/main" id="{D47DC708-C9A5-4AFB-ADA2-D4FBF523A7A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11" name="Text Box 12">
          <a:extLst>
            <a:ext uri="{FF2B5EF4-FFF2-40B4-BE49-F238E27FC236}">
              <a16:creationId xmlns:a16="http://schemas.microsoft.com/office/drawing/2014/main" id="{F9DE4DCB-9C3F-411C-882C-84972173720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12" name="Text Box 13">
          <a:extLst>
            <a:ext uri="{FF2B5EF4-FFF2-40B4-BE49-F238E27FC236}">
              <a16:creationId xmlns:a16="http://schemas.microsoft.com/office/drawing/2014/main" id="{48D5AD0E-1ED3-489C-8E4C-67B940D37BE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13" name="Text Box 14">
          <a:extLst>
            <a:ext uri="{FF2B5EF4-FFF2-40B4-BE49-F238E27FC236}">
              <a16:creationId xmlns:a16="http://schemas.microsoft.com/office/drawing/2014/main" id="{4FEB3CF7-014E-408A-B9B1-3835C44D542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14" name="Text Box 15">
          <a:extLst>
            <a:ext uri="{FF2B5EF4-FFF2-40B4-BE49-F238E27FC236}">
              <a16:creationId xmlns:a16="http://schemas.microsoft.com/office/drawing/2014/main" id="{2383A66E-529A-453F-9303-25EF338BC0D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15" name="Text Box 16">
          <a:extLst>
            <a:ext uri="{FF2B5EF4-FFF2-40B4-BE49-F238E27FC236}">
              <a16:creationId xmlns:a16="http://schemas.microsoft.com/office/drawing/2014/main" id="{22BEB59D-3353-4BBD-A745-42FDD9E5EE3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16" name="Text Box 17">
          <a:extLst>
            <a:ext uri="{FF2B5EF4-FFF2-40B4-BE49-F238E27FC236}">
              <a16:creationId xmlns:a16="http://schemas.microsoft.com/office/drawing/2014/main" id="{0A65B65B-2EB1-4FE0-9C7A-A9C573EEB8F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17" name="Text Box 6">
          <a:extLst>
            <a:ext uri="{FF2B5EF4-FFF2-40B4-BE49-F238E27FC236}">
              <a16:creationId xmlns:a16="http://schemas.microsoft.com/office/drawing/2014/main" id="{C8D25189-26D9-4DC6-9291-8273D0B9F67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18" name="Text Box 7">
          <a:extLst>
            <a:ext uri="{FF2B5EF4-FFF2-40B4-BE49-F238E27FC236}">
              <a16:creationId xmlns:a16="http://schemas.microsoft.com/office/drawing/2014/main" id="{AC779080-8D99-4DAB-A213-8FC521C2E47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19" name="Text Box 8">
          <a:extLst>
            <a:ext uri="{FF2B5EF4-FFF2-40B4-BE49-F238E27FC236}">
              <a16:creationId xmlns:a16="http://schemas.microsoft.com/office/drawing/2014/main" id="{4FF9636A-6E27-41C4-BA20-B2D160FFBD5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20" name="Text Box 9">
          <a:extLst>
            <a:ext uri="{FF2B5EF4-FFF2-40B4-BE49-F238E27FC236}">
              <a16:creationId xmlns:a16="http://schemas.microsoft.com/office/drawing/2014/main" id="{B5721A79-230F-424B-8EDC-B7479E754C4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21" name="Text Box 10">
          <a:extLst>
            <a:ext uri="{FF2B5EF4-FFF2-40B4-BE49-F238E27FC236}">
              <a16:creationId xmlns:a16="http://schemas.microsoft.com/office/drawing/2014/main" id="{AE3DCC23-167A-4469-AA3D-BBA6D2405E1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22" name="Text Box 11">
          <a:extLst>
            <a:ext uri="{FF2B5EF4-FFF2-40B4-BE49-F238E27FC236}">
              <a16:creationId xmlns:a16="http://schemas.microsoft.com/office/drawing/2014/main" id="{4388E728-956C-45FB-9FB7-4481E32382F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23" name="Text Box 12">
          <a:extLst>
            <a:ext uri="{FF2B5EF4-FFF2-40B4-BE49-F238E27FC236}">
              <a16:creationId xmlns:a16="http://schemas.microsoft.com/office/drawing/2014/main" id="{34864ED2-1AD1-4301-8F51-BDE2554DDEE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24" name="Text Box 13">
          <a:extLst>
            <a:ext uri="{FF2B5EF4-FFF2-40B4-BE49-F238E27FC236}">
              <a16:creationId xmlns:a16="http://schemas.microsoft.com/office/drawing/2014/main" id="{FE88D3E0-94BA-4DC1-A883-5207F651FF3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25" name="Text Box 14">
          <a:extLst>
            <a:ext uri="{FF2B5EF4-FFF2-40B4-BE49-F238E27FC236}">
              <a16:creationId xmlns:a16="http://schemas.microsoft.com/office/drawing/2014/main" id="{BF089510-6EF7-4069-9479-59BF439F634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26" name="Text Box 15">
          <a:extLst>
            <a:ext uri="{FF2B5EF4-FFF2-40B4-BE49-F238E27FC236}">
              <a16:creationId xmlns:a16="http://schemas.microsoft.com/office/drawing/2014/main" id="{38668722-8E30-4F1E-BF23-43F14CD7353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27" name="Text Box 16">
          <a:extLst>
            <a:ext uri="{FF2B5EF4-FFF2-40B4-BE49-F238E27FC236}">
              <a16:creationId xmlns:a16="http://schemas.microsoft.com/office/drawing/2014/main" id="{1764A671-4DBB-4843-AF5A-5FA6D546309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28" name="Text Box 17">
          <a:extLst>
            <a:ext uri="{FF2B5EF4-FFF2-40B4-BE49-F238E27FC236}">
              <a16:creationId xmlns:a16="http://schemas.microsoft.com/office/drawing/2014/main" id="{C1B0F7D0-A214-4E76-891C-F9745EC52D0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29" name="Text Box 6">
          <a:extLst>
            <a:ext uri="{FF2B5EF4-FFF2-40B4-BE49-F238E27FC236}">
              <a16:creationId xmlns:a16="http://schemas.microsoft.com/office/drawing/2014/main" id="{9F72FE37-7A31-47F3-A2B4-E9988B61E9E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30" name="Text Box 7">
          <a:extLst>
            <a:ext uri="{FF2B5EF4-FFF2-40B4-BE49-F238E27FC236}">
              <a16:creationId xmlns:a16="http://schemas.microsoft.com/office/drawing/2014/main" id="{DA03D081-516E-492A-86D0-11E5B291CE1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31" name="Text Box 8">
          <a:extLst>
            <a:ext uri="{FF2B5EF4-FFF2-40B4-BE49-F238E27FC236}">
              <a16:creationId xmlns:a16="http://schemas.microsoft.com/office/drawing/2014/main" id="{E7456013-BD81-43A2-A0DF-36C49B7AED9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32" name="Text Box 9">
          <a:extLst>
            <a:ext uri="{FF2B5EF4-FFF2-40B4-BE49-F238E27FC236}">
              <a16:creationId xmlns:a16="http://schemas.microsoft.com/office/drawing/2014/main" id="{E34969A6-F3C2-4F0F-ACF0-07664D4C7C8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33" name="Text Box 10">
          <a:extLst>
            <a:ext uri="{FF2B5EF4-FFF2-40B4-BE49-F238E27FC236}">
              <a16:creationId xmlns:a16="http://schemas.microsoft.com/office/drawing/2014/main" id="{95577186-ACEE-49EB-B50C-CD13894925A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34" name="Text Box 11">
          <a:extLst>
            <a:ext uri="{FF2B5EF4-FFF2-40B4-BE49-F238E27FC236}">
              <a16:creationId xmlns:a16="http://schemas.microsoft.com/office/drawing/2014/main" id="{B30B126C-1300-489F-98EF-8E33520D861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35" name="Text Box 12">
          <a:extLst>
            <a:ext uri="{FF2B5EF4-FFF2-40B4-BE49-F238E27FC236}">
              <a16:creationId xmlns:a16="http://schemas.microsoft.com/office/drawing/2014/main" id="{258584FC-8A06-4F72-9726-F0F6766213D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36" name="Text Box 13">
          <a:extLst>
            <a:ext uri="{FF2B5EF4-FFF2-40B4-BE49-F238E27FC236}">
              <a16:creationId xmlns:a16="http://schemas.microsoft.com/office/drawing/2014/main" id="{9E5FBE88-71C5-4002-A33B-6F9A20A8E86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37" name="Text Box 14">
          <a:extLst>
            <a:ext uri="{FF2B5EF4-FFF2-40B4-BE49-F238E27FC236}">
              <a16:creationId xmlns:a16="http://schemas.microsoft.com/office/drawing/2014/main" id="{289ACB92-E050-47FD-85FF-A89E260C165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38" name="Text Box 15">
          <a:extLst>
            <a:ext uri="{FF2B5EF4-FFF2-40B4-BE49-F238E27FC236}">
              <a16:creationId xmlns:a16="http://schemas.microsoft.com/office/drawing/2014/main" id="{BEE90D8A-E68C-4223-B95D-5777106120E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39" name="Text Box 16">
          <a:extLst>
            <a:ext uri="{FF2B5EF4-FFF2-40B4-BE49-F238E27FC236}">
              <a16:creationId xmlns:a16="http://schemas.microsoft.com/office/drawing/2014/main" id="{00680520-B3F0-41C4-96B1-1681EE791D1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40" name="Text Box 17">
          <a:extLst>
            <a:ext uri="{FF2B5EF4-FFF2-40B4-BE49-F238E27FC236}">
              <a16:creationId xmlns:a16="http://schemas.microsoft.com/office/drawing/2014/main" id="{75BE7561-AEE9-40D8-A7BE-733CD42F454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41" name="Text Box 6">
          <a:extLst>
            <a:ext uri="{FF2B5EF4-FFF2-40B4-BE49-F238E27FC236}">
              <a16:creationId xmlns:a16="http://schemas.microsoft.com/office/drawing/2014/main" id="{1231FE0F-9BE3-483C-8654-8499ECCF6E9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42" name="Text Box 7">
          <a:extLst>
            <a:ext uri="{FF2B5EF4-FFF2-40B4-BE49-F238E27FC236}">
              <a16:creationId xmlns:a16="http://schemas.microsoft.com/office/drawing/2014/main" id="{AC47D392-6630-4274-AD09-20BBCD6CD23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43" name="Text Box 8">
          <a:extLst>
            <a:ext uri="{FF2B5EF4-FFF2-40B4-BE49-F238E27FC236}">
              <a16:creationId xmlns:a16="http://schemas.microsoft.com/office/drawing/2014/main" id="{8998C8A0-0018-454F-A9B5-D31319DB688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44" name="Text Box 9">
          <a:extLst>
            <a:ext uri="{FF2B5EF4-FFF2-40B4-BE49-F238E27FC236}">
              <a16:creationId xmlns:a16="http://schemas.microsoft.com/office/drawing/2014/main" id="{31C14C63-E84F-4754-8C2E-7D1CFA66830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45" name="Text Box 10">
          <a:extLst>
            <a:ext uri="{FF2B5EF4-FFF2-40B4-BE49-F238E27FC236}">
              <a16:creationId xmlns:a16="http://schemas.microsoft.com/office/drawing/2014/main" id="{B4AD1232-C9A1-4998-9A33-053A0978777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46" name="Text Box 11">
          <a:extLst>
            <a:ext uri="{FF2B5EF4-FFF2-40B4-BE49-F238E27FC236}">
              <a16:creationId xmlns:a16="http://schemas.microsoft.com/office/drawing/2014/main" id="{D7D8A349-D66A-49D6-BEFF-C6DE3429EAD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47" name="Text Box 12">
          <a:extLst>
            <a:ext uri="{FF2B5EF4-FFF2-40B4-BE49-F238E27FC236}">
              <a16:creationId xmlns:a16="http://schemas.microsoft.com/office/drawing/2014/main" id="{9B4CFF8E-2B63-473A-945B-7409896B9AD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48" name="Text Box 13">
          <a:extLst>
            <a:ext uri="{FF2B5EF4-FFF2-40B4-BE49-F238E27FC236}">
              <a16:creationId xmlns:a16="http://schemas.microsoft.com/office/drawing/2014/main" id="{6AEB108E-0DE0-415C-95BE-5DDF921E5BF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49" name="Text Box 14">
          <a:extLst>
            <a:ext uri="{FF2B5EF4-FFF2-40B4-BE49-F238E27FC236}">
              <a16:creationId xmlns:a16="http://schemas.microsoft.com/office/drawing/2014/main" id="{9D96AE1C-B51C-4B4B-92BE-B2638F402E6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50" name="Text Box 15">
          <a:extLst>
            <a:ext uri="{FF2B5EF4-FFF2-40B4-BE49-F238E27FC236}">
              <a16:creationId xmlns:a16="http://schemas.microsoft.com/office/drawing/2014/main" id="{08BC86FB-5218-429E-AA58-191A6376DA7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51" name="Text Box 16">
          <a:extLst>
            <a:ext uri="{FF2B5EF4-FFF2-40B4-BE49-F238E27FC236}">
              <a16:creationId xmlns:a16="http://schemas.microsoft.com/office/drawing/2014/main" id="{B033B47F-7E11-4C58-9968-BB86FAEB274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52" name="Text Box 17">
          <a:extLst>
            <a:ext uri="{FF2B5EF4-FFF2-40B4-BE49-F238E27FC236}">
              <a16:creationId xmlns:a16="http://schemas.microsoft.com/office/drawing/2014/main" id="{06B2D000-4E13-47F7-94A6-3560ABABA91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53" name="Text Box 7">
          <a:extLst>
            <a:ext uri="{FF2B5EF4-FFF2-40B4-BE49-F238E27FC236}">
              <a16:creationId xmlns:a16="http://schemas.microsoft.com/office/drawing/2014/main" id="{95B102B6-5D82-4E99-A0AD-87EF869D674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54" name="Text Box 8">
          <a:extLst>
            <a:ext uri="{FF2B5EF4-FFF2-40B4-BE49-F238E27FC236}">
              <a16:creationId xmlns:a16="http://schemas.microsoft.com/office/drawing/2014/main" id="{42E587A6-718E-4558-A2E8-F74EBC15FC9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55" name="Text Box 9">
          <a:extLst>
            <a:ext uri="{FF2B5EF4-FFF2-40B4-BE49-F238E27FC236}">
              <a16:creationId xmlns:a16="http://schemas.microsoft.com/office/drawing/2014/main" id="{4EF398E9-C7A3-45B7-A927-60233CD6D99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56" name="Text Box 10">
          <a:extLst>
            <a:ext uri="{FF2B5EF4-FFF2-40B4-BE49-F238E27FC236}">
              <a16:creationId xmlns:a16="http://schemas.microsoft.com/office/drawing/2014/main" id="{7AB91019-6992-46EF-B373-46D9E98496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57" name="Text Box 11">
          <a:extLst>
            <a:ext uri="{FF2B5EF4-FFF2-40B4-BE49-F238E27FC236}">
              <a16:creationId xmlns:a16="http://schemas.microsoft.com/office/drawing/2014/main" id="{01FBF645-6479-42EA-A950-6D87EDD81B9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58" name="Text Box 12">
          <a:extLst>
            <a:ext uri="{FF2B5EF4-FFF2-40B4-BE49-F238E27FC236}">
              <a16:creationId xmlns:a16="http://schemas.microsoft.com/office/drawing/2014/main" id="{46B9A798-17C6-47AD-8B77-D8150ABB817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59" name="Text Box 13">
          <a:extLst>
            <a:ext uri="{FF2B5EF4-FFF2-40B4-BE49-F238E27FC236}">
              <a16:creationId xmlns:a16="http://schemas.microsoft.com/office/drawing/2014/main" id="{E45A84E7-CDA7-41E4-BA4C-6477E56816A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60" name="Text Box 14">
          <a:extLst>
            <a:ext uri="{FF2B5EF4-FFF2-40B4-BE49-F238E27FC236}">
              <a16:creationId xmlns:a16="http://schemas.microsoft.com/office/drawing/2014/main" id="{71A5A950-4399-46F5-B930-2750FB3997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61" name="Text Box 15">
          <a:extLst>
            <a:ext uri="{FF2B5EF4-FFF2-40B4-BE49-F238E27FC236}">
              <a16:creationId xmlns:a16="http://schemas.microsoft.com/office/drawing/2014/main" id="{A8C10A92-2C52-446E-89BE-EA3B81D186B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62" name="Text Box 16">
          <a:extLst>
            <a:ext uri="{FF2B5EF4-FFF2-40B4-BE49-F238E27FC236}">
              <a16:creationId xmlns:a16="http://schemas.microsoft.com/office/drawing/2014/main" id="{594D6047-2F30-44D7-9D9E-92AC0FD53CE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63" name="Text Box 17">
          <a:extLst>
            <a:ext uri="{FF2B5EF4-FFF2-40B4-BE49-F238E27FC236}">
              <a16:creationId xmlns:a16="http://schemas.microsoft.com/office/drawing/2014/main" id="{3B48E39B-31D9-434C-894E-516CEB8CF9E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64" name="Text Box 6">
          <a:extLst>
            <a:ext uri="{FF2B5EF4-FFF2-40B4-BE49-F238E27FC236}">
              <a16:creationId xmlns:a16="http://schemas.microsoft.com/office/drawing/2014/main" id="{D0E2302E-1DCB-4633-BCE2-A728185EDD6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65" name="Text Box 7">
          <a:extLst>
            <a:ext uri="{FF2B5EF4-FFF2-40B4-BE49-F238E27FC236}">
              <a16:creationId xmlns:a16="http://schemas.microsoft.com/office/drawing/2014/main" id="{EE001121-77AA-4E40-8805-1000F743DE4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66" name="Text Box 8">
          <a:extLst>
            <a:ext uri="{FF2B5EF4-FFF2-40B4-BE49-F238E27FC236}">
              <a16:creationId xmlns:a16="http://schemas.microsoft.com/office/drawing/2014/main" id="{26C86A31-8F6F-4154-86CB-B010F2DD22E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67" name="Text Box 9">
          <a:extLst>
            <a:ext uri="{FF2B5EF4-FFF2-40B4-BE49-F238E27FC236}">
              <a16:creationId xmlns:a16="http://schemas.microsoft.com/office/drawing/2014/main" id="{8705FE83-F7D4-4C75-A57C-95B070DED06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68" name="Text Box 10">
          <a:extLst>
            <a:ext uri="{FF2B5EF4-FFF2-40B4-BE49-F238E27FC236}">
              <a16:creationId xmlns:a16="http://schemas.microsoft.com/office/drawing/2014/main" id="{1A93CF25-D6F5-4820-9ED8-FB3FB8C301F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69" name="Text Box 11">
          <a:extLst>
            <a:ext uri="{FF2B5EF4-FFF2-40B4-BE49-F238E27FC236}">
              <a16:creationId xmlns:a16="http://schemas.microsoft.com/office/drawing/2014/main" id="{78C13569-58BB-47C8-9AFE-A7CE7A50246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70" name="Text Box 12">
          <a:extLst>
            <a:ext uri="{FF2B5EF4-FFF2-40B4-BE49-F238E27FC236}">
              <a16:creationId xmlns:a16="http://schemas.microsoft.com/office/drawing/2014/main" id="{80A1BB46-316F-4B5C-B7BC-CA51E93EC63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71" name="Text Box 13">
          <a:extLst>
            <a:ext uri="{FF2B5EF4-FFF2-40B4-BE49-F238E27FC236}">
              <a16:creationId xmlns:a16="http://schemas.microsoft.com/office/drawing/2014/main" id="{26E3A222-51B0-4EE5-AAF6-70B25D2D2A7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72" name="Text Box 14">
          <a:extLst>
            <a:ext uri="{FF2B5EF4-FFF2-40B4-BE49-F238E27FC236}">
              <a16:creationId xmlns:a16="http://schemas.microsoft.com/office/drawing/2014/main" id="{6F0C4C1E-E9FA-4334-A46C-529656288C2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73" name="Text Box 15">
          <a:extLst>
            <a:ext uri="{FF2B5EF4-FFF2-40B4-BE49-F238E27FC236}">
              <a16:creationId xmlns:a16="http://schemas.microsoft.com/office/drawing/2014/main" id="{A6EB37DF-F26F-4F9B-AF50-3859EEBC797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74" name="Text Box 16">
          <a:extLst>
            <a:ext uri="{FF2B5EF4-FFF2-40B4-BE49-F238E27FC236}">
              <a16:creationId xmlns:a16="http://schemas.microsoft.com/office/drawing/2014/main" id="{8AAA3BB3-3961-4E06-BFE6-964A1431658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75" name="Text Box 17">
          <a:extLst>
            <a:ext uri="{FF2B5EF4-FFF2-40B4-BE49-F238E27FC236}">
              <a16:creationId xmlns:a16="http://schemas.microsoft.com/office/drawing/2014/main" id="{222A32C7-1B62-457F-8DA2-D08885D978B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76" name="Text Box 6">
          <a:extLst>
            <a:ext uri="{FF2B5EF4-FFF2-40B4-BE49-F238E27FC236}">
              <a16:creationId xmlns:a16="http://schemas.microsoft.com/office/drawing/2014/main" id="{FDD3C441-39EA-4625-826D-4D43B6F5912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77" name="Text Box 7">
          <a:extLst>
            <a:ext uri="{FF2B5EF4-FFF2-40B4-BE49-F238E27FC236}">
              <a16:creationId xmlns:a16="http://schemas.microsoft.com/office/drawing/2014/main" id="{A1D4A496-43AB-4D56-9077-FCE354037D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78" name="Text Box 8">
          <a:extLst>
            <a:ext uri="{FF2B5EF4-FFF2-40B4-BE49-F238E27FC236}">
              <a16:creationId xmlns:a16="http://schemas.microsoft.com/office/drawing/2014/main" id="{CFDBF199-28B2-42E4-8C27-F5AF5738514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79" name="Text Box 9">
          <a:extLst>
            <a:ext uri="{FF2B5EF4-FFF2-40B4-BE49-F238E27FC236}">
              <a16:creationId xmlns:a16="http://schemas.microsoft.com/office/drawing/2014/main" id="{DA901DE5-87DF-41A6-A6A6-FA85A7B360E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80" name="Text Box 10">
          <a:extLst>
            <a:ext uri="{FF2B5EF4-FFF2-40B4-BE49-F238E27FC236}">
              <a16:creationId xmlns:a16="http://schemas.microsoft.com/office/drawing/2014/main" id="{6C8905CB-A763-42C9-A7AD-CF1909F05B3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81" name="Text Box 11">
          <a:extLst>
            <a:ext uri="{FF2B5EF4-FFF2-40B4-BE49-F238E27FC236}">
              <a16:creationId xmlns:a16="http://schemas.microsoft.com/office/drawing/2014/main" id="{50840602-8FBF-4941-ABAC-A25FDEDA710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82" name="Text Box 12">
          <a:extLst>
            <a:ext uri="{FF2B5EF4-FFF2-40B4-BE49-F238E27FC236}">
              <a16:creationId xmlns:a16="http://schemas.microsoft.com/office/drawing/2014/main" id="{AA6BCB01-79C2-4C09-A684-BD48C7B0C6A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83" name="Text Box 13">
          <a:extLst>
            <a:ext uri="{FF2B5EF4-FFF2-40B4-BE49-F238E27FC236}">
              <a16:creationId xmlns:a16="http://schemas.microsoft.com/office/drawing/2014/main" id="{2E3068B4-1309-49EB-934B-DE0FCC7FB57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84" name="Text Box 14">
          <a:extLst>
            <a:ext uri="{FF2B5EF4-FFF2-40B4-BE49-F238E27FC236}">
              <a16:creationId xmlns:a16="http://schemas.microsoft.com/office/drawing/2014/main" id="{7E368848-5C48-4CB6-BC5C-2E81393A2B7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85" name="Text Box 15">
          <a:extLst>
            <a:ext uri="{FF2B5EF4-FFF2-40B4-BE49-F238E27FC236}">
              <a16:creationId xmlns:a16="http://schemas.microsoft.com/office/drawing/2014/main" id="{B2820AB9-C5F9-416B-AD63-181BECF7CDB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86" name="Text Box 16">
          <a:extLst>
            <a:ext uri="{FF2B5EF4-FFF2-40B4-BE49-F238E27FC236}">
              <a16:creationId xmlns:a16="http://schemas.microsoft.com/office/drawing/2014/main" id="{548E6E7F-6713-4C0D-9D12-BB96FE62A95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87" name="Text Box 17">
          <a:extLst>
            <a:ext uri="{FF2B5EF4-FFF2-40B4-BE49-F238E27FC236}">
              <a16:creationId xmlns:a16="http://schemas.microsoft.com/office/drawing/2014/main" id="{4FD51D9A-871A-45CA-8004-20537BCCB94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88" name="Text Box 6">
          <a:extLst>
            <a:ext uri="{FF2B5EF4-FFF2-40B4-BE49-F238E27FC236}">
              <a16:creationId xmlns:a16="http://schemas.microsoft.com/office/drawing/2014/main" id="{D847FA76-56F0-428F-B526-6C775D3A475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89" name="Text Box 7">
          <a:extLst>
            <a:ext uri="{FF2B5EF4-FFF2-40B4-BE49-F238E27FC236}">
              <a16:creationId xmlns:a16="http://schemas.microsoft.com/office/drawing/2014/main" id="{FB383E06-5C4C-4A84-A88F-D2D89980A4F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90" name="Text Box 8">
          <a:extLst>
            <a:ext uri="{FF2B5EF4-FFF2-40B4-BE49-F238E27FC236}">
              <a16:creationId xmlns:a16="http://schemas.microsoft.com/office/drawing/2014/main" id="{95E6E422-3F75-4C56-9CB1-F829A6CB753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91" name="Text Box 9">
          <a:extLst>
            <a:ext uri="{FF2B5EF4-FFF2-40B4-BE49-F238E27FC236}">
              <a16:creationId xmlns:a16="http://schemas.microsoft.com/office/drawing/2014/main" id="{E62E2498-1585-40EA-A4CE-9D3EDC78D7B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92" name="Text Box 10">
          <a:extLst>
            <a:ext uri="{FF2B5EF4-FFF2-40B4-BE49-F238E27FC236}">
              <a16:creationId xmlns:a16="http://schemas.microsoft.com/office/drawing/2014/main" id="{CFD158B9-4E61-47E3-8951-1C58D43AC57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93" name="Text Box 11">
          <a:extLst>
            <a:ext uri="{FF2B5EF4-FFF2-40B4-BE49-F238E27FC236}">
              <a16:creationId xmlns:a16="http://schemas.microsoft.com/office/drawing/2014/main" id="{78FFBD3D-B249-4917-91DC-ED1EA7246A8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94" name="Text Box 12">
          <a:extLst>
            <a:ext uri="{FF2B5EF4-FFF2-40B4-BE49-F238E27FC236}">
              <a16:creationId xmlns:a16="http://schemas.microsoft.com/office/drawing/2014/main" id="{671FD4B6-D7F8-43DC-A32F-6814DA5F367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95" name="Text Box 13">
          <a:extLst>
            <a:ext uri="{FF2B5EF4-FFF2-40B4-BE49-F238E27FC236}">
              <a16:creationId xmlns:a16="http://schemas.microsoft.com/office/drawing/2014/main" id="{A5C9A47E-F674-4B25-9EAC-4AB5B46C10D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96" name="Text Box 14">
          <a:extLst>
            <a:ext uri="{FF2B5EF4-FFF2-40B4-BE49-F238E27FC236}">
              <a16:creationId xmlns:a16="http://schemas.microsoft.com/office/drawing/2014/main" id="{52C360EF-F02E-4F04-919C-D59E7435FE2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97" name="Text Box 15">
          <a:extLst>
            <a:ext uri="{FF2B5EF4-FFF2-40B4-BE49-F238E27FC236}">
              <a16:creationId xmlns:a16="http://schemas.microsoft.com/office/drawing/2014/main" id="{FFB3F19A-F10A-4724-B5F1-26E940C3ADF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98" name="Text Box 16">
          <a:extLst>
            <a:ext uri="{FF2B5EF4-FFF2-40B4-BE49-F238E27FC236}">
              <a16:creationId xmlns:a16="http://schemas.microsoft.com/office/drawing/2014/main" id="{42FFC3D5-16C3-4703-98D7-ABF7AE17581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3999" name="Text Box 17">
          <a:extLst>
            <a:ext uri="{FF2B5EF4-FFF2-40B4-BE49-F238E27FC236}">
              <a16:creationId xmlns:a16="http://schemas.microsoft.com/office/drawing/2014/main" id="{BBC76308-DB5D-4320-B44D-A88AA307D8F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00" name="Text Box 7">
          <a:extLst>
            <a:ext uri="{FF2B5EF4-FFF2-40B4-BE49-F238E27FC236}">
              <a16:creationId xmlns:a16="http://schemas.microsoft.com/office/drawing/2014/main" id="{A4ED3590-2497-43AB-A251-13FF0D22197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01" name="Text Box 8">
          <a:extLst>
            <a:ext uri="{FF2B5EF4-FFF2-40B4-BE49-F238E27FC236}">
              <a16:creationId xmlns:a16="http://schemas.microsoft.com/office/drawing/2014/main" id="{A822DD97-189A-4071-ACC4-3E2BC4762EF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02" name="Text Box 9">
          <a:extLst>
            <a:ext uri="{FF2B5EF4-FFF2-40B4-BE49-F238E27FC236}">
              <a16:creationId xmlns:a16="http://schemas.microsoft.com/office/drawing/2014/main" id="{C372E453-1319-4A84-8C8E-598CF100888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03" name="Text Box 10">
          <a:extLst>
            <a:ext uri="{FF2B5EF4-FFF2-40B4-BE49-F238E27FC236}">
              <a16:creationId xmlns:a16="http://schemas.microsoft.com/office/drawing/2014/main" id="{5B70EB04-E5E2-47AE-B9DD-8ACD1063E15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04" name="Text Box 11">
          <a:extLst>
            <a:ext uri="{FF2B5EF4-FFF2-40B4-BE49-F238E27FC236}">
              <a16:creationId xmlns:a16="http://schemas.microsoft.com/office/drawing/2014/main" id="{F07C4090-6D92-48F8-8872-EA089950618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05" name="Text Box 12">
          <a:extLst>
            <a:ext uri="{FF2B5EF4-FFF2-40B4-BE49-F238E27FC236}">
              <a16:creationId xmlns:a16="http://schemas.microsoft.com/office/drawing/2014/main" id="{76280B7F-EF91-4DEC-AFB8-35F4CC40BE4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06" name="Text Box 13">
          <a:extLst>
            <a:ext uri="{FF2B5EF4-FFF2-40B4-BE49-F238E27FC236}">
              <a16:creationId xmlns:a16="http://schemas.microsoft.com/office/drawing/2014/main" id="{B7735528-6102-41AC-A1A9-B92E3DC0BF5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07" name="Text Box 14">
          <a:extLst>
            <a:ext uri="{FF2B5EF4-FFF2-40B4-BE49-F238E27FC236}">
              <a16:creationId xmlns:a16="http://schemas.microsoft.com/office/drawing/2014/main" id="{E32B5ABA-E1A5-4B25-A95E-F7D60B411F2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08" name="Text Box 15">
          <a:extLst>
            <a:ext uri="{FF2B5EF4-FFF2-40B4-BE49-F238E27FC236}">
              <a16:creationId xmlns:a16="http://schemas.microsoft.com/office/drawing/2014/main" id="{EE04EA80-3FB5-4049-9365-74790BDAF43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09" name="Text Box 16">
          <a:extLst>
            <a:ext uri="{FF2B5EF4-FFF2-40B4-BE49-F238E27FC236}">
              <a16:creationId xmlns:a16="http://schemas.microsoft.com/office/drawing/2014/main" id="{2C837DC3-1AB3-4751-AC01-D6FB6D13BD0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10" name="Text Box 17">
          <a:extLst>
            <a:ext uri="{FF2B5EF4-FFF2-40B4-BE49-F238E27FC236}">
              <a16:creationId xmlns:a16="http://schemas.microsoft.com/office/drawing/2014/main" id="{4C07BF39-00F2-4BAA-87F4-C109C659D51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11" name="Text Box 6">
          <a:extLst>
            <a:ext uri="{FF2B5EF4-FFF2-40B4-BE49-F238E27FC236}">
              <a16:creationId xmlns:a16="http://schemas.microsoft.com/office/drawing/2014/main" id="{2156BEB9-8101-4EFD-B2E0-BD326DDD42F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12" name="Text Box 7">
          <a:extLst>
            <a:ext uri="{FF2B5EF4-FFF2-40B4-BE49-F238E27FC236}">
              <a16:creationId xmlns:a16="http://schemas.microsoft.com/office/drawing/2014/main" id="{BB256DB0-DCBC-4137-9D48-E6006AFC215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13" name="Text Box 8">
          <a:extLst>
            <a:ext uri="{FF2B5EF4-FFF2-40B4-BE49-F238E27FC236}">
              <a16:creationId xmlns:a16="http://schemas.microsoft.com/office/drawing/2014/main" id="{BFF68573-9F04-484A-A233-51EA699F20C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14" name="Text Box 9">
          <a:extLst>
            <a:ext uri="{FF2B5EF4-FFF2-40B4-BE49-F238E27FC236}">
              <a16:creationId xmlns:a16="http://schemas.microsoft.com/office/drawing/2014/main" id="{3BBDC35E-5A7F-4A64-A29A-5AA1287314E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15" name="Text Box 10">
          <a:extLst>
            <a:ext uri="{FF2B5EF4-FFF2-40B4-BE49-F238E27FC236}">
              <a16:creationId xmlns:a16="http://schemas.microsoft.com/office/drawing/2014/main" id="{A5736014-97CA-4B5B-ADD3-F78087F9F7F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16" name="Text Box 11">
          <a:extLst>
            <a:ext uri="{FF2B5EF4-FFF2-40B4-BE49-F238E27FC236}">
              <a16:creationId xmlns:a16="http://schemas.microsoft.com/office/drawing/2014/main" id="{8936A69A-AEF2-4B59-ADD2-05FE7A241AE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17" name="Text Box 12">
          <a:extLst>
            <a:ext uri="{FF2B5EF4-FFF2-40B4-BE49-F238E27FC236}">
              <a16:creationId xmlns:a16="http://schemas.microsoft.com/office/drawing/2014/main" id="{7112A90B-04E5-4E6F-A289-77827331918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18" name="Text Box 13">
          <a:extLst>
            <a:ext uri="{FF2B5EF4-FFF2-40B4-BE49-F238E27FC236}">
              <a16:creationId xmlns:a16="http://schemas.microsoft.com/office/drawing/2014/main" id="{E8C489C1-C0D0-4D4A-A390-1902059078D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19" name="Text Box 14">
          <a:extLst>
            <a:ext uri="{FF2B5EF4-FFF2-40B4-BE49-F238E27FC236}">
              <a16:creationId xmlns:a16="http://schemas.microsoft.com/office/drawing/2014/main" id="{2B647B6C-2803-4DE1-9285-0E2969D1CEB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20" name="Text Box 15">
          <a:extLst>
            <a:ext uri="{FF2B5EF4-FFF2-40B4-BE49-F238E27FC236}">
              <a16:creationId xmlns:a16="http://schemas.microsoft.com/office/drawing/2014/main" id="{FBBAAED3-E3C7-4D49-82BE-EFC9ECDB483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21" name="Text Box 16">
          <a:extLst>
            <a:ext uri="{FF2B5EF4-FFF2-40B4-BE49-F238E27FC236}">
              <a16:creationId xmlns:a16="http://schemas.microsoft.com/office/drawing/2014/main" id="{FA06AABD-243E-40F8-A93F-4BC8F9EED2F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22" name="Text Box 17">
          <a:extLst>
            <a:ext uri="{FF2B5EF4-FFF2-40B4-BE49-F238E27FC236}">
              <a16:creationId xmlns:a16="http://schemas.microsoft.com/office/drawing/2014/main" id="{4A7C394C-2D44-4134-86C6-194940EEC32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23" name="Text Box 6">
          <a:extLst>
            <a:ext uri="{FF2B5EF4-FFF2-40B4-BE49-F238E27FC236}">
              <a16:creationId xmlns:a16="http://schemas.microsoft.com/office/drawing/2014/main" id="{44EA42C0-5423-404F-A280-4DE8ED5B58B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24" name="Text Box 7">
          <a:extLst>
            <a:ext uri="{FF2B5EF4-FFF2-40B4-BE49-F238E27FC236}">
              <a16:creationId xmlns:a16="http://schemas.microsoft.com/office/drawing/2014/main" id="{7B861DD9-81E3-4BF9-BABD-1E8ECED33B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25" name="Text Box 8">
          <a:extLst>
            <a:ext uri="{FF2B5EF4-FFF2-40B4-BE49-F238E27FC236}">
              <a16:creationId xmlns:a16="http://schemas.microsoft.com/office/drawing/2014/main" id="{4631AA12-6B55-4108-AECD-B4A845E32E3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26" name="Text Box 9">
          <a:extLst>
            <a:ext uri="{FF2B5EF4-FFF2-40B4-BE49-F238E27FC236}">
              <a16:creationId xmlns:a16="http://schemas.microsoft.com/office/drawing/2014/main" id="{D54CB276-4115-4577-BE50-8B2DE8B82B4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27" name="Text Box 10">
          <a:extLst>
            <a:ext uri="{FF2B5EF4-FFF2-40B4-BE49-F238E27FC236}">
              <a16:creationId xmlns:a16="http://schemas.microsoft.com/office/drawing/2014/main" id="{2D592E77-2B09-4C84-BE75-A6319324BA2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28" name="Text Box 11">
          <a:extLst>
            <a:ext uri="{FF2B5EF4-FFF2-40B4-BE49-F238E27FC236}">
              <a16:creationId xmlns:a16="http://schemas.microsoft.com/office/drawing/2014/main" id="{1A77EA1D-B178-4C97-B259-B9F77F83FE6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29" name="Text Box 12">
          <a:extLst>
            <a:ext uri="{FF2B5EF4-FFF2-40B4-BE49-F238E27FC236}">
              <a16:creationId xmlns:a16="http://schemas.microsoft.com/office/drawing/2014/main" id="{EC597D63-0068-46A1-9310-4097BD2CCF1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30" name="Text Box 13">
          <a:extLst>
            <a:ext uri="{FF2B5EF4-FFF2-40B4-BE49-F238E27FC236}">
              <a16:creationId xmlns:a16="http://schemas.microsoft.com/office/drawing/2014/main" id="{AD80A1C5-EE14-4660-9A9F-B65BED6DEFF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31" name="Text Box 14">
          <a:extLst>
            <a:ext uri="{FF2B5EF4-FFF2-40B4-BE49-F238E27FC236}">
              <a16:creationId xmlns:a16="http://schemas.microsoft.com/office/drawing/2014/main" id="{33C433B4-19AD-45C9-8A00-5A3511F982D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32" name="Text Box 15">
          <a:extLst>
            <a:ext uri="{FF2B5EF4-FFF2-40B4-BE49-F238E27FC236}">
              <a16:creationId xmlns:a16="http://schemas.microsoft.com/office/drawing/2014/main" id="{9C2F3162-CF38-4897-ABCF-8AA1BF0BC19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33" name="Text Box 16">
          <a:extLst>
            <a:ext uri="{FF2B5EF4-FFF2-40B4-BE49-F238E27FC236}">
              <a16:creationId xmlns:a16="http://schemas.microsoft.com/office/drawing/2014/main" id="{3F403A18-4959-45EF-B254-CBA332C6F50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34" name="Text Box 17">
          <a:extLst>
            <a:ext uri="{FF2B5EF4-FFF2-40B4-BE49-F238E27FC236}">
              <a16:creationId xmlns:a16="http://schemas.microsoft.com/office/drawing/2014/main" id="{B8B4F79D-730C-4BF5-92B4-666A51AC98B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35" name="Text Box 6">
          <a:extLst>
            <a:ext uri="{FF2B5EF4-FFF2-40B4-BE49-F238E27FC236}">
              <a16:creationId xmlns:a16="http://schemas.microsoft.com/office/drawing/2014/main" id="{63435C0D-3BE2-4B65-B8E1-2B1F296F978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36" name="Text Box 7">
          <a:extLst>
            <a:ext uri="{FF2B5EF4-FFF2-40B4-BE49-F238E27FC236}">
              <a16:creationId xmlns:a16="http://schemas.microsoft.com/office/drawing/2014/main" id="{E9762C6A-A867-47F1-9BD1-86AB168338B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37" name="Text Box 8">
          <a:extLst>
            <a:ext uri="{FF2B5EF4-FFF2-40B4-BE49-F238E27FC236}">
              <a16:creationId xmlns:a16="http://schemas.microsoft.com/office/drawing/2014/main" id="{8C0CA4D4-5DC2-4AF3-BD12-B1AC799A803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38" name="Text Box 9">
          <a:extLst>
            <a:ext uri="{FF2B5EF4-FFF2-40B4-BE49-F238E27FC236}">
              <a16:creationId xmlns:a16="http://schemas.microsoft.com/office/drawing/2014/main" id="{E283B5FB-F9F7-49E7-9718-1B42D33AF97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39" name="Text Box 10">
          <a:extLst>
            <a:ext uri="{FF2B5EF4-FFF2-40B4-BE49-F238E27FC236}">
              <a16:creationId xmlns:a16="http://schemas.microsoft.com/office/drawing/2014/main" id="{DF538E64-7A61-44A2-BCF5-3E95BF1FAA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40" name="Text Box 11">
          <a:extLst>
            <a:ext uri="{FF2B5EF4-FFF2-40B4-BE49-F238E27FC236}">
              <a16:creationId xmlns:a16="http://schemas.microsoft.com/office/drawing/2014/main" id="{3DE722CA-4C46-4D16-93D4-56A69F511FA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41" name="Text Box 12">
          <a:extLst>
            <a:ext uri="{FF2B5EF4-FFF2-40B4-BE49-F238E27FC236}">
              <a16:creationId xmlns:a16="http://schemas.microsoft.com/office/drawing/2014/main" id="{AF1B7CB5-33B4-4FDA-8182-C3DF32BE039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42" name="Text Box 13">
          <a:extLst>
            <a:ext uri="{FF2B5EF4-FFF2-40B4-BE49-F238E27FC236}">
              <a16:creationId xmlns:a16="http://schemas.microsoft.com/office/drawing/2014/main" id="{184D0CB3-7851-4B8D-A72B-0998980938B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43" name="Text Box 14">
          <a:extLst>
            <a:ext uri="{FF2B5EF4-FFF2-40B4-BE49-F238E27FC236}">
              <a16:creationId xmlns:a16="http://schemas.microsoft.com/office/drawing/2014/main" id="{A766EEE6-E0BF-4650-B0F8-440ECED24A3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44" name="Text Box 15">
          <a:extLst>
            <a:ext uri="{FF2B5EF4-FFF2-40B4-BE49-F238E27FC236}">
              <a16:creationId xmlns:a16="http://schemas.microsoft.com/office/drawing/2014/main" id="{AEC1D0A9-A3E9-4E8D-B1B3-52D0490DED0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45" name="Text Box 16">
          <a:extLst>
            <a:ext uri="{FF2B5EF4-FFF2-40B4-BE49-F238E27FC236}">
              <a16:creationId xmlns:a16="http://schemas.microsoft.com/office/drawing/2014/main" id="{E622D4C8-F724-4E7E-B176-9A837F5BF9A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46" name="Text Box 17">
          <a:extLst>
            <a:ext uri="{FF2B5EF4-FFF2-40B4-BE49-F238E27FC236}">
              <a16:creationId xmlns:a16="http://schemas.microsoft.com/office/drawing/2014/main" id="{38F09D34-6FA4-411B-8D59-B36B20688BC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47" name="Text Box 7">
          <a:extLst>
            <a:ext uri="{FF2B5EF4-FFF2-40B4-BE49-F238E27FC236}">
              <a16:creationId xmlns:a16="http://schemas.microsoft.com/office/drawing/2014/main" id="{2BC71BC3-A158-4059-91A2-C95D653CD8E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48" name="Text Box 8">
          <a:extLst>
            <a:ext uri="{FF2B5EF4-FFF2-40B4-BE49-F238E27FC236}">
              <a16:creationId xmlns:a16="http://schemas.microsoft.com/office/drawing/2014/main" id="{DC4A46E5-B35F-482D-9BC6-0CEB12D7AA9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49" name="Text Box 9">
          <a:extLst>
            <a:ext uri="{FF2B5EF4-FFF2-40B4-BE49-F238E27FC236}">
              <a16:creationId xmlns:a16="http://schemas.microsoft.com/office/drawing/2014/main" id="{3ECAFCB3-D469-43AC-A897-7B4C530C22D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50" name="Text Box 10">
          <a:extLst>
            <a:ext uri="{FF2B5EF4-FFF2-40B4-BE49-F238E27FC236}">
              <a16:creationId xmlns:a16="http://schemas.microsoft.com/office/drawing/2014/main" id="{ED359A3F-3675-4F84-8E37-28110A7A55D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51" name="Text Box 11">
          <a:extLst>
            <a:ext uri="{FF2B5EF4-FFF2-40B4-BE49-F238E27FC236}">
              <a16:creationId xmlns:a16="http://schemas.microsoft.com/office/drawing/2014/main" id="{98DA7B72-B6C8-4408-BF05-FC5EFE9A4A0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52" name="Text Box 12">
          <a:extLst>
            <a:ext uri="{FF2B5EF4-FFF2-40B4-BE49-F238E27FC236}">
              <a16:creationId xmlns:a16="http://schemas.microsoft.com/office/drawing/2014/main" id="{83E68E3A-6C15-4E08-A6FB-6E38F00D192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53" name="Text Box 13">
          <a:extLst>
            <a:ext uri="{FF2B5EF4-FFF2-40B4-BE49-F238E27FC236}">
              <a16:creationId xmlns:a16="http://schemas.microsoft.com/office/drawing/2014/main" id="{992C763A-D6D2-49E2-B672-72DE023AEEF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54" name="Text Box 14">
          <a:extLst>
            <a:ext uri="{FF2B5EF4-FFF2-40B4-BE49-F238E27FC236}">
              <a16:creationId xmlns:a16="http://schemas.microsoft.com/office/drawing/2014/main" id="{DA535111-835D-4A56-A844-A1A36E518CC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55" name="Text Box 15">
          <a:extLst>
            <a:ext uri="{FF2B5EF4-FFF2-40B4-BE49-F238E27FC236}">
              <a16:creationId xmlns:a16="http://schemas.microsoft.com/office/drawing/2014/main" id="{57F8BF3D-6347-4115-A2CE-3A24129A7C7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56" name="Text Box 16">
          <a:extLst>
            <a:ext uri="{FF2B5EF4-FFF2-40B4-BE49-F238E27FC236}">
              <a16:creationId xmlns:a16="http://schemas.microsoft.com/office/drawing/2014/main" id="{B9C222CF-3111-4F71-9E06-C25F0372008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57" name="Text Box 17">
          <a:extLst>
            <a:ext uri="{FF2B5EF4-FFF2-40B4-BE49-F238E27FC236}">
              <a16:creationId xmlns:a16="http://schemas.microsoft.com/office/drawing/2014/main" id="{F08ED963-D8BC-4F29-A204-4522A9D4F8C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58" name="Text Box 6">
          <a:extLst>
            <a:ext uri="{FF2B5EF4-FFF2-40B4-BE49-F238E27FC236}">
              <a16:creationId xmlns:a16="http://schemas.microsoft.com/office/drawing/2014/main" id="{84B5156E-6DEB-489B-BF60-3B83A44EDB9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59" name="Text Box 7">
          <a:extLst>
            <a:ext uri="{FF2B5EF4-FFF2-40B4-BE49-F238E27FC236}">
              <a16:creationId xmlns:a16="http://schemas.microsoft.com/office/drawing/2014/main" id="{33B68FEA-AE61-4162-9BC6-B5702ADC107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60" name="Text Box 8">
          <a:extLst>
            <a:ext uri="{FF2B5EF4-FFF2-40B4-BE49-F238E27FC236}">
              <a16:creationId xmlns:a16="http://schemas.microsoft.com/office/drawing/2014/main" id="{3B3807FB-E0BE-4861-ABD8-E071FB03F04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61" name="Text Box 9">
          <a:extLst>
            <a:ext uri="{FF2B5EF4-FFF2-40B4-BE49-F238E27FC236}">
              <a16:creationId xmlns:a16="http://schemas.microsoft.com/office/drawing/2014/main" id="{85272B28-EC88-4D20-9795-0579966F9FA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62" name="Text Box 10">
          <a:extLst>
            <a:ext uri="{FF2B5EF4-FFF2-40B4-BE49-F238E27FC236}">
              <a16:creationId xmlns:a16="http://schemas.microsoft.com/office/drawing/2014/main" id="{B08C5783-A8CE-485A-9E08-819068617D7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63" name="Text Box 11">
          <a:extLst>
            <a:ext uri="{FF2B5EF4-FFF2-40B4-BE49-F238E27FC236}">
              <a16:creationId xmlns:a16="http://schemas.microsoft.com/office/drawing/2014/main" id="{39E11414-0D34-4CD7-ABA5-CA9FCE6ED3E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64" name="Text Box 12">
          <a:extLst>
            <a:ext uri="{FF2B5EF4-FFF2-40B4-BE49-F238E27FC236}">
              <a16:creationId xmlns:a16="http://schemas.microsoft.com/office/drawing/2014/main" id="{693FEC97-1F21-4C97-B24E-CF90A4332B7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65" name="Text Box 13">
          <a:extLst>
            <a:ext uri="{FF2B5EF4-FFF2-40B4-BE49-F238E27FC236}">
              <a16:creationId xmlns:a16="http://schemas.microsoft.com/office/drawing/2014/main" id="{05FA7766-EED8-484F-887A-37765662BEC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66" name="Text Box 14">
          <a:extLst>
            <a:ext uri="{FF2B5EF4-FFF2-40B4-BE49-F238E27FC236}">
              <a16:creationId xmlns:a16="http://schemas.microsoft.com/office/drawing/2014/main" id="{77A40909-9D46-4E2A-B66C-C1D71E4AF14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67" name="Text Box 15">
          <a:extLst>
            <a:ext uri="{FF2B5EF4-FFF2-40B4-BE49-F238E27FC236}">
              <a16:creationId xmlns:a16="http://schemas.microsoft.com/office/drawing/2014/main" id="{185F2DEF-180B-4154-9FC4-96371D95B2E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68" name="Text Box 16">
          <a:extLst>
            <a:ext uri="{FF2B5EF4-FFF2-40B4-BE49-F238E27FC236}">
              <a16:creationId xmlns:a16="http://schemas.microsoft.com/office/drawing/2014/main" id="{28C8FAC0-F17C-4FC5-A746-1CF7BF00477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69" name="Text Box 17">
          <a:extLst>
            <a:ext uri="{FF2B5EF4-FFF2-40B4-BE49-F238E27FC236}">
              <a16:creationId xmlns:a16="http://schemas.microsoft.com/office/drawing/2014/main" id="{744A5A8C-3F87-4E52-9E45-2D57CA268F6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70" name="Text Box 6">
          <a:extLst>
            <a:ext uri="{FF2B5EF4-FFF2-40B4-BE49-F238E27FC236}">
              <a16:creationId xmlns:a16="http://schemas.microsoft.com/office/drawing/2014/main" id="{41D85628-E494-4902-816C-FF14F9B5544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71" name="Text Box 7">
          <a:extLst>
            <a:ext uri="{FF2B5EF4-FFF2-40B4-BE49-F238E27FC236}">
              <a16:creationId xmlns:a16="http://schemas.microsoft.com/office/drawing/2014/main" id="{DFA602D3-18CE-4B3A-B0CF-708C7A043BE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72" name="Text Box 8">
          <a:extLst>
            <a:ext uri="{FF2B5EF4-FFF2-40B4-BE49-F238E27FC236}">
              <a16:creationId xmlns:a16="http://schemas.microsoft.com/office/drawing/2014/main" id="{EBE92793-F0EC-4B4F-B635-FAB066B52EF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73" name="Text Box 9">
          <a:extLst>
            <a:ext uri="{FF2B5EF4-FFF2-40B4-BE49-F238E27FC236}">
              <a16:creationId xmlns:a16="http://schemas.microsoft.com/office/drawing/2014/main" id="{EAD6C40A-B78E-405D-B735-62F03FD09FF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74" name="Text Box 10">
          <a:extLst>
            <a:ext uri="{FF2B5EF4-FFF2-40B4-BE49-F238E27FC236}">
              <a16:creationId xmlns:a16="http://schemas.microsoft.com/office/drawing/2014/main" id="{6DC9225F-1134-4BB5-AC9D-7FE90DD2B94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75" name="Text Box 11">
          <a:extLst>
            <a:ext uri="{FF2B5EF4-FFF2-40B4-BE49-F238E27FC236}">
              <a16:creationId xmlns:a16="http://schemas.microsoft.com/office/drawing/2014/main" id="{E4D78F50-CAA0-4658-ABF7-C483FEA75C3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76" name="Text Box 12">
          <a:extLst>
            <a:ext uri="{FF2B5EF4-FFF2-40B4-BE49-F238E27FC236}">
              <a16:creationId xmlns:a16="http://schemas.microsoft.com/office/drawing/2014/main" id="{F23A9F58-B838-470A-BE5B-0344C74D4E3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77" name="Text Box 13">
          <a:extLst>
            <a:ext uri="{FF2B5EF4-FFF2-40B4-BE49-F238E27FC236}">
              <a16:creationId xmlns:a16="http://schemas.microsoft.com/office/drawing/2014/main" id="{EE0D69FB-22C3-46F8-8251-DA67C58B447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78" name="Text Box 14">
          <a:extLst>
            <a:ext uri="{FF2B5EF4-FFF2-40B4-BE49-F238E27FC236}">
              <a16:creationId xmlns:a16="http://schemas.microsoft.com/office/drawing/2014/main" id="{CF193561-1F26-4264-9943-5CC6AAC6E2D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79" name="Text Box 15">
          <a:extLst>
            <a:ext uri="{FF2B5EF4-FFF2-40B4-BE49-F238E27FC236}">
              <a16:creationId xmlns:a16="http://schemas.microsoft.com/office/drawing/2014/main" id="{8E533CD2-6AAA-4E66-BAE2-A6C8CFB4752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80" name="Text Box 16">
          <a:extLst>
            <a:ext uri="{FF2B5EF4-FFF2-40B4-BE49-F238E27FC236}">
              <a16:creationId xmlns:a16="http://schemas.microsoft.com/office/drawing/2014/main" id="{F31CDEFA-5BD9-4E41-A7AF-8F616BEBB94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81" name="Text Box 17">
          <a:extLst>
            <a:ext uri="{FF2B5EF4-FFF2-40B4-BE49-F238E27FC236}">
              <a16:creationId xmlns:a16="http://schemas.microsoft.com/office/drawing/2014/main" id="{8A6E6378-C35B-4C20-A4E6-7D8F27B65AF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82" name="Text Box 6">
          <a:extLst>
            <a:ext uri="{FF2B5EF4-FFF2-40B4-BE49-F238E27FC236}">
              <a16:creationId xmlns:a16="http://schemas.microsoft.com/office/drawing/2014/main" id="{736BCB91-1906-4C69-B8F2-BBD127D3705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83" name="Text Box 7">
          <a:extLst>
            <a:ext uri="{FF2B5EF4-FFF2-40B4-BE49-F238E27FC236}">
              <a16:creationId xmlns:a16="http://schemas.microsoft.com/office/drawing/2014/main" id="{0FEB3097-8E02-4B84-97AC-D19B628C048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84" name="Text Box 8">
          <a:extLst>
            <a:ext uri="{FF2B5EF4-FFF2-40B4-BE49-F238E27FC236}">
              <a16:creationId xmlns:a16="http://schemas.microsoft.com/office/drawing/2014/main" id="{EE97C7DB-5A9D-4111-B782-57ABEF01B0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85" name="Text Box 9">
          <a:extLst>
            <a:ext uri="{FF2B5EF4-FFF2-40B4-BE49-F238E27FC236}">
              <a16:creationId xmlns:a16="http://schemas.microsoft.com/office/drawing/2014/main" id="{17AC9752-5C6C-4D1C-B230-094CCCDFC17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86" name="Text Box 10">
          <a:extLst>
            <a:ext uri="{FF2B5EF4-FFF2-40B4-BE49-F238E27FC236}">
              <a16:creationId xmlns:a16="http://schemas.microsoft.com/office/drawing/2014/main" id="{34F9CC02-8887-4C44-B9E9-C2402873363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87" name="Text Box 11">
          <a:extLst>
            <a:ext uri="{FF2B5EF4-FFF2-40B4-BE49-F238E27FC236}">
              <a16:creationId xmlns:a16="http://schemas.microsoft.com/office/drawing/2014/main" id="{391F96CB-EF16-4C84-843F-DB3C56E5472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88" name="Text Box 12">
          <a:extLst>
            <a:ext uri="{FF2B5EF4-FFF2-40B4-BE49-F238E27FC236}">
              <a16:creationId xmlns:a16="http://schemas.microsoft.com/office/drawing/2014/main" id="{ECCA54C6-1016-4E7E-ACA6-F59CC42E28F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89" name="Text Box 13">
          <a:extLst>
            <a:ext uri="{FF2B5EF4-FFF2-40B4-BE49-F238E27FC236}">
              <a16:creationId xmlns:a16="http://schemas.microsoft.com/office/drawing/2014/main" id="{1C74F14E-3F6D-498B-8308-569E196D831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90" name="Text Box 14">
          <a:extLst>
            <a:ext uri="{FF2B5EF4-FFF2-40B4-BE49-F238E27FC236}">
              <a16:creationId xmlns:a16="http://schemas.microsoft.com/office/drawing/2014/main" id="{CDC4D15E-7779-4888-AD28-78A866911D7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91" name="Text Box 15">
          <a:extLst>
            <a:ext uri="{FF2B5EF4-FFF2-40B4-BE49-F238E27FC236}">
              <a16:creationId xmlns:a16="http://schemas.microsoft.com/office/drawing/2014/main" id="{4AF3E94A-E03E-429F-B08C-B7010F185BE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92" name="Text Box 16">
          <a:extLst>
            <a:ext uri="{FF2B5EF4-FFF2-40B4-BE49-F238E27FC236}">
              <a16:creationId xmlns:a16="http://schemas.microsoft.com/office/drawing/2014/main" id="{01594A18-315D-4BB8-B234-B7DBCD3C066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93" name="Text Box 17">
          <a:extLst>
            <a:ext uri="{FF2B5EF4-FFF2-40B4-BE49-F238E27FC236}">
              <a16:creationId xmlns:a16="http://schemas.microsoft.com/office/drawing/2014/main" id="{F47D0BEE-9CD3-4A06-9BDB-DDF07D4A47D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94" name="Text Box 7">
          <a:extLst>
            <a:ext uri="{FF2B5EF4-FFF2-40B4-BE49-F238E27FC236}">
              <a16:creationId xmlns:a16="http://schemas.microsoft.com/office/drawing/2014/main" id="{A1F70F16-BE8A-41AB-8329-C1ABAB2BB2A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95" name="Text Box 8">
          <a:extLst>
            <a:ext uri="{FF2B5EF4-FFF2-40B4-BE49-F238E27FC236}">
              <a16:creationId xmlns:a16="http://schemas.microsoft.com/office/drawing/2014/main" id="{06A548EB-9881-49B8-B376-CF50F6DE834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96" name="Text Box 9">
          <a:extLst>
            <a:ext uri="{FF2B5EF4-FFF2-40B4-BE49-F238E27FC236}">
              <a16:creationId xmlns:a16="http://schemas.microsoft.com/office/drawing/2014/main" id="{09693E0D-9A39-4A8D-9CEB-A545A73B0FC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97" name="Text Box 10">
          <a:extLst>
            <a:ext uri="{FF2B5EF4-FFF2-40B4-BE49-F238E27FC236}">
              <a16:creationId xmlns:a16="http://schemas.microsoft.com/office/drawing/2014/main" id="{85FDCF38-FF9B-46DB-B7C8-BBC338B4A57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98" name="Text Box 11">
          <a:extLst>
            <a:ext uri="{FF2B5EF4-FFF2-40B4-BE49-F238E27FC236}">
              <a16:creationId xmlns:a16="http://schemas.microsoft.com/office/drawing/2014/main" id="{DD57978E-9405-48FC-BDCB-80385883AE0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099" name="Text Box 12">
          <a:extLst>
            <a:ext uri="{FF2B5EF4-FFF2-40B4-BE49-F238E27FC236}">
              <a16:creationId xmlns:a16="http://schemas.microsoft.com/office/drawing/2014/main" id="{5E7CBD2A-E2CA-46E1-8FE3-8CD634DD78C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00" name="Text Box 13">
          <a:extLst>
            <a:ext uri="{FF2B5EF4-FFF2-40B4-BE49-F238E27FC236}">
              <a16:creationId xmlns:a16="http://schemas.microsoft.com/office/drawing/2014/main" id="{45087147-F480-4036-873D-E60E6CC1CDE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01" name="Text Box 14">
          <a:extLst>
            <a:ext uri="{FF2B5EF4-FFF2-40B4-BE49-F238E27FC236}">
              <a16:creationId xmlns:a16="http://schemas.microsoft.com/office/drawing/2014/main" id="{CFFE8F48-FE23-4208-8DFB-68D46796977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02" name="Text Box 15">
          <a:extLst>
            <a:ext uri="{FF2B5EF4-FFF2-40B4-BE49-F238E27FC236}">
              <a16:creationId xmlns:a16="http://schemas.microsoft.com/office/drawing/2014/main" id="{114E4845-D9AD-4814-AA9C-1E4E72A8B86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03" name="Text Box 16">
          <a:extLst>
            <a:ext uri="{FF2B5EF4-FFF2-40B4-BE49-F238E27FC236}">
              <a16:creationId xmlns:a16="http://schemas.microsoft.com/office/drawing/2014/main" id="{324070CE-F0B1-4EAF-B9C5-1C2E0BFD233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04" name="Text Box 17">
          <a:extLst>
            <a:ext uri="{FF2B5EF4-FFF2-40B4-BE49-F238E27FC236}">
              <a16:creationId xmlns:a16="http://schemas.microsoft.com/office/drawing/2014/main" id="{520C097A-BC68-4805-B5F8-EC932FA390E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05" name="Text Box 6">
          <a:extLst>
            <a:ext uri="{FF2B5EF4-FFF2-40B4-BE49-F238E27FC236}">
              <a16:creationId xmlns:a16="http://schemas.microsoft.com/office/drawing/2014/main" id="{EA1E3C78-AFE4-42FC-A160-6EF2D83D426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06" name="Text Box 7">
          <a:extLst>
            <a:ext uri="{FF2B5EF4-FFF2-40B4-BE49-F238E27FC236}">
              <a16:creationId xmlns:a16="http://schemas.microsoft.com/office/drawing/2014/main" id="{958A0327-999E-42ED-A336-FA2B108C1F7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07" name="Text Box 8">
          <a:extLst>
            <a:ext uri="{FF2B5EF4-FFF2-40B4-BE49-F238E27FC236}">
              <a16:creationId xmlns:a16="http://schemas.microsoft.com/office/drawing/2014/main" id="{E0556820-33F8-4DB8-B495-209CABB8FAC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08" name="Text Box 9">
          <a:extLst>
            <a:ext uri="{FF2B5EF4-FFF2-40B4-BE49-F238E27FC236}">
              <a16:creationId xmlns:a16="http://schemas.microsoft.com/office/drawing/2014/main" id="{AE4A688A-A072-4A37-BDEC-1C943362F93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09" name="Text Box 10">
          <a:extLst>
            <a:ext uri="{FF2B5EF4-FFF2-40B4-BE49-F238E27FC236}">
              <a16:creationId xmlns:a16="http://schemas.microsoft.com/office/drawing/2014/main" id="{F41DB698-1C9A-4DC5-89A3-E5C1D521C82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10" name="Text Box 11">
          <a:extLst>
            <a:ext uri="{FF2B5EF4-FFF2-40B4-BE49-F238E27FC236}">
              <a16:creationId xmlns:a16="http://schemas.microsoft.com/office/drawing/2014/main" id="{10717FF1-9F95-4EB3-AB01-98979303E53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11" name="Text Box 12">
          <a:extLst>
            <a:ext uri="{FF2B5EF4-FFF2-40B4-BE49-F238E27FC236}">
              <a16:creationId xmlns:a16="http://schemas.microsoft.com/office/drawing/2014/main" id="{5C17BBE3-997C-42DF-B7A8-53AB95EE440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12" name="Text Box 13">
          <a:extLst>
            <a:ext uri="{FF2B5EF4-FFF2-40B4-BE49-F238E27FC236}">
              <a16:creationId xmlns:a16="http://schemas.microsoft.com/office/drawing/2014/main" id="{E0E85F1D-5438-4924-9803-F3631525345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4113" name="Text Box 14">
          <a:extLst>
            <a:ext uri="{FF2B5EF4-FFF2-40B4-BE49-F238E27FC236}">
              <a16:creationId xmlns:a16="http://schemas.microsoft.com/office/drawing/2014/main" id="{AF0CDA5F-5B47-49E8-9C50-F0FA2A28CBC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26</xdr:row>
      <xdr:rowOff>0</xdr:rowOff>
    </xdr:from>
    <xdr:to>
      <xdr:col>4</xdr:col>
      <xdr:colOff>85725</xdr:colOff>
      <xdr:row>37</xdr:row>
      <xdr:rowOff>189384</xdr:rowOff>
    </xdr:to>
    <xdr:sp macro="" textlink="">
      <xdr:nvSpPr>
        <xdr:cNvPr id="4114" name="Text Box 6">
          <a:extLst>
            <a:ext uri="{FF2B5EF4-FFF2-40B4-BE49-F238E27FC236}">
              <a16:creationId xmlns:a16="http://schemas.microsoft.com/office/drawing/2014/main" id="{EFAE2A05-1E4F-46BF-904C-DEFF1518432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15" name="Text Box 7">
          <a:extLst>
            <a:ext uri="{FF2B5EF4-FFF2-40B4-BE49-F238E27FC236}">
              <a16:creationId xmlns:a16="http://schemas.microsoft.com/office/drawing/2014/main" id="{8F05FE22-C827-4387-934F-C944505769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16" name="Text Box 8">
          <a:extLst>
            <a:ext uri="{FF2B5EF4-FFF2-40B4-BE49-F238E27FC236}">
              <a16:creationId xmlns:a16="http://schemas.microsoft.com/office/drawing/2014/main" id="{54820215-463F-45A8-AE05-16032E0FB23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17" name="Text Box 9">
          <a:extLst>
            <a:ext uri="{FF2B5EF4-FFF2-40B4-BE49-F238E27FC236}">
              <a16:creationId xmlns:a16="http://schemas.microsoft.com/office/drawing/2014/main" id="{461A7C96-0D76-4CAA-A088-314F175701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18" name="Text Box 10">
          <a:extLst>
            <a:ext uri="{FF2B5EF4-FFF2-40B4-BE49-F238E27FC236}">
              <a16:creationId xmlns:a16="http://schemas.microsoft.com/office/drawing/2014/main" id="{229061B0-84F7-4694-A7EF-16E23B90D50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19" name="Text Box 11">
          <a:extLst>
            <a:ext uri="{FF2B5EF4-FFF2-40B4-BE49-F238E27FC236}">
              <a16:creationId xmlns:a16="http://schemas.microsoft.com/office/drawing/2014/main" id="{D882F629-5987-48E8-B264-2C266E265A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20" name="Text Box 12">
          <a:extLst>
            <a:ext uri="{FF2B5EF4-FFF2-40B4-BE49-F238E27FC236}">
              <a16:creationId xmlns:a16="http://schemas.microsoft.com/office/drawing/2014/main" id="{99F7CFF4-C954-4958-AA97-E6F49ABD949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21" name="Text Box 13">
          <a:extLst>
            <a:ext uri="{FF2B5EF4-FFF2-40B4-BE49-F238E27FC236}">
              <a16:creationId xmlns:a16="http://schemas.microsoft.com/office/drawing/2014/main" id="{DE9F5A36-E038-4D9E-821F-6D6248F0065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22" name="Text Box 14">
          <a:extLst>
            <a:ext uri="{FF2B5EF4-FFF2-40B4-BE49-F238E27FC236}">
              <a16:creationId xmlns:a16="http://schemas.microsoft.com/office/drawing/2014/main" id="{4D3CC60F-8F95-4988-9F05-9D3E409CC65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23" name="Text Box 15">
          <a:extLst>
            <a:ext uri="{FF2B5EF4-FFF2-40B4-BE49-F238E27FC236}">
              <a16:creationId xmlns:a16="http://schemas.microsoft.com/office/drawing/2014/main" id="{0878C762-1E02-441E-A7C1-455404C270F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24" name="Text Box 16">
          <a:extLst>
            <a:ext uri="{FF2B5EF4-FFF2-40B4-BE49-F238E27FC236}">
              <a16:creationId xmlns:a16="http://schemas.microsoft.com/office/drawing/2014/main" id="{EB28BB94-87C7-4B86-A6E1-817F82ABF06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25" name="Text Box 17">
          <a:extLst>
            <a:ext uri="{FF2B5EF4-FFF2-40B4-BE49-F238E27FC236}">
              <a16:creationId xmlns:a16="http://schemas.microsoft.com/office/drawing/2014/main" id="{7A33282A-0A5B-4AD2-846C-4CA2BB26756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26" name="Text Box 6">
          <a:extLst>
            <a:ext uri="{FF2B5EF4-FFF2-40B4-BE49-F238E27FC236}">
              <a16:creationId xmlns:a16="http://schemas.microsoft.com/office/drawing/2014/main" id="{D022DB7D-D098-40AE-AD04-33BCD25CCC6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27" name="Text Box 7">
          <a:extLst>
            <a:ext uri="{FF2B5EF4-FFF2-40B4-BE49-F238E27FC236}">
              <a16:creationId xmlns:a16="http://schemas.microsoft.com/office/drawing/2014/main" id="{EABF0E30-4CF3-4D57-90DD-F97034AB171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28" name="Text Box 8">
          <a:extLst>
            <a:ext uri="{FF2B5EF4-FFF2-40B4-BE49-F238E27FC236}">
              <a16:creationId xmlns:a16="http://schemas.microsoft.com/office/drawing/2014/main" id="{9FEDEDD7-2CF5-4812-87AA-BD2799AA67D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29" name="Text Box 9">
          <a:extLst>
            <a:ext uri="{FF2B5EF4-FFF2-40B4-BE49-F238E27FC236}">
              <a16:creationId xmlns:a16="http://schemas.microsoft.com/office/drawing/2014/main" id="{05727122-67AF-4C76-9A3E-3EF8D502049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30" name="Text Box 10">
          <a:extLst>
            <a:ext uri="{FF2B5EF4-FFF2-40B4-BE49-F238E27FC236}">
              <a16:creationId xmlns:a16="http://schemas.microsoft.com/office/drawing/2014/main" id="{18DCAD7E-AE71-4CAB-997E-33BAF55A3CF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31" name="Text Box 11">
          <a:extLst>
            <a:ext uri="{FF2B5EF4-FFF2-40B4-BE49-F238E27FC236}">
              <a16:creationId xmlns:a16="http://schemas.microsoft.com/office/drawing/2014/main" id="{D82BB36D-9F78-46BD-950A-606663F513B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32" name="Text Box 12">
          <a:extLst>
            <a:ext uri="{FF2B5EF4-FFF2-40B4-BE49-F238E27FC236}">
              <a16:creationId xmlns:a16="http://schemas.microsoft.com/office/drawing/2014/main" id="{BC9C479C-7D32-47FC-9370-DECA5E95B7F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33" name="Text Box 13">
          <a:extLst>
            <a:ext uri="{FF2B5EF4-FFF2-40B4-BE49-F238E27FC236}">
              <a16:creationId xmlns:a16="http://schemas.microsoft.com/office/drawing/2014/main" id="{CF7B09BB-0A36-45C6-AE05-C5892180C4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34" name="Text Box 14">
          <a:extLst>
            <a:ext uri="{FF2B5EF4-FFF2-40B4-BE49-F238E27FC236}">
              <a16:creationId xmlns:a16="http://schemas.microsoft.com/office/drawing/2014/main" id="{68F0AF38-458C-478E-B939-6085DB3C3DE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35" name="Text Box 15">
          <a:extLst>
            <a:ext uri="{FF2B5EF4-FFF2-40B4-BE49-F238E27FC236}">
              <a16:creationId xmlns:a16="http://schemas.microsoft.com/office/drawing/2014/main" id="{84E955FD-22AA-42D7-A56A-C9265452376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36" name="Text Box 16">
          <a:extLst>
            <a:ext uri="{FF2B5EF4-FFF2-40B4-BE49-F238E27FC236}">
              <a16:creationId xmlns:a16="http://schemas.microsoft.com/office/drawing/2014/main" id="{A30C3F34-EEAC-44A7-9E2C-00E5EDB93FE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37" name="Text Box 17">
          <a:extLst>
            <a:ext uri="{FF2B5EF4-FFF2-40B4-BE49-F238E27FC236}">
              <a16:creationId xmlns:a16="http://schemas.microsoft.com/office/drawing/2014/main" id="{7D09C1C5-9BE1-49A4-BFCC-943B73F0519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38" name="Text Box 7">
          <a:extLst>
            <a:ext uri="{FF2B5EF4-FFF2-40B4-BE49-F238E27FC236}">
              <a16:creationId xmlns:a16="http://schemas.microsoft.com/office/drawing/2014/main" id="{83DA5340-0C2B-445F-B3A0-6395C96D477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39" name="Text Box 8">
          <a:extLst>
            <a:ext uri="{FF2B5EF4-FFF2-40B4-BE49-F238E27FC236}">
              <a16:creationId xmlns:a16="http://schemas.microsoft.com/office/drawing/2014/main" id="{332AC943-2DFA-4D0F-A797-2BB9CE96309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40" name="Text Box 9">
          <a:extLst>
            <a:ext uri="{FF2B5EF4-FFF2-40B4-BE49-F238E27FC236}">
              <a16:creationId xmlns:a16="http://schemas.microsoft.com/office/drawing/2014/main" id="{294C2289-3CE6-4593-AB64-BDD54B20607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41" name="Text Box 10">
          <a:extLst>
            <a:ext uri="{FF2B5EF4-FFF2-40B4-BE49-F238E27FC236}">
              <a16:creationId xmlns:a16="http://schemas.microsoft.com/office/drawing/2014/main" id="{D9EB089C-8BE0-444D-99AA-1045ED2ADA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42" name="Text Box 11">
          <a:extLst>
            <a:ext uri="{FF2B5EF4-FFF2-40B4-BE49-F238E27FC236}">
              <a16:creationId xmlns:a16="http://schemas.microsoft.com/office/drawing/2014/main" id="{2E1E331A-8968-448D-80AC-167EA3AF1F0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43" name="Text Box 12">
          <a:extLst>
            <a:ext uri="{FF2B5EF4-FFF2-40B4-BE49-F238E27FC236}">
              <a16:creationId xmlns:a16="http://schemas.microsoft.com/office/drawing/2014/main" id="{55675321-7E02-4696-8A7A-9375AE01D37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44" name="Text Box 13">
          <a:extLst>
            <a:ext uri="{FF2B5EF4-FFF2-40B4-BE49-F238E27FC236}">
              <a16:creationId xmlns:a16="http://schemas.microsoft.com/office/drawing/2014/main" id="{FBDAEFF4-63DA-4398-AA62-A1FA513CF9E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45" name="Text Box 14">
          <a:extLst>
            <a:ext uri="{FF2B5EF4-FFF2-40B4-BE49-F238E27FC236}">
              <a16:creationId xmlns:a16="http://schemas.microsoft.com/office/drawing/2014/main" id="{75075905-0FA5-4815-9D26-A9978443DA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46" name="Text Box 15">
          <a:extLst>
            <a:ext uri="{FF2B5EF4-FFF2-40B4-BE49-F238E27FC236}">
              <a16:creationId xmlns:a16="http://schemas.microsoft.com/office/drawing/2014/main" id="{BE813FED-40E1-44B9-9494-6F6545EA675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47" name="Text Box 16">
          <a:extLst>
            <a:ext uri="{FF2B5EF4-FFF2-40B4-BE49-F238E27FC236}">
              <a16:creationId xmlns:a16="http://schemas.microsoft.com/office/drawing/2014/main" id="{EC59AF3F-8C9D-4521-9379-B371C814500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48" name="Text Box 17">
          <a:extLst>
            <a:ext uri="{FF2B5EF4-FFF2-40B4-BE49-F238E27FC236}">
              <a16:creationId xmlns:a16="http://schemas.microsoft.com/office/drawing/2014/main" id="{09AD3C91-A022-4711-A7E3-5DC118762EF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49" name="Text Box 6">
          <a:extLst>
            <a:ext uri="{FF2B5EF4-FFF2-40B4-BE49-F238E27FC236}">
              <a16:creationId xmlns:a16="http://schemas.microsoft.com/office/drawing/2014/main" id="{A90D8F33-0BA9-4E60-B800-E8AD0160BAA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50" name="Text Box 7">
          <a:extLst>
            <a:ext uri="{FF2B5EF4-FFF2-40B4-BE49-F238E27FC236}">
              <a16:creationId xmlns:a16="http://schemas.microsoft.com/office/drawing/2014/main" id="{7E892F57-7731-4D69-BF2A-C14401343BC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51" name="Text Box 8">
          <a:extLst>
            <a:ext uri="{FF2B5EF4-FFF2-40B4-BE49-F238E27FC236}">
              <a16:creationId xmlns:a16="http://schemas.microsoft.com/office/drawing/2014/main" id="{318762DF-9C41-4166-BDF5-BCDD8464284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52" name="Text Box 9">
          <a:extLst>
            <a:ext uri="{FF2B5EF4-FFF2-40B4-BE49-F238E27FC236}">
              <a16:creationId xmlns:a16="http://schemas.microsoft.com/office/drawing/2014/main" id="{CA30CF48-7C2F-401C-B756-5ED11CAD732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53" name="Text Box 10">
          <a:extLst>
            <a:ext uri="{FF2B5EF4-FFF2-40B4-BE49-F238E27FC236}">
              <a16:creationId xmlns:a16="http://schemas.microsoft.com/office/drawing/2014/main" id="{C6638E26-7B9D-4E78-B826-E766CB4D9EC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54" name="Text Box 11">
          <a:extLst>
            <a:ext uri="{FF2B5EF4-FFF2-40B4-BE49-F238E27FC236}">
              <a16:creationId xmlns:a16="http://schemas.microsoft.com/office/drawing/2014/main" id="{ECF9F0CD-6BD7-4AD8-9A63-B7AC97132C4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55" name="Text Box 12">
          <a:extLst>
            <a:ext uri="{FF2B5EF4-FFF2-40B4-BE49-F238E27FC236}">
              <a16:creationId xmlns:a16="http://schemas.microsoft.com/office/drawing/2014/main" id="{B2E9AF56-ADF3-42FB-B7AC-B2121C1588D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56" name="Text Box 13">
          <a:extLst>
            <a:ext uri="{FF2B5EF4-FFF2-40B4-BE49-F238E27FC236}">
              <a16:creationId xmlns:a16="http://schemas.microsoft.com/office/drawing/2014/main" id="{D15E8AC0-4499-442E-ABF7-889633BC979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57" name="Text Box 14">
          <a:extLst>
            <a:ext uri="{FF2B5EF4-FFF2-40B4-BE49-F238E27FC236}">
              <a16:creationId xmlns:a16="http://schemas.microsoft.com/office/drawing/2014/main" id="{B25B2BF5-864A-411D-B93D-ABCCE42807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58" name="Text Box 15">
          <a:extLst>
            <a:ext uri="{FF2B5EF4-FFF2-40B4-BE49-F238E27FC236}">
              <a16:creationId xmlns:a16="http://schemas.microsoft.com/office/drawing/2014/main" id="{0B9D75B7-84F1-44C1-9255-9F0CB1A2E6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59" name="Text Box 16">
          <a:extLst>
            <a:ext uri="{FF2B5EF4-FFF2-40B4-BE49-F238E27FC236}">
              <a16:creationId xmlns:a16="http://schemas.microsoft.com/office/drawing/2014/main" id="{12A3CBB4-6F96-42AC-A60E-239E62B83A2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60" name="Text Box 17">
          <a:extLst>
            <a:ext uri="{FF2B5EF4-FFF2-40B4-BE49-F238E27FC236}">
              <a16:creationId xmlns:a16="http://schemas.microsoft.com/office/drawing/2014/main" id="{1BD6F110-801D-4185-B289-74BB158588F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61" name="Text Box 6">
          <a:extLst>
            <a:ext uri="{FF2B5EF4-FFF2-40B4-BE49-F238E27FC236}">
              <a16:creationId xmlns:a16="http://schemas.microsoft.com/office/drawing/2014/main" id="{6B8C8AD7-749A-4F26-A68A-2101EE45E4A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62" name="Text Box 7">
          <a:extLst>
            <a:ext uri="{FF2B5EF4-FFF2-40B4-BE49-F238E27FC236}">
              <a16:creationId xmlns:a16="http://schemas.microsoft.com/office/drawing/2014/main" id="{07BC7326-CF86-4C60-83BA-2ED3A5CD71F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63" name="Text Box 8">
          <a:extLst>
            <a:ext uri="{FF2B5EF4-FFF2-40B4-BE49-F238E27FC236}">
              <a16:creationId xmlns:a16="http://schemas.microsoft.com/office/drawing/2014/main" id="{4758C077-978F-49DD-895B-2B1D1D94CA8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64" name="Text Box 9">
          <a:extLst>
            <a:ext uri="{FF2B5EF4-FFF2-40B4-BE49-F238E27FC236}">
              <a16:creationId xmlns:a16="http://schemas.microsoft.com/office/drawing/2014/main" id="{890C1D72-28B4-4F0A-BDA4-8129D0F22F3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65" name="Text Box 10">
          <a:extLst>
            <a:ext uri="{FF2B5EF4-FFF2-40B4-BE49-F238E27FC236}">
              <a16:creationId xmlns:a16="http://schemas.microsoft.com/office/drawing/2014/main" id="{34876631-5432-4401-9660-F73082F9054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66" name="Text Box 11">
          <a:extLst>
            <a:ext uri="{FF2B5EF4-FFF2-40B4-BE49-F238E27FC236}">
              <a16:creationId xmlns:a16="http://schemas.microsoft.com/office/drawing/2014/main" id="{C747C885-DF63-479B-A7BF-765D68107BD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67" name="Text Box 12">
          <a:extLst>
            <a:ext uri="{FF2B5EF4-FFF2-40B4-BE49-F238E27FC236}">
              <a16:creationId xmlns:a16="http://schemas.microsoft.com/office/drawing/2014/main" id="{FACCF149-170D-4E8C-B9A3-9F061DB16AA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68" name="Text Box 13">
          <a:extLst>
            <a:ext uri="{FF2B5EF4-FFF2-40B4-BE49-F238E27FC236}">
              <a16:creationId xmlns:a16="http://schemas.microsoft.com/office/drawing/2014/main" id="{FC5172F0-37FE-4702-8719-0C3D0B8E521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69" name="Text Box 14">
          <a:extLst>
            <a:ext uri="{FF2B5EF4-FFF2-40B4-BE49-F238E27FC236}">
              <a16:creationId xmlns:a16="http://schemas.microsoft.com/office/drawing/2014/main" id="{ABAC614F-EA60-4962-82F9-E45D0FD03C7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70" name="Text Box 15">
          <a:extLst>
            <a:ext uri="{FF2B5EF4-FFF2-40B4-BE49-F238E27FC236}">
              <a16:creationId xmlns:a16="http://schemas.microsoft.com/office/drawing/2014/main" id="{32B34275-22ED-4851-8EFB-374E7514490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71" name="Text Box 16">
          <a:extLst>
            <a:ext uri="{FF2B5EF4-FFF2-40B4-BE49-F238E27FC236}">
              <a16:creationId xmlns:a16="http://schemas.microsoft.com/office/drawing/2014/main" id="{C9E78B46-3295-4FB1-9573-B5791AFE7BF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72" name="Text Box 17">
          <a:extLst>
            <a:ext uri="{FF2B5EF4-FFF2-40B4-BE49-F238E27FC236}">
              <a16:creationId xmlns:a16="http://schemas.microsoft.com/office/drawing/2014/main" id="{3AB112C7-5703-44A1-8AF5-30B165BA54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73" name="Text Box 6">
          <a:extLst>
            <a:ext uri="{FF2B5EF4-FFF2-40B4-BE49-F238E27FC236}">
              <a16:creationId xmlns:a16="http://schemas.microsoft.com/office/drawing/2014/main" id="{C7E36763-A813-4589-ADDC-42476DFB92B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74" name="Text Box 7">
          <a:extLst>
            <a:ext uri="{FF2B5EF4-FFF2-40B4-BE49-F238E27FC236}">
              <a16:creationId xmlns:a16="http://schemas.microsoft.com/office/drawing/2014/main" id="{4CB93B86-7AD9-4DD3-8247-8C17909770B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75" name="Text Box 8">
          <a:extLst>
            <a:ext uri="{FF2B5EF4-FFF2-40B4-BE49-F238E27FC236}">
              <a16:creationId xmlns:a16="http://schemas.microsoft.com/office/drawing/2014/main" id="{EF5D97E5-918F-4F11-B806-4350ABAB9C7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76" name="Text Box 9">
          <a:extLst>
            <a:ext uri="{FF2B5EF4-FFF2-40B4-BE49-F238E27FC236}">
              <a16:creationId xmlns:a16="http://schemas.microsoft.com/office/drawing/2014/main" id="{55F7F7E3-6E80-4089-B875-CCB9FC71240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77" name="Text Box 10">
          <a:extLst>
            <a:ext uri="{FF2B5EF4-FFF2-40B4-BE49-F238E27FC236}">
              <a16:creationId xmlns:a16="http://schemas.microsoft.com/office/drawing/2014/main" id="{10C588AD-79A9-4BB3-9E3B-13E17345640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78" name="Text Box 11">
          <a:extLst>
            <a:ext uri="{FF2B5EF4-FFF2-40B4-BE49-F238E27FC236}">
              <a16:creationId xmlns:a16="http://schemas.microsoft.com/office/drawing/2014/main" id="{8E9A9265-3D02-46C0-91A5-36940DE093F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79" name="Text Box 12">
          <a:extLst>
            <a:ext uri="{FF2B5EF4-FFF2-40B4-BE49-F238E27FC236}">
              <a16:creationId xmlns:a16="http://schemas.microsoft.com/office/drawing/2014/main" id="{34665A63-4403-48EB-B2F9-770721EBAFF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80" name="Text Box 13">
          <a:extLst>
            <a:ext uri="{FF2B5EF4-FFF2-40B4-BE49-F238E27FC236}">
              <a16:creationId xmlns:a16="http://schemas.microsoft.com/office/drawing/2014/main" id="{6E7698C4-858E-4839-8630-C79AD7B7B9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81" name="Text Box 14">
          <a:extLst>
            <a:ext uri="{FF2B5EF4-FFF2-40B4-BE49-F238E27FC236}">
              <a16:creationId xmlns:a16="http://schemas.microsoft.com/office/drawing/2014/main" id="{D36AECC6-BF9E-45FC-993E-D35A9A0BAD9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82" name="Text Box 15">
          <a:extLst>
            <a:ext uri="{FF2B5EF4-FFF2-40B4-BE49-F238E27FC236}">
              <a16:creationId xmlns:a16="http://schemas.microsoft.com/office/drawing/2014/main" id="{331CB68B-038E-4E48-B4CC-866473230BA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83" name="Text Box 16">
          <a:extLst>
            <a:ext uri="{FF2B5EF4-FFF2-40B4-BE49-F238E27FC236}">
              <a16:creationId xmlns:a16="http://schemas.microsoft.com/office/drawing/2014/main" id="{1843A77C-E905-4300-9156-8F801F673B6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84" name="Text Box 17">
          <a:extLst>
            <a:ext uri="{FF2B5EF4-FFF2-40B4-BE49-F238E27FC236}">
              <a16:creationId xmlns:a16="http://schemas.microsoft.com/office/drawing/2014/main" id="{F88365A7-D494-4CEF-B22A-93D0FAA3A13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85" name="Text Box 7">
          <a:extLst>
            <a:ext uri="{FF2B5EF4-FFF2-40B4-BE49-F238E27FC236}">
              <a16:creationId xmlns:a16="http://schemas.microsoft.com/office/drawing/2014/main" id="{4736F392-8167-46D7-8261-35F0A2E6634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86" name="Text Box 8">
          <a:extLst>
            <a:ext uri="{FF2B5EF4-FFF2-40B4-BE49-F238E27FC236}">
              <a16:creationId xmlns:a16="http://schemas.microsoft.com/office/drawing/2014/main" id="{4D8ED160-704C-47D2-B58F-9AA9962FB86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87" name="Text Box 9">
          <a:extLst>
            <a:ext uri="{FF2B5EF4-FFF2-40B4-BE49-F238E27FC236}">
              <a16:creationId xmlns:a16="http://schemas.microsoft.com/office/drawing/2014/main" id="{1B25645E-B446-4C13-95EC-3FD14AFF31B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88" name="Text Box 10">
          <a:extLst>
            <a:ext uri="{FF2B5EF4-FFF2-40B4-BE49-F238E27FC236}">
              <a16:creationId xmlns:a16="http://schemas.microsoft.com/office/drawing/2014/main" id="{B0BCA26B-A536-4468-9B13-1E2ACC58254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89" name="Text Box 11">
          <a:extLst>
            <a:ext uri="{FF2B5EF4-FFF2-40B4-BE49-F238E27FC236}">
              <a16:creationId xmlns:a16="http://schemas.microsoft.com/office/drawing/2014/main" id="{BB31CF63-13FA-4ABC-8102-E7FED1FB0B0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90" name="Text Box 12">
          <a:extLst>
            <a:ext uri="{FF2B5EF4-FFF2-40B4-BE49-F238E27FC236}">
              <a16:creationId xmlns:a16="http://schemas.microsoft.com/office/drawing/2014/main" id="{9877340B-C32A-4A2A-A57A-D61345C4C6F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91" name="Text Box 13">
          <a:extLst>
            <a:ext uri="{FF2B5EF4-FFF2-40B4-BE49-F238E27FC236}">
              <a16:creationId xmlns:a16="http://schemas.microsoft.com/office/drawing/2014/main" id="{D82B66D2-6C81-4C3D-BC5E-5E92AB3C89E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92" name="Text Box 14">
          <a:extLst>
            <a:ext uri="{FF2B5EF4-FFF2-40B4-BE49-F238E27FC236}">
              <a16:creationId xmlns:a16="http://schemas.microsoft.com/office/drawing/2014/main" id="{DD9D932C-312D-4615-96EF-A194D6133FC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93" name="Text Box 15">
          <a:extLst>
            <a:ext uri="{FF2B5EF4-FFF2-40B4-BE49-F238E27FC236}">
              <a16:creationId xmlns:a16="http://schemas.microsoft.com/office/drawing/2014/main" id="{A34C212B-36D9-48BE-B3B7-EF9D07B0001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94" name="Text Box 16">
          <a:extLst>
            <a:ext uri="{FF2B5EF4-FFF2-40B4-BE49-F238E27FC236}">
              <a16:creationId xmlns:a16="http://schemas.microsoft.com/office/drawing/2014/main" id="{C5971096-FB66-4BB7-A4D3-347F884A90C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95" name="Text Box 17">
          <a:extLst>
            <a:ext uri="{FF2B5EF4-FFF2-40B4-BE49-F238E27FC236}">
              <a16:creationId xmlns:a16="http://schemas.microsoft.com/office/drawing/2014/main" id="{6CB07ECF-4E55-4CF5-9580-D578D1872A4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96" name="Text Box 6">
          <a:extLst>
            <a:ext uri="{FF2B5EF4-FFF2-40B4-BE49-F238E27FC236}">
              <a16:creationId xmlns:a16="http://schemas.microsoft.com/office/drawing/2014/main" id="{DF102698-A8AF-4711-A470-858A1451761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97" name="Text Box 7">
          <a:extLst>
            <a:ext uri="{FF2B5EF4-FFF2-40B4-BE49-F238E27FC236}">
              <a16:creationId xmlns:a16="http://schemas.microsoft.com/office/drawing/2014/main" id="{9ADC3404-35C0-466B-8B87-2A1F5E8E129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98" name="Text Box 8">
          <a:extLst>
            <a:ext uri="{FF2B5EF4-FFF2-40B4-BE49-F238E27FC236}">
              <a16:creationId xmlns:a16="http://schemas.microsoft.com/office/drawing/2014/main" id="{0AE8F028-47A9-4AFF-A52B-08A72B10730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199" name="Text Box 9">
          <a:extLst>
            <a:ext uri="{FF2B5EF4-FFF2-40B4-BE49-F238E27FC236}">
              <a16:creationId xmlns:a16="http://schemas.microsoft.com/office/drawing/2014/main" id="{B1316B5B-43D6-49CE-84E5-41DAA564353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00" name="Text Box 10">
          <a:extLst>
            <a:ext uri="{FF2B5EF4-FFF2-40B4-BE49-F238E27FC236}">
              <a16:creationId xmlns:a16="http://schemas.microsoft.com/office/drawing/2014/main" id="{E034F797-D9BF-4C12-A517-384E9A1ECF7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01" name="Text Box 11">
          <a:extLst>
            <a:ext uri="{FF2B5EF4-FFF2-40B4-BE49-F238E27FC236}">
              <a16:creationId xmlns:a16="http://schemas.microsoft.com/office/drawing/2014/main" id="{C59A4B0C-6628-4EAF-8D0A-CCDC579EA5F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02" name="Text Box 12">
          <a:extLst>
            <a:ext uri="{FF2B5EF4-FFF2-40B4-BE49-F238E27FC236}">
              <a16:creationId xmlns:a16="http://schemas.microsoft.com/office/drawing/2014/main" id="{88224E20-B7E2-431C-B757-6635D4786C6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03" name="Text Box 13">
          <a:extLst>
            <a:ext uri="{FF2B5EF4-FFF2-40B4-BE49-F238E27FC236}">
              <a16:creationId xmlns:a16="http://schemas.microsoft.com/office/drawing/2014/main" id="{CEBD69C9-C31B-436B-B6AA-026E0A34C5E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04" name="Text Box 14">
          <a:extLst>
            <a:ext uri="{FF2B5EF4-FFF2-40B4-BE49-F238E27FC236}">
              <a16:creationId xmlns:a16="http://schemas.microsoft.com/office/drawing/2014/main" id="{523E9248-24CE-4724-8F94-B7B586F9D30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05" name="Text Box 15">
          <a:extLst>
            <a:ext uri="{FF2B5EF4-FFF2-40B4-BE49-F238E27FC236}">
              <a16:creationId xmlns:a16="http://schemas.microsoft.com/office/drawing/2014/main" id="{9AA17BAD-0C7C-4097-BDDA-610C30591C9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06" name="Text Box 16">
          <a:extLst>
            <a:ext uri="{FF2B5EF4-FFF2-40B4-BE49-F238E27FC236}">
              <a16:creationId xmlns:a16="http://schemas.microsoft.com/office/drawing/2014/main" id="{EFF57313-6F0A-40E6-8A0A-DF86C3B9B98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07" name="Text Box 17">
          <a:extLst>
            <a:ext uri="{FF2B5EF4-FFF2-40B4-BE49-F238E27FC236}">
              <a16:creationId xmlns:a16="http://schemas.microsoft.com/office/drawing/2014/main" id="{5A929AEC-0012-49A2-91E0-AA3B9EDBC3F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08" name="Text Box 6">
          <a:extLst>
            <a:ext uri="{FF2B5EF4-FFF2-40B4-BE49-F238E27FC236}">
              <a16:creationId xmlns:a16="http://schemas.microsoft.com/office/drawing/2014/main" id="{2DF8C8E2-FEA6-4421-B01B-0D365B44CD5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09" name="Text Box 7">
          <a:extLst>
            <a:ext uri="{FF2B5EF4-FFF2-40B4-BE49-F238E27FC236}">
              <a16:creationId xmlns:a16="http://schemas.microsoft.com/office/drawing/2014/main" id="{D64A00E8-32E4-4C76-AF6B-AAB966D5909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10" name="Text Box 8">
          <a:extLst>
            <a:ext uri="{FF2B5EF4-FFF2-40B4-BE49-F238E27FC236}">
              <a16:creationId xmlns:a16="http://schemas.microsoft.com/office/drawing/2014/main" id="{B790495E-34DC-41CB-9343-C16E0EF7021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11" name="Text Box 9">
          <a:extLst>
            <a:ext uri="{FF2B5EF4-FFF2-40B4-BE49-F238E27FC236}">
              <a16:creationId xmlns:a16="http://schemas.microsoft.com/office/drawing/2014/main" id="{A501DD8E-6EA1-4934-98C8-FD21969F7B1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12" name="Text Box 10">
          <a:extLst>
            <a:ext uri="{FF2B5EF4-FFF2-40B4-BE49-F238E27FC236}">
              <a16:creationId xmlns:a16="http://schemas.microsoft.com/office/drawing/2014/main" id="{2F82C5B7-7692-4365-954B-C2E8B51BDF9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13" name="Text Box 11">
          <a:extLst>
            <a:ext uri="{FF2B5EF4-FFF2-40B4-BE49-F238E27FC236}">
              <a16:creationId xmlns:a16="http://schemas.microsoft.com/office/drawing/2014/main" id="{321530F2-BBA8-4C42-813B-5F56BCAF6D3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14" name="Text Box 12">
          <a:extLst>
            <a:ext uri="{FF2B5EF4-FFF2-40B4-BE49-F238E27FC236}">
              <a16:creationId xmlns:a16="http://schemas.microsoft.com/office/drawing/2014/main" id="{A3BE6AA9-C549-4BD3-8B2E-44FDC04FD65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15" name="Text Box 13">
          <a:extLst>
            <a:ext uri="{FF2B5EF4-FFF2-40B4-BE49-F238E27FC236}">
              <a16:creationId xmlns:a16="http://schemas.microsoft.com/office/drawing/2014/main" id="{F88D05B6-1725-40FB-A771-31A9FF0D606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16" name="Text Box 14">
          <a:extLst>
            <a:ext uri="{FF2B5EF4-FFF2-40B4-BE49-F238E27FC236}">
              <a16:creationId xmlns:a16="http://schemas.microsoft.com/office/drawing/2014/main" id="{735234B3-9E7B-4F38-81C2-9A93E31A44F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17" name="Text Box 15">
          <a:extLst>
            <a:ext uri="{FF2B5EF4-FFF2-40B4-BE49-F238E27FC236}">
              <a16:creationId xmlns:a16="http://schemas.microsoft.com/office/drawing/2014/main" id="{FED2B90D-B196-46C2-9B75-D19BA2EE593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18" name="Text Box 16">
          <a:extLst>
            <a:ext uri="{FF2B5EF4-FFF2-40B4-BE49-F238E27FC236}">
              <a16:creationId xmlns:a16="http://schemas.microsoft.com/office/drawing/2014/main" id="{9C949C77-947C-4815-9AD3-C663EC0ACCC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19" name="Text Box 17">
          <a:extLst>
            <a:ext uri="{FF2B5EF4-FFF2-40B4-BE49-F238E27FC236}">
              <a16:creationId xmlns:a16="http://schemas.microsoft.com/office/drawing/2014/main" id="{CBBCC291-C872-4BC9-8177-E8491A149C6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20" name="Text Box 6">
          <a:extLst>
            <a:ext uri="{FF2B5EF4-FFF2-40B4-BE49-F238E27FC236}">
              <a16:creationId xmlns:a16="http://schemas.microsoft.com/office/drawing/2014/main" id="{C82A7A8A-4DA5-4EF6-8724-21B2B1DA129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21" name="Text Box 7">
          <a:extLst>
            <a:ext uri="{FF2B5EF4-FFF2-40B4-BE49-F238E27FC236}">
              <a16:creationId xmlns:a16="http://schemas.microsoft.com/office/drawing/2014/main" id="{CB5D3D72-3475-4F50-AF4A-55DEAE6EA0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22" name="Text Box 8">
          <a:extLst>
            <a:ext uri="{FF2B5EF4-FFF2-40B4-BE49-F238E27FC236}">
              <a16:creationId xmlns:a16="http://schemas.microsoft.com/office/drawing/2014/main" id="{7786890A-4103-49E4-A8F9-F7C16CDC154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23" name="Text Box 9">
          <a:extLst>
            <a:ext uri="{FF2B5EF4-FFF2-40B4-BE49-F238E27FC236}">
              <a16:creationId xmlns:a16="http://schemas.microsoft.com/office/drawing/2014/main" id="{FE40D9C9-84D2-4F84-B88E-164575EF4F6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24" name="Text Box 10">
          <a:extLst>
            <a:ext uri="{FF2B5EF4-FFF2-40B4-BE49-F238E27FC236}">
              <a16:creationId xmlns:a16="http://schemas.microsoft.com/office/drawing/2014/main" id="{0E2BC298-E9AC-4F99-8F0B-5398EFEE2D7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25" name="Text Box 11">
          <a:extLst>
            <a:ext uri="{FF2B5EF4-FFF2-40B4-BE49-F238E27FC236}">
              <a16:creationId xmlns:a16="http://schemas.microsoft.com/office/drawing/2014/main" id="{61DFFD46-EF8A-4E80-A9FA-E64EFE88F9C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26" name="Text Box 12">
          <a:extLst>
            <a:ext uri="{FF2B5EF4-FFF2-40B4-BE49-F238E27FC236}">
              <a16:creationId xmlns:a16="http://schemas.microsoft.com/office/drawing/2014/main" id="{384AE652-6131-49BC-A439-CCD244E2E4A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27" name="Text Box 13">
          <a:extLst>
            <a:ext uri="{FF2B5EF4-FFF2-40B4-BE49-F238E27FC236}">
              <a16:creationId xmlns:a16="http://schemas.microsoft.com/office/drawing/2014/main" id="{3195881C-5367-46F0-9806-D8DD9F509FA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28" name="Text Box 14">
          <a:extLst>
            <a:ext uri="{FF2B5EF4-FFF2-40B4-BE49-F238E27FC236}">
              <a16:creationId xmlns:a16="http://schemas.microsoft.com/office/drawing/2014/main" id="{B31B3D06-155E-4AF0-A3D8-E64A97CA710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29" name="Text Box 15">
          <a:extLst>
            <a:ext uri="{FF2B5EF4-FFF2-40B4-BE49-F238E27FC236}">
              <a16:creationId xmlns:a16="http://schemas.microsoft.com/office/drawing/2014/main" id="{976BF670-2CA4-40EC-956D-E9BAF6950D9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30" name="Text Box 16">
          <a:extLst>
            <a:ext uri="{FF2B5EF4-FFF2-40B4-BE49-F238E27FC236}">
              <a16:creationId xmlns:a16="http://schemas.microsoft.com/office/drawing/2014/main" id="{9F0B1D99-ACDA-4882-AA87-3D62359B7DC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31" name="Text Box 17">
          <a:extLst>
            <a:ext uri="{FF2B5EF4-FFF2-40B4-BE49-F238E27FC236}">
              <a16:creationId xmlns:a16="http://schemas.microsoft.com/office/drawing/2014/main" id="{D841E35B-3E21-47A1-84A2-A9DDCE68723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32" name="Text Box 7">
          <a:extLst>
            <a:ext uri="{FF2B5EF4-FFF2-40B4-BE49-F238E27FC236}">
              <a16:creationId xmlns:a16="http://schemas.microsoft.com/office/drawing/2014/main" id="{4798A3B5-C926-4715-B65F-0EE0C73F6E9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33" name="Text Box 8">
          <a:extLst>
            <a:ext uri="{FF2B5EF4-FFF2-40B4-BE49-F238E27FC236}">
              <a16:creationId xmlns:a16="http://schemas.microsoft.com/office/drawing/2014/main" id="{544FB185-A92C-4009-9035-9CB4213BCF1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34" name="Text Box 9">
          <a:extLst>
            <a:ext uri="{FF2B5EF4-FFF2-40B4-BE49-F238E27FC236}">
              <a16:creationId xmlns:a16="http://schemas.microsoft.com/office/drawing/2014/main" id="{71C0EFFF-F8F1-4C39-A65A-379608FED92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35" name="Text Box 10">
          <a:extLst>
            <a:ext uri="{FF2B5EF4-FFF2-40B4-BE49-F238E27FC236}">
              <a16:creationId xmlns:a16="http://schemas.microsoft.com/office/drawing/2014/main" id="{92140BC0-5F15-4E6F-B423-5FA2FE8AD1A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36" name="Text Box 11">
          <a:extLst>
            <a:ext uri="{FF2B5EF4-FFF2-40B4-BE49-F238E27FC236}">
              <a16:creationId xmlns:a16="http://schemas.microsoft.com/office/drawing/2014/main" id="{3DEF0A13-6144-43B7-9332-CDA625E329B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37" name="Text Box 12">
          <a:extLst>
            <a:ext uri="{FF2B5EF4-FFF2-40B4-BE49-F238E27FC236}">
              <a16:creationId xmlns:a16="http://schemas.microsoft.com/office/drawing/2014/main" id="{7F43C387-BE01-467A-9887-C17EDDD8D25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38" name="Text Box 13">
          <a:extLst>
            <a:ext uri="{FF2B5EF4-FFF2-40B4-BE49-F238E27FC236}">
              <a16:creationId xmlns:a16="http://schemas.microsoft.com/office/drawing/2014/main" id="{2E1EB579-0E78-4312-95FC-A5C1D416D3C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39" name="Text Box 14">
          <a:extLst>
            <a:ext uri="{FF2B5EF4-FFF2-40B4-BE49-F238E27FC236}">
              <a16:creationId xmlns:a16="http://schemas.microsoft.com/office/drawing/2014/main" id="{3F4D6396-D811-413E-9D4C-3C1CBAB42D8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40" name="Text Box 15">
          <a:extLst>
            <a:ext uri="{FF2B5EF4-FFF2-40B4-BE49-F238E27FC236}">
              <a16:creationId xmlns:a16="http://schemas.microsoft.com/office/drawing/2014/main" id="{A37B8733-B998-457C-A1EB-2300A1135B3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41" name="Text Box 16">
          <a:extLst>
            <a:ext uri="{FF2B5EF4-FFF2-40B4-BE49-F238E27FC236}">
              <a16:creationId xmlns:a16="http://schemas.microsoft.com/office/drawing/2014/main" id="{6536A5FE-E2E2-421C-94FF-2321F211F61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42" name="Text Box 17">
          <a:extLst>
            <a:ext uri="{FF2B5EF4-FFF2-40B4-BE49-F238E27FC236}">
              <a16:creationId xmlns:a16="http://schemas.microsoft.com/office/drawing/2014/main" id="{8475121C-0F92-4BB2-AE2F-44DA6EA7B6D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43" name="Text Box 6">
          <a:extLst>
            <a:ext uri="{FF2B5EF4-FFF2-40B4-BE49-F238E27FC236}">
              <a16:creationId xmlns:a16="http://schemas.microsoft.com/office/drawing/2014/main" id="{F277D1E4-B372-4F7B-BF3E-262EDDE634F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44" name="Text Box 7">
          <a:extLst>
            <a:ext uri="{FF2B5EF4-FFF2-40B4-BE49-F238E27FC236}">
              <a16:creationId xmlns:a16="http://schemas.microsoft.com/office/drawing/2014/main" id="{9A6FB21F-7EA3-425E-BE7D-79095CB7E19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45" name="Text Box 8">
          <a:extLst>
            <a:ext uri="{FF2B5EF4-FFF2-40B4-BE49-F238E27FC236}">
              <a16:creationId xmlns:a16="http://schemas.microsoft.com/office/drawing/2014/main" id="{AA0A67F6-7106-4E58-8807-30CAB08708E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46" name="Text Box 9">
          <a:extLst>
            <a:ext uri="{FF2B5EF4-FFF2-40B4-BE49-F238E27FC236}">
              <a16:creationId xmlns:a16="http://schemas.microsoft.com/office/drawing/2014/main" id="{F10826DB-5AEE-4526-A7F5-53B48CDE48F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47" name="Text Box 10">
          <a:extLst>
            <a:ext uri="{FF2B5EF4-FFF2-40B4-BE49-F238E27FC236}">
              <a16:creationId xmlns:a16="http://schemas.microsoft.com/office/drawing/2014/main" id="{DB4A17B0-196C-4F89-9545-D98B3415CC9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48" name="Text Box 11">
          <a:extLst>
            <a:ext uri="{FF2B5EF4-FFF2-40B4-BE49-F238E27FC236}">
              <a16:creationId xmlns:a16="http://schemas.microsoft.com/office/drawing/2014/main" id="{8CD1E1C6-8C7D-4835-964C-7F278F69867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49" name="Text Box 12">
          <a:extLst>
            <a:ext uri="{FF2B5EF4-FFF2-40B4-BE49-F238E27FC236}">
              <a16:creationId xmlns:a16="http://schemas.microsoft.com/office/drawing/2014/main" id="{E20C2CCB-E603-4FC3-9D6B-B4F33A92213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50" name="Text Box 13">
          <a:extLst>
            <a:ext uri="{FF2B5EF4-FFF2-40B4-BE49-F238E27FC236}">
              <a16:creationId xmlns:a16="http://schemas.microsoft.com/office/drawing/2014/main" id="{C2733925-A7BC-4607-A0A4-DB5BE8BF78B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51" name="Text Box 14">
          <a:extLst>
            <a:ext uri="{FF2B5EF4-FFF2-40B4-BE49-F238E27FC236}">
              <a16:creationId xmlns:a16="http://schemas.microsoft.com/office/drawing/2014/main" id="{A06EA0E1-AAC7-4C3B-AA91-65A1061AD65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52" name="Text Box 15">
          <a:extLst>
            <a:ext uri="{FF2B5EF4-FFF2-40B4-BE49-F238E27FC236}">
              <a16:creationId xmlns:a16="http://schemas.microsoft.com/office/drawing/2014/main" id="{52B1CA71-50C3-406A-894A-30812101EDD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53" name="Text Box 16">
          <a:extLst>
            <a:ext uri="{FF2B5EF4-FFF2-40B4-BE49-F238E27FC236}">
              <a16:creationId xmlns:a16="http://schemas.microsoft.com/office/drawing/2014/main" id="{59EB4716-1F85-4940-804C-DBB57A887D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54" name="Text Box 17">
          <a:extLst>
            <a:ext uri="{FF2B5EF4-FFF2-40B4-BE49-F238E27FC236}">
              <a16:creationId xmlns:a16="http://schemas.microsoft.com/office/drawing/2014/main" id="{4F890428-148E-4848-9492-6BAA6AABC82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55" name="Text Box 6">
          <a:extLst>
            <a:ext uri="{FF2B5EF4-FFF2-40B4-BE49-F238E27FC236}">
              <a16:creationId xmlns:a16="http://schemas.microsoft.com/office/drawing/2014/main" id="{BC92FBFD-2AB8-4162-AB6E-0CAF89CDF4F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56" name="Text Box 7">
          <a:extLst>
            <a:ext uri="{FF2B5EF4-FFF2-40B4-BE49-F238E27FC236}">
              <a16:creationId xmlns:a16="http://schemas.microsoft.com/office/drawing/2014/main" id="{DC2C0880-C610-49B8-BA27-75B583D67D9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57" name="Text Box 8">
          <a:extLst>
            <a:ext uri="{FF2B5EF4-FFF2-40B4-BE49-F238E27FC236}">
              <a16:creationId xmlns:a16="http://schemas.microsoft.com/office/drawing/2014/main" id="{5235A442-8C8B-4356-8C94-3701FA5B623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58" name="Text Box 9">
          <a:extLst>
            <a:ext uri="{FF2B5EF4-FFF2-40B4-BE49-F238E27FC236}">
              <a16:creationId xmlns:a16="http://schemas.microsoft.com/office/drawing/2014/main" id="{EE265AF1-5811-40B1-AA83-0E414D99F2B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59" name="Text Box 10">
          <a:extLst>
            <a:ext uri="{FF2B5EF4-FFF2-40B4-BE49-F238E27FC236}">
              <a16:creationId xmlns:a16="http://schemas.microsoft.com/office/drawing/2014/main" id="{1B102B5D-3325-40BD-B59F-0A7A1DA4E48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60" name="Text Box 11">
          <a:extLst>
            <a:ext uri="{FF2B5EF4-FFF2-40B4-BE49-F238E27FC236}">
              <a16:creationId xmlns:a16="http://schemas.microsoft.com/office/drawing/2014/main" id="{EAECD600-3DC8-4E77-81F3-0423E910B87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61" name="Text Box 12">
          <a:extLst>
            <a:ext uri="{FF2B5EF4-FFF2-40B4-BE49-F238E27FC236}">
              <a16:creationId xmlns:a16="http://schemas.microsoft.com/office/drawing/2014/main" id="{410682BE-6CCE-44B0-86EC-4A43AC830BE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62" name="Text Box 13">
          <a:extLst>
            <a:ext uri="{FF2B5EF4-FFF2-40B4-BE49-F238E27FC236}">
              <a16:creationId xmlns:a16="http://schemas.microsoft.com/office/drawing/2014/main" id="{07F59D2C-070B-4647-9B1A-E2DB7BC226A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63" name="Text Box 14">
          <a:extLst>
            <a:ext uri="{FF2B5EF4-FFF2-40B4-BE49-F238E27FC236}">
              <a16:creationId xmlns:a16="http://schemas.microsoft.com/office/drawing/2014/main" id="{BCA3AD0C-CAA8-4BCA-9724-31B1B23069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64" name="Text Box 15">
          <a:extLst>
            <a:ext uri="{FF2B5EF4-FFF2-40B4-BE49-F238E27FC236}">
              <a16:creationId xmlns:a16="http://schemas.microsoft.com/office/drawing/2014/main" id="{541F4343-12C1-498D-A673-38C876D4000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65" name="Text Box 16">
          <a:extLst>
            <a:ext uri="{FF2B5EF4-FFF2-40B4-BE49-F238E27FC236}">
              <a16:creationId xmlns:a16="http://schemas.microsoft.com/office/drawing/2014/main" id="{F452E6BD-F44E-4A69-A3B7-D208D714121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66" name="Text Box 17">
          <a:extLst>
            <a:ext uri="{FF2B5EF4-FFF2-40B4-BE49-F238E27FC236}">
              <a16:creationId xmlns:a16="http://schemas.microsoft.com/office/drawing/2014/main" id="{E8BA9F2E-1C12-4EA9-81DA-E8423A742F9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67" name="Text Box 6">
          <a:extLst>
            <a:ext uri="{FF2B5EF4-FFF2-40B4-BE49-F238E27FC236}">
              <a16:creationId xmlns:a16="http://schemas.microsoft.com/office/drawing/2014/main" id="{ADF7CC6A-7991-4D03-808E-01400CC4D2A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68" name="Text Box 7">
          <a:extLst>
            <a:ext uri="{FF2B5EF4-FFF2-40B4-BE49-F238E27FC236}">
              <a16:creationId xmlns:a16="http://schemas.microsoft.com/office/drawing/2014/main" id="{6DE27EFD-73F8-4AD0-8703-232B1D0F405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69" name="Text Box 8">
          <a:extLst>
            <a:ext uri="{FF2B5EF4-FFF2-40B4-BE49-F238E27FC236}">
              <a16:creationId xmlns:a16="http://schemas.microsoft.com/office/drawing/2014/main" id="{D61FE95E-A627-466A-9C91-4A3E08B6D3F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70" name="Text Box 9">
          <a:extLst>
            <a:ext uri="{FF2B5EF4-FFF2-40B4-BE49-F238E27FC236}">
              <a16:creationId xmlns:a16="http://schemas.microsoft.com/office/drawing/2014/main" id="{91197959-9C0D-4429-A87E-14029DEEED7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71" name="Text Box 10">
          <a:extLst>
            <a:ext uri="{FF2B5EF4-FFF2-40B4-BE49-F238E27FC236}">
              <a16:creationId xmlns:a16="http://schemas.microsoft.com/office/drawing/2014/main" id="{8975A31F-3024-43F8-AF36-019FAFE96C6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72" name="Text Box 11">
          <a:extLst>
            <a:ext uri="{FF2B5EF4-FFF2-40B4-BE49-F238E27FC236}">
              <a16:creationId xmlns:a16="http://schemas.microsoft.com/office/drawing/2014/main" id="{D8CB29D2-B3D1-4EE8-8694-A2CAEFF018F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73" name="Text Box 12">
          <a:extLst>
            <a:ext uri="{FF2B5EF4-FFF2-40B4-BE49-F238E27FC236}">
              <a16:creationId xmlns:a16="http://schemas.microsoft.com/office/drawing/2014/main" id="{C71A5F4A-18B9-412A-AC4C-003141826FD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74" name="Text Box 13">
          <a:extLst>
            <a:ext uri="{FF2B5EF4-FFF2-40B4-BE49-F238E27FC236}">
              <a16:creationId xmlns:a16="http://schemas.microsoft.com/office/drawing/2014/main" id="{E8661646-3753-442A-BFA7-C2597BEF81E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75" name="Text Box 14">
          <a:extLst>
            <a:ext uri="{FF2B5EF4-FFF2-40B4-BE49-F238E27FC236}">
              <a16:creationId xmlns:a16="http://schemas.microsoft.com/office/drawing/2014/main" id="{148DEAC9-CB9F-423D-94FA-319E765CF3B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76" name="Text Box 15">
          <a:extLst>
            <a:ext uri="{FF2B5EF4-FFF2-40B4-BE49-F238E27FC236}">
              <a16:creationId xmlns:a16="http://schemas.microsoft.com/office/drawing/2014/main" id="{81AE12A9-1D9D-48A0-A588-39D789F19DD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77" name="Text Box 16">
          <a:extLst>
            <a:ext uri="{FF2B5EF4-FFF2-40B4-BE49-F238E27FC236}">
              <a16:creationId xmlns:a16="http://schemas.microsoft.com/office/drawing/2014/main" id="{3B61BA8A-2795-4B97-B656-FBC4EE4809E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78" name="Text Box 17">
          <a:extLst>
            <a:ext uri="{FF2B5EF4-FFF2-40B4-BE49-F238E27FC236}">
              <a16:creationId xmlns:a16="http://schemas.microsoft.com/office/drawing/2014/main" id="{5C8A2851-F58E-48EB-B732-B9DDBC2C39D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79" name="Text Box 7">
          <a:extLst>
            <a:ext uri="{FF2B5EF4-FFF2-40B4-BE49-F238E27FC236}">
              <a16:creationId xmlns:a16="http://schemas.microsoft.com/office/drawing/2014/main" id="{84DAFA5E-4CBB-4B3E-ADFC-C7A2B687B19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80" name="Text Box 8">
          <a:extLst>
            <a:ext uri="{FF2B5EF4-FFF2-40B4-BE49-F238E27FC236}">
              <a16:creationId xmlns:a16="http://schemas.microsoft.com/office/drawing/2014/main" id="{47000EFC-47CC-4E7C-8B00-B8451EB8138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81" name="Text Box 9">
          <a:extLst>
            <a:ext uri="{FF2B5EF4-FFF2-40B4-BE49-F238E27FC236}">
              <a16:creationId xmlns:a16="http://schemas.microsoft.com/office/drawing/2014/main" id="{D7EFA251-B147-4DDB-A904-CFAC0D24AD5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82" name="Text Box 10">
          <a:extLst>
            <a:ext uri="{FF2B5EF4-FFF2-40B4-BE49-F238E27FC236}">
              <a16:creationId xmlns:a16="http://schemas.microsoft.com/office/drawing/2014/main" id="{56374380-A7E0-4187-9CF7-C5F7AE9D80D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83" name="Text Box 11">
          <a:extLst>
            <a:ext uri="{FF2B5EF4-FFF2-40B4-BE49-F238E27FC236}">
              <a16:creationId xmlns:a16="http://schemas.microsoft.com/office/drawing/2014/main" id="{EFED05B0-0829-4EAA-BC0F-0BD50B23B1E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84" name="Text Box 12">
          <a:extLst>
            <a:ext uri="{FF2B5EF4-FFF2-40B4-BE49-F238E27FC236}">
              <a16:creationId xmlns:a16="http://schemas.microsoft.com/office/drawing/2014/main" id="{EDB9FD28-B012-4197-8F56-DF98B84E7AC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85" name="Text Box 13">
          <a:extLst>
            <a:ext uri="{FF2B5EF4-FFF2-40B4-BE49-F238E27FC236}">
              <a16:creationId xmlns:a16="http://schemas.microsoft.com/office/drawing/2014/main" id="{9AD56F34-3DA8-484F-8D49-1808845B99D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86" name="Text Box 14">
          <a:extLst>
            <a:ext uri="{FF2B5EF4-FFF2-40B4-BE49-F238E27FC236}">
              <a16:creationId xmlns:a16="http://schemas.microsoft.com/office/drawing/2014/main" id="{7A8F955F-4D45-4EA7-9D3F-C4A06AD2F73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87" name="Text Box 15">
          <a:extLst>
            <a:ext uri="{FF2B5EF4-FFF2-40B4-BE49-F238E27FC236}">
              <a16:creationId xmlns:a16="http://schemas.microsoft.com/office/drawing/2014/main" id="{6CDD53A5-4588-4AE5-B1A5-52E64B12BA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88" name="Text Box 16">
          <a:extLst>
            <a:ext uri="{FF2B5EF4-FFF2-40B4-BE49-F238E27FC236}">
              <a16:creationId xmlns:a16="http://schemas.microsoft.com/office/drawing/2014/main" id="{99A25635-792C-486D-B0A9-C549D9A7342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89" name="Text Box 17">
          <a:extLst>
            <a:ext uri="{FF2B5EF4-FFF2-40B4-BE49-F238E27FC236}">
              <a16:creationId xmlns:a16="http://schemas.microsoft.com/office/drawing/2014/main" id="{0E09F202-D69D-404E-B10B-F911FBD413A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90" name="Text Box 6">
          <a:extLst>
            <a:ext uri="{FF2B5EF4-FFF2-40B4-BE49-F238E27FC236}">
              <a16:creationId xmlns:a16="http://schemas.microsoft.com/office/drawing/2014/main" id="{2F0496BB-46D8-4515-B81D-BF359EA02BD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91" name="Text Box 7">
          <a:extLst>
            <a:ext uri="{FF2B5EF4-FFF2-40B4-BE49-F238E27FC236}">
              <a16:creationId xmlns:a16="http://schemas.microsoft.com/office/drawing/2014/main" id="{A63E654F-822F-4224-9563-186EFB9103B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92" name="Text Box 8">
          <a:extLst>
            <a:ext uri="{FF2B5EF4-FFF2-40B4-BE49-F238E27FC236}">
              <a16:creationId xmlns:a16="http://schemas.microsoft.com/office/drawing/2014/main" id="{27C677EA-A03D-45A2-ADC2-608C6966918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93" name="Text Box 9">
          <a:extLst>
            <a:ext uri="{FF2B5EF4-FFF2-40B4-BE49-F238E27FC236}">
              <a16:creationId xmlns:a16="http://schemas.microsoft.com/office/drawing/2014/main" id="{EA749675-465F-4821-9B91-F6D7905552A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94" name="Text Box 10">
          <a:extLst>
            <a:ext uri="{FF2B5EF4-FFF2-40B4-BE49-F238E27FC236}">
              <a16:creationId xmlns:a16="http://schemas.microsoft.com/office/drawing/2014/main" id="{B71B3260-457F-4DEE-A0BF-D1C06E8D358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95" name="Text Box 11">
          <a:extLst>
            <a:ext uri="{FF2B5EF4-FFF2-40B4-BE49-F238E27FC236}">
              <a16:creationId xmlns:a16="http://schemas.microsoft.com/office/drawing/2014/main" id="{A28B990B-97AD-4F28-9C10-E4600BA899B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96" name="Text Box 12">
          <a:extLst>
            <a:ext uri="{FF2B5EF4-FFF2-40B4-BE49-F238E27FC236}">
              <a16:creationId xmlns:a16="http://schemas.microsoft.com/office/drawing/2014/main" id="{0C0E5941-BE8F-4194-8783-B55FB1387F5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97" name="Text Box 13">
          <a:extLst>
            <a:ext uri="{FF2B5EF4-FFF2-40B4-BE49-F238E27FC236}">
              <a16:creationId xmlns:a16="http://schemas.microsoft.com/office/drawing/2014/main" id="{8BFB71C9-9109-426E-8AA1-FE3B4D20E5A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98" name="Text Box 14">
          <a:extLst>
            <a:ext uri="{FF2B5EF4-FFF2-40B4-BE49-F238E27FC236}">
              <a16:creationId xmlns:a16="http://schemas.microsoft.com/office/drawing/2014/main" id="{CB5DDF57-6E4E-4C8F-8378-EE0D709DAE5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299" name="Text Box 15">
          <a:extLst>
            <a:ext uri="{FF2B5EF4-FFF2-40B4-BE49-F238E27FC236}">
              <a16:creationId xmlns:a16="http://schemas.microsoft.com/office/drawing/2014/main" id="{36FCC3D5-0663-4ED2-91FB-D0F4A69D9F5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00" name="Text Box 16">
          <a:extLst>
            <a:ext uri="{FF2B5EF4-FFF2-40B4-BE49-F238E27FC236}">
              <a16:creationId xmlns:a16="http://schemas.microsoft.com/office/drawing/2014/main" id="{C4A8420C-9F4C-4D5D-A718-5DDD3720A91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01" name="Text Box 17">
          <a:extLst>
            <a:ext uri="{FF2B5EF4-FFF2-40B4-BE49-F238E27FC236}">
              <a16:creationId xmlns:a16="http://schemas.microsoft.com/office/drawing/2014/main" id="{523AD909-0164-41F9-A5D9-4B980D5B9F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02" name="Text Box 6">
          <a:extLst>
            <a:ext uri="{FF2B5EF4-FFF2-40B4-BE49-F238E27FC236}">
              <a16:creationId xmlns:a16="http://schemas.microsoft.com/office/drawing/2014/main" id="{522A8AE1-7BD9-431E-948C-78F1BF25188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03" name="Text Box 7">
          <a:extLst>
            <a:ext uri="{FF2B5EF4-FFF2-40B4-BE49-F238E27FC236}">
              <a16:creationId xmlns:a16="http://schemas.microsoft.com/office/drawing/2014/main" id="{F9F70C34-B7E8-47F5-ADB5-75090BAB4D4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04" name="Text Box 8">
          <a:extLst>
            <a:ext uri="{FF2B5EF4-FFF2-40B4-BE49-F238E27FC236}">
              <a16:creationId xmlns:a16="http://schemas.microsoft.com/office/drawing/2014/main" id="{40909D89-AF3B-4B4D-84BB-9A260ADFB59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05" name="Text Box 9">
          <a:extLst>
            <a:ext uri="{FF2B5EF4-FFF2-40B4-BE49-F238E27FC236}">
              <a16:creationId xmlns:a16="http://schemas.microsoft.com/office/drawing/2014/main" id="{8737D9AB-E5AA-47F8-A0F2-E04BBE16E1E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06" name="Text Box 10">
          <a:extLst>
            <a:ext uri="{FF2B5EF4-FFF2-40B4-BE49-F238E27FC236}">
              <a16:creationId xmlns:a16="http://schemas.microsoft.com/office/drawing/2014/main" id="{93F8A62B-B93B-4EE8-870D-A5AE69E13F7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07" name="Text Box 11">
          <a:extLst>
            <a:ext uri="{FF2B5EF4-FFF2-40B4-BE49-F238E27FC236}">
              <a16:creationId xmlns:a16="http://schemas.microsoft.com/office/drawing/2014/main" id="{49218C41-50B8-4CFE-BB7E-82F94513767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08" name="Text Box 12">
          <a:extLst>
            <a:ext uri="{FF2B5EF4-FFF2-40B4-BE49-F238E27FC236}">
              <a16:creationId xmlns:a16="http://schemas.microsoft.com/office/drawing/2014/main" id="{3304648D-A9DA-4090-8D82-2EFD1E3314E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09" name="Text Box 13">
          <a:extLst>
            <a:ext uri="{FF2B5EF4-FFF2-40B4-BE49-F238E27FC236}">
              <a16:creationId xmlns:a16="http://schemas.microsoft.com/office/drawing/2014/main" id="{C9A5AC24-925F-497B-A2DA-980A5B9CCF7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10" name="Text Box 14">
          <a:extLst>
            <a:ext uri="{FF2B5EF4-FFF2-40B4-BE49-F238E27FC236}">
              <a16:creationId xmlns:a16="http://schemas.microsoft.com/office/drawing/2014/main" id="{F0181A8D-85BB-425C-AA7A-BF98DC0768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11" name="Text Box 15">
          <a:extLst>
            <a:ext uri="{FF2B5EF4-FFF2-40B4-BE49-F238E27FC236}">
              <a16:creationId xmlns:a16="http://schemas.microsoft.com/office/drawing/2014/main" id="{8202F23F-CECA-426F-8573-AE52EE525EC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12" name="Text Box 16">
          <a:extLst>
            <a:ext uri="{FF2B5EF4-FFF2-40B4-BE49-F238E27FC236}">
              <a16:creationId xmlns:a16="http://schemas.microsoft.com/office/drawing/2014/main" id="{6C735903-FE11-427F-A40E-67D20617C3D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13" name="Text Box 17">
          <a:extLst>
            <a:ext uri="{FF2B5EF4-FFF2-40B4-BE49-F238E27FC236}">
              <a16:creationId xmlns:a16="http://schemas.microsoft.com/office/drawing/2014/main" id="{240C40F7-D0C9-4223-9B08-25A67AFE6A3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14" name="Text Box 6">
          <a:extLst>
            <a:ext uri="{FF2B5EF4-FFF2-40B4-BE49-F238E27FC236}">
              <a16:creationId xmlns:a16="http://schemas.microsoft.com/office/drawing/2014/main" id="{26A2CBE4-8F37-4195-BD2E-F1A81E0952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15" name="Text Box 7">
          <a:extLst>
            <a:ext uri="{FF2B5EF4-FFF2-40B4-BE49-F238E27FC236}">
              <a16:creationId xmlns:a16="http://schemas.microsoft.com/office/drawing/2014/main" id="{3381630B-BFF1-4E36-9962-13780FE8A01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16" name="Text Box 8">
          <a:extLst>
            <a:ext uri="{FF2B5EF4-FFF2-40B4-BE49-F238E27FC236}">
              <a16:creationId xmlns:a16="http://schemas.microsoft.com/office/drawing/2014/main" id="{FDADE464-CDB5-4D3B-A259-E3F42A7605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17" name="Text Box 9">
          <a:extLst>
            <a:ext uri="{FF2B5EF4-FFF2-40B4-BE49-F238E27FC236}">
              <a16:creationId xmlns:a16="http://schemas.microsoft.com/office/drawing/2014/main" id="{57D2CCE8-F511-4AE0-884F-334A889D321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18" name="Text Box 10">
          <a:extLst>
            <a:ext uri="{FF2B5EF4-FFF2-40B4-BE49-F238E27FC236}">
              <a16:creationId xmlns:a16="http://schemas.microsoft.com/office/drawing/2014/main" id="{242AD881-E9D9-4D7B-9F4F-D85A6065171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19" name="Text Box 11">
          <a:extLst>
            <a:ext uri="{FF2B5EF4-FFF2-40B4-BE49-F238E27FC236}">
              <a16:creationId xmlns:a16="http://schemas.microsoft.com/office/drawing/2014/main" id="{909B6C7C-44BE-4166-8CEC-D8C32B80487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20" name="Text Box 12">
          <a:extLst>
            <a:ext uri="{FF2B5EF4-FFF2-40B4-BE49-F238E27FC236}">
              <a16:creationId xmlns:a16="http://schemas.microsoft.com/office/drawing/2014/main" id="{BE4EFA30-F5AF-4B2D-BC67-CB19CE499A9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21" name="Text Box 13">
          <a:extLst>
            <a:ext uri="{FF2B5EF4-FFF2-40B4-BE49-F238E27FC236}">
              <a16:creationId xmlns:a16="http://schemas.microsoft.com/office/drawing/2014/main" id="{4F94D0E4-9136-4880-8757-918B4B8F44B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22" name="Text Box 14">
          <a:extLst>
            <a:ext uri="{FF2B5EF4-FFF2-40B4-BE49-F238E27FC236}">
              <a16:creationId xmlns:a16="http://schemas.microsoft.com/office/drawing/2014/main" id="{9506F165-E165-4950-966C-7C81A74C31C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23" name="Text Box 15">
          <a:extLst>
            <a:ext uri="{FF2B5EF4-FFF2-40B4-BE49-F238E27FC236}">
              <a16:creationId xmlns:a16="http://schemas.microsoft.com/office/drawing/2014/main" id="{A9031932-5309-460C-B71D-789AB788B75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24" name="Text Box 16">
          <a:extLst>
            <a:ext uri="{FF2B5EF4-FFF2-40B4-BE49-F238E27FC236}">
              <a16:creationId xmlns:a16="http://schemas.microsoft.com/office/drawing/2014/main" id="{2471DBC2-E0E3-4445-BF55-80C2E59E536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25" name="Text Box 17">
          <a:extLst>
            <a:ext uri="{FF2B5EF4-FFF2-40B4-BE49-F238E27FC236}">
              <a16:creationId xmlns:a16="http://schemas.microsoft.com/office/drawing/2014/main" id="{ABA5FB79-5743-474F-9797-84DDB8773DF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26" name="Text Box 7">
          <a:extLst>
            <a:ext uri="{FF2B5EF4-FFF2-40B4-BE49-F238E27FC236}">
              <a16:creationId xmlns:a16="http://schemas.microsoft.com/office/drawing/2014/main" id="{955C9A54-02E6-4498-8A1B-51124F3ECF5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27" name="Text Box 8">
          <a:extLst>
            <a:ext uri="{FF2B5EF4-FFF2-40B4-BE49-F238E27FC236}">
              <a16:creationId xmlns:a16="http://schemas.microsoft.com/office/drawing/2014/main" id="{16845505-A056-4CAB-AABD-893E7C546EB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28" name="Text Box 9">
          <a:extLst>
            <a:ext uri="{FF2B5EF4-FFF2-40B4-BE49-F238E27FC236}">
              <a16:creationId xmlns:a16="http://schemas.microsoft.com/office/drawing/2014/main" id="{A645E734-1653-4656-AEEA-C4BF72D888A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29" name="Text Box 10">
          <a:extLst>
            <a:ext uri="{FF2B5EF4-FFF2-40B4-BE49-F238E27FC236}">
              <a16:creationId xmlns:a16="http://schemas.microsoft.com/office/drawing/2014/main" id="{B4ACB0FD-C485-4713-A919-9B57A12CA38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30" name="Text Box 11">
          <a:extLst>
            <a:ext uri="{FF2B5EF4-FFF2-40B4-BE49-F238E27FC236}">
              <a16:creationId xmlns:a16="http://schemas.microsoft.com/office/drawing/2014/main" id="{0876C88D-A652-48B2-A782-BAE0B702D89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31" name="Text Box 12">
          <a:extLst>
            <a:ext uri="{FF2B5EF4-FFF2-40B4-BE49-F238E27FC236}">
              <a16:creationId xmlns:a16="http://schemas.microsoft.com/office/drawing/2014/main" id="{16F541CD-6724-4D6B-860D-D6F7BF8C35A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32" name="Text Box 13">
          <a:extLst>
            <a:ext uri="{FF2B5EF4-FFF2-40B4-BE49-F238E27FC236}">
              <a16:creationId xmlns:a16="http://schemas.microsoft.com/office/drawing/2014/main" id="{85752D56-DC3E-4DD4-B838-D41D8E524E0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33" name="Text Box 14">
          <a:extLst>
            <a:ext uri="{FF2B5EF4-FFF2-40B4-BE49-F238E27FC236}">
              <a16:creationId xmlns:a16="http://schemas.microsoft.com/office/drawing/2014/main" id="{E3F19FF3-B25D-43C2-A69B-7D1F6CA5F1A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34" name="Text Box 15">
          <a:extLst>
            <a:ext uri="{FF2B5EF4-FFF2-40B4-BE49-F238E27FC236}">
              <a16:creationId xmlns:a16="http://schemas.microsoft.com/office/drawing/2014/main" id="{A312683F-DE25-44E9-A60C-F7A2D7CEC90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35" name="Text Box 16">
          <a:extLst>
            <a:ext uri="{FF2B5EF4-FFF2-40B4-BE49-F238E27FC236}">
              <a16:creationId xmlns:a16="http://schemas.microsoft.com/office/drawing/2014/main" id="{411C00C7-6EE4-41EE-8D90-E0D3BFC2516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36" name="Text Box 17">
          <a:extLst>
            <a:ext uri="{FF2B5EF4-FFF2-40B4-BE49-F238E27FC236}">
              <a16:creationId xmlns:a16="http://schemas.microsoft.com/office/drawing/2014/main" id="{3CE96A81-EB00-4541-894F-DB54AEEFA01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37" name="Text Box 6">
          <a:extLst>
            <a:ext uri="{FF2B5EF4-FFF2-40B4-BE49-F238E27FC236}">
              <a16:creationId xmlns:a16="http://schemas.microsoft.com/office/drawing/2014/main" id="{A497FFC5-4318-4625-B84E-B2C1060C747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38" name="Text Box 7">
          <a:extLst>
            <a:ext uri="{FF2B5EF4-FFF2-40B4-BE49-F238E27FC236}">
              <a16:creationId xmlns:a16="http://schemas.microsoft.com/office/drawing/2014/main" id="{D32C37BD-5F6A-4E93-8C47-E97D1BA5225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39" name="Text Box 8">
          <a:extLst>
            <a:ext uri="{FF2B5EF4-FFF2-40B4-BE49-F238E27FC236}">
              <a16:creationId xmlns:a16="http://schemas.microsoft.com/office/drawing/2014/main" id="{F10DCB7D-CBA9-4822-B105-5FEBDC8327F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40" name="Text Box 9">
          <a:extLst>
            <a:ext uri="{FF2B5EF4-FFF2-40B4-BE49-F238E27FC236}">
              <a16:creationId xmlns:a16="http://schemas.microsoft.com/office/drawing/2014/main" id="{9D95B5D6-F267-4761-A191-2903B1D90B5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41" name="Text Box 10">
          <a:extLst>
            <a:ext uri="{FF2B5EF4-FFF2-40B4-BE49-F238E27FC236}">
              <a16:creationId xmlns:a16="http://schemas.microsoft.com/office/drawing/2014/main" id="{EF790134-639B-40CD-967E-949CB45C4D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42" name="Text Box 11">
          <a:extLst>
            <a:ext uri="{FF2B5EF4-FFF2-40B4-BE49-F238E27FC236}">
              <a16:creationId xmlns:a16="http://schemas.microsoft.com/office/drawing/2014/main" id="{5FF205D1-B2CB-49AB-BDAB-9B655A323BF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43" name="Text Box 12">
          <a:extLst>
            <a:ext uri="{FF2B5EF4-FFF2-40B4-BE49-F238E27FC236}">
              <a16:creationId xmlns:a16="http://schemas.microsoft.com/office/drawing/2014/main" id="{173F946E-BFF6-4E16-A1E3-F70609A4529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44" name="Text Box 13">
          <a:extLst>
            <a:ext uri="{FF2B5EF4-FFF2-40B4-BE49-F238E27FC236}">
              <a16:creationId xmlns:a16="http://schemas.microsoft.com/office/drawing/2014/main" id="{FEE4C27E-A961-4138-9E1E-5F626ABE0C0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45" name="Text Box 14">
          <a:extLst>
            <a:ext uri="{FF2B5EF4-FFF2-40B4-BE49-F238E27FC236}">
              <a16:creationId xmlns:a16="http://schemas.microsoft.com/office/drawing/2014/main" id="{B0247575-1DC0-4778-A86E-67176584D2F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46" name="Text Box 15">
          <a:extLst>
            <a:ext uri="{FF2B5EF4-FFF2-40B4-BE49-F238E27FC236}">
              <a16:creationId xmlns:a16="http://schemas.microsoft.com/office/drawing/2014/main" id="{7B78AF05-34C2-49ED-A0A9-D656EE1A40F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47" name="Text Box 16">
          <a:extLst>
            <a:ext uri="{FF2B5EF4-FFF2-40B4-BE49-F238E27FC236}">
              <a16:creationId xmlns:a16="http://schemas.microsoft.com/office/drawing/2014/main" id="{00EACF6E-DA77-44B8-A3BB-AB7B800CCD4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48" name="Text Box 17">
          <a:extLst>
            <a:ext uri="{FF2B5EF4-FFF2-40B4-BE49-F238E27FC236}">
              <a16:creationId xmlns:a16="http://schemas.microsoft.com/office/drawing/2014/main" id="{86988990-E42F-445A-9AA9-75D7D8A2F5B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49" name="Text Box 6">
          <a:extLst>
            <a:ext uri="{FF2B5EF4-FFF2-40B4-BE49-F238E27FC236}">
              <a16:creationId xmlns:a16="http://schemas.microsoft.com/office/drawing/2014/main" id="{7FF5DE11-E7D5-45C6-AEEC-3F7A63150D3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50" name="Text Box 7">
          <a:extLst>
            <a:ext uri="{FF2B5EF4-FFF2-40B4-BE49-F238E27FC236}">
              <a16:creationId xmlns:a16="http://schemas.microsoft.com/office/drawing/2014/main" id="{B7461099-E9ED-42C1-977E-08C409F826F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51" name="Text Box 8">
          <a:extLst>
            <a:ext uri="{FF2B5EF4-FFF2-40B4-BE49-F238E27FC236}">
              <a16:creationId xmlns:a16="http://schemas.microsoft.com/office/drawing/2014/main" id="{AAC0993A-6AA8-4647-A918-EA488C7314E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52" name="Text Box 9">
          <a:extLst>
            <a:ext uri="{FF2B5EF4-FFF2-40B4-BE49-F238E27FC236}">
              <a16:creationId xmlns:a16="http://schemas.microsoft.com/office/drawing/2014/main" id="{D5B78AF6-9D1F-4825-80B4-644102014E4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53" name="Text Box 10">
          <a:extLst>
            <a:ext uri="{FF2B5EF4-FFF2-40B4-BE49-F238E27FC236}">
              <a16:creationId xmlns:a16="http://schemas.microsoft.com/office/drawing/2014/main" id="{D9732B4D-5953-4709-98A4-E8C6D3A3331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54" name="Text Box 11">
          <a:extLst>
            <a:ext uri="{FF2B5EF4-FFF2-40B4-BE49-F238E27FC236}">
              <a16:creationId xmlns:a16="http://schemas.microsoft.com/office/drawing/2014/main" id="{CD468D86-C9D7-490A-A0A1-823312A144A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55" name="Text Box 12">
          <a:extLst>
            <a:ext uri="{FF2B5EF4-FFF2-40B4-BE49-F238E27FC236}">
              <a16:creationId xmlns:a16="http://schemas.microsoft.com/office/drawing/2014/main" id="{4A74E84C-CB3E-4448-8D5F-DFA7A802B38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56" name="Text Box 13">
          <a:extLst>
            <a:ext uri="{FF2B5EF4-FFF2-40B4-BE49-F238E27FC236}">
              <a16:creationId xmlns:a16="http://schemas.microsoft.com/office/drawing/2014/main" id="{C66E0F1A-6667-46C0-BB8E-4F30177B6AE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57" name="Text Box 14">
          <a:extLst>
            <a:ext uri="{FF2B5EF4-FFF2-40B4-BE49-F238E27FC236}">
              <a16:creationId xmlns:a16="http://schemas.microsoft.com/office/drawing/2014/main" id="{496FFC2E-557B-48CE-B99B-478E20435B2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58" name="Text Box 15">
          <a:extLst>
            <a:ext uri="{FF2B5EF4-FFF2-40B4-BE49-F238E27FC236}">
              <a16:creationId xmlns:a16="http://schemas.microsoft.com/office/drawing/2014/main" id="{776103A2-53E9-4A7D-9BEF-4B852240AB1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59" name="Text Box 16">
          <a:extLst>
            <a:ext uri="{FF2B5EF4-FFF2-40B4-BE49-F238E27FC236}">
              <a16:creationId xmlns:a16="http://schemas.microsoft.com/office/drawing/2014/main" id="{A6DEA774-66B1-485C-BC4A-50D6146E117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60" name="Text Box 17">
          <a:extLst>
            <a:ext uri="{FF2B5EF4-FFF2-40B4-BE49-F238E27FC236}">
              <a16:creationId xmlns:a16="http://schemas.microsoft.com/office/drawing/2014/main" id="{84EF97E1-6D7D-4B03-B8C8-A343091B668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61" name="Text Box 6">
          <a:extLst>
            <a:ext uri="{FF2B5EF4-FFF2-40B4-BE49-F238E27FC236}">
              <a16:creationId xmlns:a16="http://schemas.microsoft.com/office/drawing/2014/main" id="{850D4C68-6670-43A2-9BFF-F3B8D3099DA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62" name="Text Box 7">
          <a:extLst>
            <a:ext uri="{FF2B5EF4-FFF2-40B4-BE49-F238E27FC236}">
              <a16:creationId xmlns:a16="http://schemas.microsoft.com/office/drawing/2014/main" id="{1079EC6F-DF43-47D7-BB47-DBDF1075EB7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63" name="Text Box 8">
          <a:extLst>
            <a:ext uri="{FF2B5EF4-FFF2-40B4-BE49-F238E27FC236}">
              <a16:creationId xmlns:a16="http://schemas.microsoft.com/office/drawing/2014/main" id="{DF1D0142-9C90-4C64-868F-2A94ECD9AEB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64" name="Text Box 9">
          <a:extLst>
            <a:ext uri="{FF2B5EF4-FFF2-40B4-BE49-F238E27FC236}">
              <a16:creationId xmlns:a16="http://schemas.microsoft.com/office/drawing/2014/main" id="{9F0C260F-DBC9-48EA-A460-1E765FB8391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65" name="Text Box 10">
          <a:extLst>
            <a:ext uri="{FF2B5EF4-FFF2-40B4-BE49-F238E27FC236}">
              <a16:creationId xmlns:a16="http://schemas.microsoft.com/office/drawing/2014/main" id="{C2CBF330-4166-42C7-A839-C09AF704AEB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66" name="Text Box 11">
          <a:extLst>
            <a:ext uri="{FF2B5EF4-FFF2-40B4-BE49-F238E27FC236}">
              <a16:creationId xmlns:a16="http://schemas.microsoft.com/office/drawing/2014/main" id="{23B1270C-5714-4C7E-AB6E-5374CB65E23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67" name="Text Box 12">
          <a:extLst>
            <a:ext uri="{FF2B5EF4-FFF2-40B4-BE49-F238E27FC236}">
              <a16:creationId xmlns:a16="http://schemas.microsoft.com/office/drawing/2014/main" id="{69FEED67-6265-46A3-BAD6-C660EB256C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68" name="Text Box 13">
          <a:extLst>
            <a:ext uri="{FF2B5EF4-FFF2-40B4-BE49-F238E27FC236}">
              <a16:creationId xmlns:a16="http://schemas.microsoft.com/office/drawing/2014/main" id="{F5C2FC1B-9E4A-4D44-9B65-F18C1D592F2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69" name="Text Box 14">
          <a:extLst>
            <a:ext uri="{FF2B5EF4-FFF2-40B4-BE49-F238E27FC236}">
              <a16:creationId xmlns:a16="http://schemas.microsoft.com/office/drawing/2014/main" id="{A9564823-C955-4CFF-9FAB-E1C34C4C0D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70" name="Text Box 15">
          <a:extLst>
            <a:ext uri="{FF2B5EF4-FFF2-40B4-BE49-F238E27FC236}">
              <a16:creationId xmlns:a16="http://schemas.microsoft.com/office/drawing/2014/main" id="{E600070C-C1BF-4CF8-A6D5-545F6D6122C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71" name="Text Box 16">
          <a:extLst>
            <a:ext uri="{FF2B5EF4-FFF2-40B4-BE49-F238E27FC236}">
              <a16:creationId xmlns:a16="http://schemas.microsoft.com/office/drawing/2014/main" id="{22873C2D-C947-4A82-998E-85C5E497490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72" name="Text Box 17">
          <a:extLst>
            <a:ext uri="{FF2B5EF4-FFF2-40B4-BE49-F238E27FC236}">
              <a16:creationId xmlns:a16="http://schemas.microsoft.com/office/drawing/2014/main" id="{A49FFF8F-A10F-42EF-BAC9-0CFE0C37008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73" name="Text Box 7">
          <a:extLst>
            <a:ext uri="{FF2B5EF4-FFF2-40B4-BE49-F238E27FC236}">
              <a16:creationId xmlns:a16="http://schemas.microsoft.com/office/drawing/2014/main" id="{E64BCA2D-9FD2-421B-8C86-2202CC7B576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74" name="Text Box 8">
          <a:extLst>
            <a:ext uri="{FF2B5EF4-FFF2-40B4-BE49-F238E27FC236}">
              <a16:creationId xmlns:a16="http://schemas.microsoft.com/office/drawing/2014/main" id="{93B13A8B-19E9-45CC-A56B-C84C61712CF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75" name="Text Box 9">
          <a:extLst>
            <a:ext uri="{FF2B5EF4-FFF2-40B4-BE49-F238E27FC236}">
              <a16:creationId xmlns:a16="http://schemas.microsoft.com/office/drawing/2014/main" id="{C7906CE8-9785-4920-9B5E-DCFF85243CB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76" name="Text Box 10">
          <a:extLst>
            <a:ext uri="{FF2B5EF4-FFF2-40B4-BE49-F238E27FC236}">
              <a16:creationId xmlns:a16="http://schemas.microsoft.com/office/drawing/2014/main" id="{0650D82C-2FC4-428D-A35C-F0FD6EFB25B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77" name="Text Box 11">
          <a:extLst>
            <a:ext uri="{FF2B5EF4-FFF2-40B4-BE49-F238E27FC236}">
              <a16:creationId xmlns:a16="http://schemas.microsoft.com/office/drawing/2014/main" id="{0476F136-9379-470B-861D-5E2F7CF258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78" name="Text Box 12">
          <a:extLst>
            <a:ext uri="{FF2B5EF4-FFF2-40B4-BE49-F238E27FC236}">
              <a16:creationId xmlns:a16="http://schemas.microsoft.com/office/drawing/2014/main" id="{65269165-413C-49BA-9906-55491B63227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79" name="Text Box 13">
          <a:extLst>
            <a:ext uri="{FF2B5EF4-FFF2-40B4-BE49-F238E27FC236}">
              <a16:creationId xmlns:a16="http://schemas.microsoft.com/office/drawing/2014/main" id="{D7613A93-06B3-4256-8E49-44316494BED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80" name="Text Box 14">
          <a:extLst>
            <a:ext uri="{FF2B5EF4-FFF2-40B4-BE49-F238E27FC236}">
              <a16:creationId xmlns:a16="http://schemas.microsoft.com/office/drawing/2014/main" id="{300FBEB1-8869-4850-84A3-319EA9665E6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81" name="Text Box 15">
          <a:extLst>
            <a:ext uri="{FF2B5EF4-FFF2-40B4-BE49-F238E27FC236}">
              <a16:creationId xmlns:a16="http://schemas.microsoft.com/office/drawing/2014/main" id="{F7BA15EB-605E-4B0A-BE14-F3CE06A78A4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82" name="Text Box 16">
          <a:extLst>
            <a:ext uri="{FF2B5EF4-FFF2-40B4-BE49-F238E27FC236}">
              <a16:creationId xmlns:a16="http://schemas.microsoft.com/office/drawing/2014/main" id="{3F6E6C0A-A3A3-49CC-8C6A-E9430B96DD1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83" name="Text Box 17">
          <a:extLst>
            <a:ext uri="{FF2B5EF4-FFF2-40B4-BE49-F238E27FC236}">
              <a16:creationId xmlns:a16="http://schemas.microsoft.com/office/drawing/2014/main" id="{FD52E560-339D-4F3D-BB79-DAF2103C50A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84" name="Text Box 6">
          <a:extLst>
            <a:ext uri="{FF2B5EF4-FFF2-40B4-BE49-F238E27FC236}">
              <a16:creationId xmlns:a16="http://schemas.microsoft.com/office/drawing/2014/main" id="{B17334F3-AF26-4B19-9602-91F874A3196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85" name="Text Box 7">
          <a:extLst>
            <a:ext uri="{FF2B5EF4-FFF2-40B4-BE49-F238E27FC236}">
              <a16:creationId xmlns:a16="http://schemas.microsoft.com/office/drawing/2014/main" id="{895231B1-ED85-46EB-9B11-1AEE2F5BA63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86" name="Text Box 8">
          <a:extLst>
            <a:ext uri="{FF2B5EF4-FFF2-40B4-BE49-F238E27FC236}">
              <a16:creationId xmlns:a16="http://schemas.microsoft.com/office/drawing/2014/main" id="{6DD492ED-0854-4A67-B8CE-BD3BA72E55F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87" name="Text Box 9">
          <a:extLst>
            <a:ext uri="{FF2B5EF4-FFF2-40B4-BE49-F238E27FC236}">
              <a16:creationId xmlns:a16="http://schemas.microsoft.com/office/drawing/2014/main" id="{9D50862F-C18E-4562-B8D4-1CD106876EF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88" name="Text Box 10">
          <a:extLst>
            <a:ext uri="{FF2B5EF4-FFF2-40B4-BE49-F238E27FC236}">
              <a16:creationId xmlns:a16="http://schemas.microsoft.com/office/drawing/2014/main" id="{5F50181A-19A0-43F6-9404-77ED6CB6B8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89" name="Text Box 11">
          <a:extLst>
            <a:ext uri="{FF2B5EF4-FFF2-40B4-BE49-F238E27FC236}">
              <a16:creationId xmlns:a16="http://schemas.microsoft.com/office/drawing/2014/main" id="{6BA03A6B-9463-484F-8BBE-BBF4E8B6B49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90" name="Text Box 12">
          <a:extLst>
            <a:ext uri="{FF2B5EF4-FFF2-40B4-BE49-F238E27FC236}">
              <a16:creationId xmlns:a16="http://schemas.microsoft.com/office/drawing/2014/main" id="{7F1E6028-ECF7-4832-AD4E-9FA531DF90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91" name="Text Box 13">
          <a:extLst>
            <a:ext uri="{FF2B5EF4-FFF2-40B4-BE49-F238E27FC236}">
              <a16:creationId xmlns:a16="http://schemas.microsoft.com/office/drawing/2014/main" id="{EB3D0040-68EE-4EB1-B2D7-DF7D567E6C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92" name="Text Box 14">
          <a:extLst>
            <a:ext uri="{FF2B5EF4-FFF2-40B4-BE49-F238E27FC236}">
              <a16:creationId xmlns:a16="http://schemas.microsoft.com/office/drawing/2014/main" id="{170DDC08-340B-4837-93AB-4A769635AEF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93" name="Text Box 15">
          <a:extLst>
            <a:ext uri="{FF2B5EF4-FFF2-40B4-BE49-F238E27FC236}">
              <a16:creationId xmlns:a16="http://schemas.microsoft.com/office/drawing/2014/main" id="{4CF60D34-E479-4C57-BAAA-FA7B9D09D88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94" name="Text Box 16">
          <a:extLst>
            <a:ext uri="{FF2B5EF4-FFF2-40B4-BE49-F238E27FC236}">
              <a16:creationId xmlns:a16="http://schemas.microsoft.com/office/drawing/2014/main" id="{FC6B7512-3C5C-4430-ADE9-6AC1558B4CB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95" name="Text Box 17">
          <a:extLst>
            <a:ext uri="{FF2B5EF4-FFF2-40B4-BE49-F238E27FC236}">
              <a16:creationId xmlns:a16="http://schemas.microsoft.com/office/drawing/2014/main" id="{C208F25B-9BDC-4188-9BCE-D0FE7A2726D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96" name="Text Box 6">
          <a:extLst>
            <a:ext uri="{FF2B5EF4-FFF2-40B4-BE49-F238E27FC236}">
              <a16:creationId xmlns:a16="http://schemas.microsoft.com/office/drawing/2014/main" id="{39E48B39-6CB1-4044-846B-9FD4542FD0D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97" name="Text Box 7">
          <a:extLst>
            <a:ext uri="{FF2B5EF4-FFF2-40B4-BE49-F238E27FC236}">
              <a16:creationId xmlns:a16="http://schemas.microsoft.com/office/drawing/2014/main" id="{39A94E3B-C432-412F-A975-08D062245E2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98" name="Text Box 8">
          <a:extLst>
            <a:ext uri="{FF2B5EF4-FFF2-40B4-BE49-F238E27FC236}">
              <a16:creationId xmlns:a16="http://schemas.microsoft.com/office/drawing/2014/main" id="{39468E73-3EAC-40B8-8C5A-C52B3AFB959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399" name="Text Box 9">
          <a:extLst>
            <a:ext uri="{FF2B5EF4-FFF2-40B4-BE49-F238E27FC236}">
              <a16:creationId xmlns:a16="http://schemas.microsoft.com/office/drawing/2014/main" id="{A3398AED-3D16-439E-B3EE-002847B68DD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00" name="Text Box 10">
          <a:extLst>
            <a:ext uri="{FF2B5EF4-FFF2-40B4-BE49-F238E27FC236}">
              <a16:creationId xmlns:a16="http://schemas.microsoft.com/office/drawing/2014/main" id="{AFDCEF8A-7758-483C-8879-AD174BBF43C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01" name="Text Box 11">
          <a:extLst>
            <a:ext uri="{FF2B5EF4-FFF2-40B4-BE49-F238E27FC236}">
              <a16:creationId xmlns:a16="http://schemas.microsoft.com/office/drawing/2014/main" id="{D32043D6-3496-4997-ABF2-65FCD694824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02" name="Text Box 12">
          <a:extLst>
            <a:ext uri="{FF2B5EF4-FFF2-40B4-BE49-F238E27FC236}">
              <a16:creationId xmlns:a16="http://schemas.microsoft.com/office/drawing/2014/main" id="{4E9B5EAB-50B6-40C0-AA20-94417796442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03" name="Text Box 13">
          <a:extLst>
            <a:ext uri="{FF2B5EF4-FFF2-40B4-BE49-F238E27FC236}">
              <a16:creationId xmlns:a16="http://schemas.microsoft.com/office/drawing/2014/main" id="{1491792F-DD88-4259-91B3-1559CD6EC4D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04" name="Text Box 14">
          <a:extLst>
            <a:ext uri="{FF2B5EF4-FFF2-40B4-BE49-F238E27FC236}">
              <a16:creationId xmlns:a16="http://schemas.microsoft.com/office/drawing/2014/main" id="{C9E204BA-A877-4083-AE08-0C7578F5C6B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05" name="Text Box 15">
          <a:extLst>
            <a:ext uri="{FF2B5EF4-FFF2-40B4-BE49-F238E27FC236}">
              <a16:creationId xmlns:a16="http://schemas.microsoft.com/office/drawing/2014/main" id="{EEEC9EB5-8ECF-4560-8010-2B2438BF8FD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06" name="Text Box 16">
          <a:extLst>
            <a:ext uri="{FF2B5EF4-FFF2-40B4-BE49-F238E27FC236}">
              <a16:creationId xmlns:a16="http://schemas.microsoft.com/office/drawing/2014/main" id="{97C891CC-DD2B-4630-A160-EB81DB40E02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07" name="Text Box 17">
          <a:extLst>
            <a:ext uri="{FF2B5EF4-FFF2-40B4-BE49-F238E27FC236}">
              <a16:creationId xmlns:a16="http://schemas.microsoft.com/office/drawing/2014/main" id="{F172CDD8-650F-4922-A440-236F17D4757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08" name="Text Box 6">
          <a:extLst>
            <a:ext uri="{FF2B5EF4-FFF2-40B4-BE49-F238E27FC236}">
              <a16:creationId xmlns:a16="http://schemas.microsoft.com/office/drawing/2014/main" id="{D08610AC-E182-4A02-9FC7-6AB6E4B3660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09" name="Text Box 7">
          <a:extLst>
            <a:ext uri="{FF2B5EF4-FFF2-40B4-BE49-F238E27FC236}">
              <a16:creationId xmlns:a16="http://schemas.microsoft.com/office/drawing/2014/main" id="{A9C324AA-26CD-4876-ADDE-5C60E9723D5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10" name="Text Box 8">
          <a:extLst>
            <a:ext uri="{FF2B5EF4-FFF2-40B4-BE49-F238E27FC236}">
              <a16:creationId xmlns:a16="http://schemas.microsoft.com/office/drawing/2014/main" id="{20EB68D9-E758-46FD-8797-34172BE5611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11" name="Text Box 9">
          <a:extLst>
            <a:ext uri="{FF2B5EF4-FFF2-40B4-BE49-F238E27FC236}">
              <a16:creationId xmlns:a16="http://schemas.microsoft.com/office/drawing/2014/main" id="{E6A2DFBD-7B3E-4DD4-A6D6-7617462658C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12" name="Text Box 10">
          <a:extLst>
            <a:ext uri="{FF2B5EF4-FFF2-40B4-BE49-F238E27FC236}">
              <a16:creationId xmlns:a16="http://schemas.microsoft.com/office/drawing/2014/main" id="{9F482FF2-CD2F-4B73-B80E-B73E051DDD6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13" name="Text Box 11">
          <a:extLst>
            <a:ext uri="{FF2B5EF4-FFF2-40B4-BE49-F238E27FC236}">
              <a16:creationId xmlns:a16="http://schemas.microsoft.com/office/drawing/2014/main" id="{43FEC89D-E8C2-48C1-86E7-2572E509971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14" name="Text Box 12">
          <a:extLst>
            <a:ext uri="{FF2B5EF4-FFF2-40B4-BE49-F238E27FC236}">
              <a16:creationId xmlns:a16="http://schemas.microsoft.com/office/drawing/2014/main" id="{5956838D-2FBE-460F-8C88-E04DB428FB4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15" name="Text Box 13">
          <a:extLst>
            <a:ext uri="{FF2B5EF4-FFF2-40B4-BE49-F238E27FC236}">
              <a16:creationId xmlns:a16="http://schemas.microsoft.com/office/drawing/2014/main" id="{A0BA1EC4-9C51-45CC-BC1C-28EA375BF2C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16" name="Text Box 14">
          <a:extLst>
            <a:ext uri="{FF2B5EF4-FFF2-40B4-BE49-F238E27FC236}">
              <a16:creationId xmlns:a16="http://schemas.microsoft.com/office/drawing/2014/main" id="{60F2C067-46C1-43E4-AFC0-6E6265BA5B9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17" name="Text Box 15">
          <a:extLst>
            <a:ext uri="{FF2B5EF4-FFF2-40B4-BE49-F238E27FC236}">
              <a16:creationId xmlns:a16="http://schemas.microsoft.com/office/drawing/2014/main" id="{18352198-2805-4953-B21F-7DC95D11CB4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18" name="Text Box 16">
          <a:extLst>
            <a:ext uri="{FF2B5EF4-FFF2-40B4-BE49-F238E27FC236}">
              <a16:creationId xmlns:a16="http://schemas.microsoft.com/office/drawing/2014/main" id="{6B16B8BA-3FBD-4300-9D2A-A7DAD06A8CA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19" name="Text Box 17">
          <a:extLst>
            <a:ext uri="{FF2B5EF4-FFF2-40B4-BE49-F238E27FC236}">
              <a16:creationId xmlns:a16="http://schemas.microsoft.com/office/drawing/2014/main" id="{3985DEB3-6187-47CE-A318-650BA99C1B1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20" name="Text Box 7">
          <a:extLst>
            <a:ext uri="{FF2B5EF4-FFF2-40B4-BE49-F238E27FC236}">
              <a16:creationId xmlns:a16="http://schemas.microsoft.com/office/drawing/2014/main" id="{B5077130-CC16-4CEC-914D-B52B8CDC9B1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21" name="Text Box 8">
          <a:extLst>
            <a:ext uri="{FF2B5EF4-FFF2-40B4-BE49-F238E27FC236}">
              <a16:creationId xmlns:a16="http://schemas.microsoft.com/office/drawing/2014/main" id="{CE70A5B2-47D0-45DC-96F2-226FF367220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22" name="Text Box 9">
          <a:extLst>
            <a:ext uri="{FF2B5EF4-FFF2-40B4-BE49-F238E27FC236}">
              <a16:creationId xmlns:a16="http://schemas.microsoft.com/office/drawing/2014/main" id="{ACB12DC9-2571-421F-97AB-13F554796C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23" name="Text Box 10">
          <a:extLst>
            <a:ext uri="{FF2B5EF4-FFF2-40B4-BE49-F238E27FC236}">
              <a16:creationId xmlns:a16="http://schemas.microsoft.com/office/drawing/2014/main" id="{E7082E5B-73BC-4324-B7CE-44ACFF0BAA5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24" name="Text Box 11">
          <a:extLst>
            <a:ext uri="{FF2B5EF4-FFF2-40B4-BE49-F238E27FC236}">
              <a16:creationId xmlns:a16="http://schemas.microsoft.com/office/drawing/2014/main" id="{4B41206E-D34F-4D43-A132-473CDAB947A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25" name="Text Box 12">
          <a:extLst>
            <a:ext uri="{FF2B5EF4-FFF2-40B4-BE49-F238E27FC236}">
              <a16:creationId xmlns:a16="http://schemas.microsoft.com/office/drawing/2014/main" id="{7177B9E2-19D1-4E19-A21D-708A461E3EB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26" name="Text Box 13">
          <a:extLst>
            <a:ext uri="{FF2B5EF4-FFF2-40B4-BE49-F238E27FC236}">
              <a16:creationId xmlns:a16="http://schemas.microsoft.com/office/drawing/2014/main" id="{D3497C6B-618A-4D65-8E5B-DF863952ED3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27" name="Text Box 14">
          <a:extLst>
            <a:ext uri="{FF2B5EF4-FFF2-40B4-BE49-F238E27FC236}">
              <a16:creationId xmlns:a16="http://schemas.microsoft.com/office/drawing/2014/main" id="{270F4378-A5C3-4C4F-B198-3FB04477C4E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28" name="Text Box 15">
          <a:extLst>
            <a:ext uri="{FF2B5EF4-FFF2-40B4-BE49-F238E27FC236}">
              <a16:creationId xmlns:a16="http://schemas.microsoft.com/office/drawing/2014/main" id="{07D87FDE-B8A2-4B5B-B5DA-4DC9AB22857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29" name="Text Box 16">
          <a:extLst>
            <a:ext uri="{FF2B5EF4-FFF2-40B4-BE49-F238E27FC236}">
              <a16:creationId xmlns:a16="http://schemas.microsoft.com/office/drawing/2014/main" id="{6FFB32EE-2D5E-4AE0-A8DE-4C4088ED053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30" name="Text Box 17">
          <a:extLst>
            <a:ext uri="{FF2B5EF4-FFF2-40B4-BE49-F238E27FC236}">
              <a16:creationId xmlns:a16="http://schemas.microsoft.com/office/drawing/2014/main" id="{0291998A-4EB6-425B-9364-3F198572FCA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31" name="Text Box 6">
          <a:extLst>
            <a:ext uri="{FF2B5EF4-FFF2-40B4-BE49-F238E27FC236}">
              <a16:creationId xmlns:a16="http://schemas.microsoft.com/office/drawing/2014/main" id="{3E8D4605-DCCA-4421-9B71-4B8E7FA9A0D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32" name="Text Box 7">
          <a:extLst>
            <a:ext uri="{FF2B5EF4-FFF2-40B4-BE49-F238E27FC236}">
              <a16:creationId xmlns:a16="http://schemas.microsoft.com/office/drawing/2014/main" id="{82A6C912-0945-4901-96DE-34D430D43AC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33" name="Text Box 8">
          <a:extLst>
            <a:ext uri="{FF2B5EF4-FFF2-40B4-BE49-F238E27FC236}">
              <a16:creationId xmlns:a16="http://schemas.microsoft.com/office/drawing/2014/main" id="{1BC16638-39DD-42AE-A2FD-EE03C6ED79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34" name="Text Box 9">
          <a:extLst>
            <a:ext uri="{FF2B5EF4-FFF2-40B4-BE49-F238E27FC236}">
              <a16:creationId xmlns:a16="http://schemas.microsoft.com/office/drawing/2014/main" id="{DAD36D68-DEE4-4CFE-8785-6F871FE0ACE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35" name="Text Box 10">
          <a:extLst>
            <a:ext uri="{FF2B5EF4-FFF2-40B4-BE49-F238E27FC236}">
              <a16:creationId xmlns:a16="http://schemas.microsoft.com/office/drawing/2014/main" id="{0205070B-649A-465A-950F-97D781167B3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36" name="Text Box 11">
          <a:extLst>
            <a:ext uri="{FF2B5EF4-FFF2-40B4-BE49-F238E27FC236}">
              <a16:creationId xmlns:a16="http://schemas.microsoft.com/office/drawing/2014/main" id="{8A90D5F9-AE7B-4E41-9635-80A8AA4389B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37" name="Text Box 12">
          <a:extLst>
            <a:ext uri="{FF2B5EF4-FFF2-40B4-BE49-F238E27FC236}">
              <a16:creationId xmlns:a16="http://schemas.microsoft.com/office/drawing/2014/main" id="{0967FAE5-C970-49A0-97EC-07632D386E0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38" name="Text Box 13">
          <a:extLst>
            <a:ext uri="{FF2B5EF4-FFF2-40B4-BE49-F238E27FC236}">
              <a16:creationId xmlns:a16="http://schemas.microsoft.com/office/drawing/2014/main" id="{76F1C57F-FB97-4555-8EEC-4FF4B5226EC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39" name="Text Box 14">
          <a:extLst>
            <a:ext uri="{FF2B5EF4-FFF2-40B4-BE49-F238E27FC236}">
              <a16:creationId xmlns:a16="http://schemas.microsoft.com/office/drawing/2014/main" id="{3FE3BAA8-E6F4-44B9-A922-05A34BF0B6C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40" name="Text Box 15">
          <a:extLst>
            <a:ext uri="{FF2B5EF4-FFF2-40B4-BE49-F238E27FC236}">
              <a16:creationId xmlns:a16="http://schemas.microsoft.com/office/drawing/2014/main" id="{519734E8-E65A-4A79-8816-5D91BD58CA8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41" name="Text Box 16">
          <a:extLst>
            <a:ext uri="{FF2B5EF4-FFF2-40B4-BE49-F238E27FC236}">
              <a16:creationId xmlns:a16="http://schemas.microsoft.com/office/drawing/2014/main" id="{C5CE8624-5D15-4FB2-A1FB-75B6FB96257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42" name="Text Box 17">
          <a:extLst>
            <a:ext uri="{FF2B5EF4-FFF2-40B4-BE49-F238E27FC236}">
              <a16:creationId xmlns:a16="http://schemas.microsoft.com/office/drawing/2014/main" id="{64FBE91C-55AC-42FA-8C76-634E386238D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43" name="Text Box 6">
          <a:extLst>
            <a:ext uri="{FF2B5EF4-FFF2-40B4-BE49-F238E27FC236}">
              <a16:creationId xmlns:a16="http://schemas.microsoft.com/office/drawing/2014/main" id="{E24F1E2F-5B0E-410E-B78D-C564100437F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44" name="Text Box 7">
          <a:extLst>
            <a:ext uri="{FF2B5EF4-FFF2-40B4-BE49-F238E27FC236}">
              <a16:creationId xmlns:a16="http://schemas.microsoft.com/office/drawing/2014/main" id="{A657E2D3-D2D1-451C-823C-C65A27E370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45" name="Text Box 8">
          <a:extLst>
            <a:ext uri="{FF2B5EF4-FFF2-40B4-BE49-F238E27FC236}">
              <a16:creationId xmlns:a16="http://schemas.microsoft.com/office/drawing/2014/main" id="{06F993C3-1213-40B2-BCFC-9D7AFE6E04A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46" name="Text Box 9">
          <a:extLst>
            <a:ext uri="{FF2B5EF4-FFF2-40B4-BE49-F238E27FC236}">
              <a16:creationId xmlns:a16="http://schemas.microsoft.com/office/drawing/2014/main" id="{710487BE-D009-4A19-9C31-B1E3D196990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47" name="Text Box 10">
          <a:extLst>
            <a:ext uri="{FF2B5EF4-FFF2-40B4-BE49-F238E27FC236}">
              <a16:creationId xmlns:a16="http://schemas.microsoft.com/office/drawing/2014/main" id="{60A83905-7939-4D1F-9518-AF2953883D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48" name="Text Box 11">
          <a:extLst>
            <a:ext uri="{FF2B5EF4-FFF2-40B4-BE49-F238E27FC236}">
              <a16:creationId xmlns:a16="http://schemas.microsoft.com/office/drawing/2014/main" id="{7F9C3D97-C614-495E-BCD7-A2869E8B327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49" name="Text Box 12">
          <a:extLst>
            <a:ext uri="{FF2B5EF4-FFF2-40B4-BE49-F238E27FC236}">
              <a16:creationId xmlns:a16="http://schemas.microsoft.com/office/drawing/2014/main" id="{FAA44B3E-733E-4B08-BA53-02006F697BB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50" name="Text Box 13">
          <a:extLst>
            <a:ext uri="{FF2B5EF4-FFF2-40B4-BE49-F238E27FC236}">
              <a16:creationId xmlns:a16="http://schemas.microsoft.com/office/drawing/2014/main" id="{5BB5BE13-FE79-444A-99A2-516C5251EEE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51" name="Text Box 14">
          <a:extLst>
            <a:ext uri="{FF2B5EF4-FFF2-40B4-BE49-F238E27FC236}">
              <a16:creationId xmlns:a16="http://schemas.microsoft.com/office/drawing/2014/main" id="{D30451F2-F59C-4655-8F41-5ED84974677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52" name="Text Box 15">
          <a:extLst>
            <a:ext uri="{FF2B5EF4-FFF2-40B4-BE49-F238E27FC236}">
              <a16:creationId xmlns:a16="http://schemas.microsoft.com/office/drawing/2014/main" id="{C243A4EB-F29E-423F-B2A1-6FF7820DC44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53" name="Text Box 16">
          <a:extLst>
            <a:ext uri="{FF2B5EF4-FFF2-40B4-BE49-F238E27FC236}">
              <a16:creationId xmlns:a16="http://schemas.microsoft.com/office/drawing/2014/main" id="{0F906B6F-1A84-42BF-8372-D4D203DE7EC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54" name="Text Box 17">
          <a:extLst>
            <a:ext uri="{FF2B5EF4-FFF2-40B4-BE49-F238E27FC236}">
              <a16:creationId xmlns:a16="http://schemas.microsoft.com/office/drawing/2014/main" id="{F546D497-490A-4D50-B900-421661D366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55" name="Text Box 6">
          <a:extLst>
            <a:ext uri="{FF2B5EF4-FFF2-40B4-BE49-F238E27FC236}">
              <a16:creationId xmlns:a16="http://schemas.microsoft.com/office/drawing/2014/main" id="{7EF014F1-5859-495B-BAB5-BF0C2FF7EB0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56" name="Text Box 7">
          <a:extLst>
            <a:ext uri="{FF2B5EF4-FFF2-40B4-BE49-F238E27FC236}">
              <a16:creationId xmlns:a16="http://schemas.microsoft.com/office/drawing/2014/main" id="{D7004C14-44E6-40BF-803B-75E64F8802A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57" name="Text Box 8">
          <a:extLst>
            <a:ext uri="{FF2B5EF4-FFF2-40B4-BE49-F238E27FC236}">
              <a16:creationId xmlns:a16="http://schemas.microsoft.com/office/drawing/2014/main" id="{54AAA8DF-DA1F-4B5C-A6E3-6E530A4E524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58" name="Text Box 9">
          <a:extLst>
            <a:ext uri="{FF2B5EF4-FFF2-40B4-BE49-F238E27FC236}">
              <a16:creationId xmlns:a16="http://schemas.microsoft.com/office/drawing/2014/main" id="{6AFC5838-2FD0-4F01-ACAB-CD4945248BD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59" name="Text Box 10">
          <a:extLst>
            <a:ext uri="{FF2B5EF4-FFF2-40B4-BE49-F238E27FC236}">
              <a16:creationId xmlns:a16="http://schemas.microsoft.com/office/drawing/2014/main" id="{A6AF667B-5CD5-49D3-896E-3D374738DAB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60" name="Text Box 11">
          <a:extLst>
            <a:ext uri="{FF2B5EF4-FFF2-40B4-BE49-F238E27FC236}">
              <a16:creationId xmlns:a16="http://schemas.microsoft.com/office/drawing/2014/main" id="{E7B3D407-DF95-4F51-AC2C-50E9E479E27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61" name="Text Box 12">
          <a:extLst>
            <a:ext uri="{FF2B5EF4-FFF2-40B4-BE49-F238E27FC236}">
              <a16:creationId xmlns:a16="http://schemas.microsoft.com/office/drawing/2014/main" id="{4FE27E76-E21A-41B4-9E31-12F38E42CD5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62" name="Text Box 13">
          <a:extLst>
            <a:ext uri="{FF2B5EF4-FFF2-40B4-BE49-F238E27FC236}">
              <a16:creationId xmlns:a16="http://schemas.microsoft.com/office/drawing/2014/main" id="{FFCEB7DE-840B-4FE6-850C-C78827015DB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63" name="Text Box 14">
          <a:extLst>
            <a:ext uri="{FF2B5EF4-FFF2-40B4-BE49-F238E27FC236}">
              <a16:creationId xmlns:a16="http://schemas.microsoft.com/office/drawing/2014/main" id="{ED71307F-BB48-4314-A6F6-A8D1ED39E0F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64" name="Text Box 15">
          <a:extLst>
            <a:ext uri="{FF2B5EF4-FFF2-40B4-BE49-F238E27FC236}">
              <a16:creationId xmlns:a16="http://schemas.microsoft.com/office/drawing/2014/main" id="{65E64069-5D1E-46F1-832A-5BCEC906D1E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65" name="Text Box 16">
          <a:extLst>
            <a:ext uri="{FF2B5EF4-FFF2-40B4-BE49-F238E27FC236}">
              <a16:creationId xmlns:a16="http://schemas.microsoft.com/office/drawing/2014/main" id="{588EC81E-E7EA-4F3C-8CA3-D95BC8A4EEF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66" name="Text Box 17">
          <a:extLst>
            <a:ext uri="{FF2B5EF4-FFF2-40B4-BE49-F238E27FC236}">
              <a16:creationId xmlns:a16="http://schemas.microsoft.com/office/drawing/2014/main" id="{C16AB400-A131-45F9-B2B5-3DEF57812D9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67" name="Text Box 7">
          <a:extLst>
            <a:ext uri="{FF2B5EF4-FFF2-40B4-BE49-F238E27FC236}">
              <a16:creationId xmlns:a16="http://schemas.microsoft.com/office/drawing/2014/main" id="{7095488E-8141-423C-B43B-DED80500F4B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68" name="Text Box 8">
          <a:extLst>
            <a:ext uri="{FF2B5EF4-FFF2-40B4-BE49-F238E27FC236}">
              <a16:creationId xmlns:a16="http://schemas.microsoft.com/office/drawing/2014/main" id="{59CBFB48-13C3-417C-AFBD-D5130F01BB3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69" name="Text Box 9">
          <a:extLst>
            <a:ext uri="{FF2B5EF4-FFF2-40B4-BE49-F238E27FC236}">
              <a16:creationId xmlns:a16="http://schemas.microsoft.com/office/drawing/2014/main" id="{FB3E8AAF-DECF-4162-8586-D360AC4ECCA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70" name="Text Box 10">
          <a:extLst>
            <a:ext uri="{FF2B5EF4-FFF2-40B4-BE49-F238E27FC236}">
              <a16:creationId xmlns:a16="http://schemas.microsoft.com/office/drawing/2014/main" id="{26B6DE47-60E4-46C2-8181-6701DA575AC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71" name="Text Box 11">
          <a:extLst>
            <a:ext uri="{FF2B5EF4-FFF2-40B4-BE49-F238E27FC236}">
              <a16:creationId xmlns:a16="http://schemas.microsoft.com/office/drawing/2014/main" id="{2BC399C3-D2E6-40D2-91EB-F46B024C0CC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72" name="Text Box 12">
          <a:extLst>
            <a:ext uri="{FF2B5EF4-FFF2-40B4-BE49-F238E27FC236}">
              <a16:creationId xmlns:a16="http://schemas.microsoft.com/office/drawing/2014/main" id="{54E18319-0E3A-44AF-A650-4A8A5AC6887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73" name="Text Box 13">
          <a:extLst>
            <a:ext uri="{FF2B5EF4-FFF2-40B4-BE49-F238E27FC236}">
              <a16:creationId xmlns:a16="http://schemas.microsoft.com/office/drawing/2014/main" id="{591DFE0D-AAF4-453A-BFD9-7CBE07C94F9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74" name="Text Box 14">
          <a:extLst>
            <a:ext uri="{FF2B5EF4-FFF2-40B4-BE49-F238E27FC236}">
              <a16:creationId xmlns:a16="http://schemas.microsoft.com/office/drawing/2014/main" id="{29D8436C-2C08-418A-9210-5FAD5C1C4B4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75" name="Text Box 15">
          <a:extLst>
            <a:ext uri="{FF2B5EF4-FFF2-40B4-BE49-F238E27FC236}">
              <a16:creationId xmlns:a16="http://schemas.microsoft.com/office/drawing/2014/main" id="{8475EDEB-1E4E-4D81-9895-C3A527D21CB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76" name="Text Box 16">
          <a:extLst>
            <a:ext uri="{FF2B5EF4-FFF2-40B4-BE49-F238E27FC236}">
              <a16:creationId xmlns:a16="http://schemas.microsoft.com/office/drawing/2014/main" id="{31A4AA87-D2F4-42C6-8B4E-E2DD6F05FAC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77" name="Text Box 17">
          <a:extLst>
            <a:ext uri="{FF2B5EF4-FFF2-40B4-BE49-F238E27FC236}">
              <a16:creationId xmlns:a16="http://schemas.microsoft.com/office/drawing/2014/main" id="{D50A2BDA-7347-45FF-AD64-7013B121C41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78" name="Text Box 6">
          <a:extLst>
            <a:ext uri="{FF2B5EF4-FFF2-40B4-BE49-F238E27FC236}">
              <a16:creationId xmlns:a16="http://schemas.microsoft.com/office/drawing/2014/main" id="{2F029719-A6AF-42A7-9A6A-1D10E685687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79" name="Text Box 7">
          <a:extLst>
            <a:ext uri="{FF2B5EF4-FFF2-40B4-BE49-F238E27FC236}">
              <a16:creationId xmlns:a16="http://schemas.microsoft.com/office/drawing/2014/main" id="{E3C2B8B5-51C4-4954-AAD6-E842C4BE108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80" name="Text Box 8">
          <a:extLst>
            <a:ext uri="{FF2B5EF4-FFF2-40B4-BE49-F238E27FC236}">
              <a16:creationId xmlns:a16="http://schemas.microsoft.com/office/drawing/2014/main" id="{EC630067-3D8B-464F-A1FE-277F76F1FDA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81" name="Text Box 9">
          <a:extLst>
            <a:ext uri="{FF2B5EF4-FFF2-40B4-BE49-F238E27FC236}">
              <a16:creationId xmlns:a16="http://schemas.microsoft.com/office/drawing/2014/main" id="{0734A854-71F0-4FDB-84C3-375B8BEB9D1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82" name="Text Box 10">
          <a:extLst>
            <a:ext uri="{FF2B5EF4-FFF2-40B4-BE49-F238E27FC236}">
              <a16:creationId xmlns:a16="http://schemas.microsoft.com/office/drawing/2014/main" id="{678CF0E6-4738-42D8-BC29-FA556BC215D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83" name="Text Box 11">
          <a:extLst>
            <a:ext uri="{FF2B5EF4-FFF2-40B4-BE49-F238E27FC236}">
              <a16:creationId xmlns:a16="http://schemas.microsoft.com/office/drawing/2014/main" id="{F177E3E6-BECD-4875-ADBA-C5968769106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84" name="Text Box 12">
          <a:extLst>
            <a:ext uri="{FF2B5EF4-FFF2-40B4-BE49-F238E27FC236}">
              <a16:creationId xmlns:a16="http://schemas.microsoft.com/office/drawing/2014/main" id="{5B5881E4-49A8-4456-9C1C-97FDDA7A4BC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85" name="Text Box 13">
          <a:extLst>
            <a:ext uri="{FF2B5EF4-FFF2-40B4-BE49-F238E27FC236}">
              <a16:creationId xmlns:a16="http://schemas.microsoft.com/office/drawing/2014/main" id="{30207A6D-D007-4185-892E-5EBCD6A7781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86" name="Text Box 14">
          <a:extLst>
            <a:ext uri="{FF2B5EF4-FFF2-40B4-BE49-F238E27FC236}">
              <a16:creationId xmlns:a16="http://schemas.microsoft.com/office/drawing/2014/main" id="{CB2CFFE6-D6D7-477E-A714-97E4CB8245C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87" name="Text Box 15">
          <a:extLst>
            <a:ext uri="{FF2B5EF4-FFF2-40B4-BE49-F238E27FC236}">
              <a16:creationId xmlns:a16="http://schemas.microsoft.com/office/drawing/2014/main" id="{75BA7786-0DD9-417A-A0CC-0B5F713C23F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88" name="Text Box 16">
          <a:extLst>
            <a:ext uri="{FF2B5EF4-FFF2-40B4-BE49-F238E27FC236}">
              <a16:creationId xmlns:a16="http://schemas.microsoft.com/office/drawing/2014/main" id="{E6F68F51-3C6B-4A39-A3F0-CEA286D0D85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489" name="Text Box 17">
          <a:extLst>
            <a:ext uri="{FF2B5EF4-FFF2-40B4-BE49-F238E27FC236}">
              <a16:creationId xmlns:a16="http://schemas.microsoft.com/office/drawing/2014/main" id="{60CE71B4-598F-4C56-8051-885761B1444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490" name="Text Box 6">
          <a:extLst>
            <a:ext uri="{FF2B5EF4-FFF2-40B4-BE49-F238E27FC236}">
              <a16:creationId xmlns:a16="http://schemas.microsoft.com/office/drawing/2014/main" id="{3208FEA2-EA05-4F76-B10C-C1B51745565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491" name="Text Box 7">
          <a:extLst>
            <a:ext uri="{FF2B5EF4-FFF2-40B4-BE49-F238E27FC236}">
              <a16:creationId xmlns:a16="http://schemas.microsoft.com/office/drawing/2014/main" id="{FFAF0A07-D092-4331-84DB-8B5A83DEC2B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492" name="Text Box 8">
          <a:extLst>
            <a:ext uri="{FF2B5EF4-FFF2-40B4-BE49-F238E27FC236}">
              <a16:creationId xmlns:a16="http://schemas.microsoft.com/office/drawing/2014/main" id="{87872AC1-BFFF-400B-9851-E60D963E380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493" name="Text Box 9">
          <a:extLst>
            <a:ext uri="{FF2B5EF4-FFF2-40B4-BE49-F238E27FC236}">
              <a16:creationId xmlns:a16="http://schemas.microsoft.com/office/drawing/2014/main" id="{C498B238-40E1-401F-8D7F-287A3698A62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494" name="Text Box 10">
          <a:extLst>
            <a:ext uri="{FF2B5EF4-FFF2-40B4-BE49-F238E27FC236}">
              <a16:creationId xmlns:a16="http://schemas.microsoft.com/office/drawing/2014/main" id="{3175B970-F2E2-4950-AFD6-0A44E6441F4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495" name="Text Box 11">
          <a:extLst>
            <a:ext uri="{FF2B5EF4-FFF2-40B4-BE49-F238E27FC236}">
              <a16:creationId xmlns:a16="http://schemas.microsoft.com/office/drawing/2014/main" id="{C24A7250-C678-40F3-B2FB-42B37AE3B0D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496" name="Text Box 12">
          <a:extLst>
            <a:ext uri="{FF2B5EF4-FFF2-40B4-BE49-F238E27FC236}">
              <a16:creationId xmlns:a16="http://schemas.microsoft.com/office/drawing/2014/main" id="{8977D68A-598E-4EEF-AC8D-2A1CF88F8C7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497" name="Text Box 13">
          <a:extLst>
            <a:ext uri="{FF2B5EF4-FFF2-40B4-BE49-F238E27FC236}">
              <a16:creationId xmlns:a16="http://schemas.microsoft.com/office/drawing/2014/main" id="{65B97194-1D70-410A-872F-A402F28F614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498" name="Text Box 14">
          <a:extLst>
            <a:ext uri="{FF2B5EF4-FFF2-40B4-BE49-F238E27FC236}">
              <a16:creationId xmlns:a16="http://schemas.microsoft.com/office/drawing/2014/main" id="{7665C911-5BAF-4570-8A2D-2925EEDF4D2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499" name="Text Box 15">
          <a:extLst>
            <a:ext uri="{FF2B5EF4-FFF2-40B4-BE49-F238E27FC236}">
              <a16:creationId xmlns:a16="http://schemas.microsoft.com/office/drawing/2014/main" id="{68A0C31E-6409-4FEB-B818-721066A9409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00" name="Text Box 16">
          <a:extLst>
            <a:ext uri="{FF2B5EF4-FFF2-40B4-BE49-F238E27FC236}">
              <a16:creationId xmlns:a16="http://schemas.microsoft.com/office/drawing/2014/main" id="{6948B869-D0E6-4CCC-8163-1A3F962B7E8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01" name="Text Box 17">
          <a:extLst>
            <a:ext uri="{FF2B5EF4-FFF2-40B4-BE49-F238E27FC236}">
              <a16:creationId xmlns:a16="http://schemas.microsoft.com/office/drawing/2014/main" id="{BEC6DCE7-9BD3-4ED5-9136-92CE176196B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02" name="Text Box 6">
          <a:extLst>
            <a:ext uri="{FF2B5EF4-FFF2-40B4-BE49-F238E27FC236}">
              <a16:creationId xmlns:a16="http://schemas.microsoft.com/office/drawing/2014/main" id="{C14AEEDE-1374-45BF-810C-BDBDAF58CE9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03" name="Text Box 7">
          <a:extLst>
            <a:ext uri="{FF2B5EF4-FFF2-40B4-BE49-F238E27FC236}">
              <a16:creationId xmlns:a16="http://schemas.microsoft.com/office/drawing/2014/main" id="{BB6689AC-0A93-4645-A531-86B8C0C73EF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04" name="Text Box 8">
          <a:extLst>
            <a:ext uri="{FF2B5EF4-FFF2-40B4-BE49-F238E27FC236}">
              <a16:creationId xmlns:a16="http://schemas.microsoft.com/office/drawing/2014/main" id="{EC86802F-5752-4AAD-B99F-88B99AA74E2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05" name="Text Box 9">
          <a:extLst>
            <a:ext uri="{FF2B5EF4-FFF2-40B4-BE49-F238E27FC236}">
              <a16:creationId xmlns:a16="http://schemas.microsoft.com/office/drawing/2014/main" id="{4445A2F0-2436-4EEC-93DE-28119AE9A8E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06" name="Text Box 10">
          <a:extLst>
            <a:ext uri="{FF2B5EF4-FFF2-40B4-BE49-F238E27FC236}">
              <a16:creationId xmlns:a16="http://schemas.microsoft.com/office/drawing/2014/main" id="{F8613C22-DD98-4727-AEE6-5E20D9396ED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07" name="Text Box 11">
          <a:extLst>
            <a:ext uri="{FF2B5EF4-FFF2-40B4-BE49-F238E27FC236}">
              <a16:creationId xmlns:a16="http://schemas.microsoft.com/office/drawing/2014/main" id="{D177591C-CC78-4244-92B4-6C61FBCFAB1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08" name="Text Box 12">
          <a:extLst>
            <a:ext uri="{FF2B5EF4-FFF2-40B4-BE49-F238E27FC236}">
              <a16:creationId xmlns:a16="http://schemas.microsoft.com/office/drawing/2014/main" id="{B2F50F05-235D-46E6-A28B-224195732F9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09" name="Text Box 13">
          <a:extLst>
            <a:ext uri="{FF2B5EF4-FFF2-40B4-BE49-F238E27FC236}">
              <a16:creationId xmlns:a16="http://schemas.microsoft.com/office/drawing/2014/main" id="{77F84327-11E1-45C7-85FE-D25BEE58C3D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10" name="Text Box 14">
          <a:extLst>
            <a:ext uri="{FF2B5EF4-FFF2-40B4-BE49-F238E27FC236}">
              <a16:creationId xmlns:a16="http://schemas.microsoft.com/office/drawing/2014/main" id="{6B35279F-5051-440B-A68A-E4194330C1D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11" name="Text Box 15">
          <a:extLst>
            <a:ext uri="{FF2B5EF4-FFF2-40B4-BE49-F238E27FC236}">
              <a16:creationId xmlns:a16="http://schemas.microsoft.com/office/drawing/2014/main" id="{446C8BA3-7579-43CC-A5EC-E42531093E4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12" name="Text Box 16">
          <a:extLst>
            <a:ext uri="{FF2B5EF4-FFF2-40B4-BE49-F238E27FC236}">
              <a16:creationId xmlns:a16="http://schemas.microsoft.com/office/drawing/2014/main" id="{A1F21179-B14F-4985-91C0-48CD7C61566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13" name="Text Box 17">
          <a:extLst>
            <a:ext uri="{FF2B5EF4-FFF2-40B4-BE49-F238E27FC236}">
              <a16:creationId xmlns:a16="http://schemas.microsoft.com/office/drawing/2014/main" id="{FE3420C2-66E6-40E8-9AC7-EB1251B6D25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14" name="Text Box 7">
          <a:extLst>
            <a:ext uri="{FF2B5EF4-FFF2-40B4-BE49-F238E27FC236}">
              <a16:creationId xmlns:a16="http://schemas.microsoft.com/office/drawing/2014/main" id="{46DE32EF-B01C-416C-BEE2-0C9B98BEC7C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15" name="Text Box 8">
          <a:extLst>
            <a:ext uri="{FF2B5EF4-FFF2-40B4-BE49-F238E27FC236}">
              <a16:creationId xmlns:a16="http://schemas.microsoft.com/office/drawing/2014/main" id="{01B49BA1-6FB5-4FBC-BC65-CDA8E9649BA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16" name="Text Box 9">
          <a:extLst>
            <a:ext uri="{FF2B5EF4-FFF2-40B4-BE49-F238E27FC236}">
              <a16:creationId xmlns:a16="http://schemas.microsoft.com/office/drawing/2014/main" id="{42416FC6-15EB-4D2C-9E60-A239CA679A9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17" name="Text Box 10">
          <a:extLst>
            <a:ext uri="{FF2B5EF4-FFF2-40B4-BE49-F238E27FC236}">
              <a16:creationId xmlns:a16="http://schemas.microsoft.com/office/drawing/2014/main" id="{1B17470A-1DB6-4477-B3E1-6D752530B30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18" name="Text Box 11">
          <a:extLst>
            <a:ext uri="{FF2B5EF4-FFF2-40B4-BE49-F238E27FC236}">
              <a16:creationId xmlns:a16="http://schemas.microsoft.com/office/drawing/2014/main" id="{BDBE53C0-243C-4E1E-9207-6EA3E56B519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19" name="Text Box 12">
          <a:extLst>
            <a:ext uri="{FF2B5EF4-FFF2-40B4-BE49-F238E27FC236}">
              <a16:creationId xmlns:a16="http://schemas.microsoft.com/office/drawing/2014/main" id="{DAEBCE3E-A9B0-4BCD-981E-A41ACCA32C0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20" name="Text Box 13">
          <a:extLst>
            <a:ext uri="{FF2B5EF4-FFF2-40B4-BE49-F238E27FC236}">
              <a16:creationId xmlns:a16="http://schemas.microsoft.com/office/drawing/2014/main" id="{C01CA06E-60B1-487C-ADDF-3C4860E3AD9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21" name="Text Box 14">
          <a:extLst>
            <a:ext uri="{FF2B5EF4-FFF2-40B4-BE49-F238E27FC236}">
              <a16:creationId xmlns:a16="http://schemas.microsoft.com/office/drawing/2014/main" id="{7559DA16-B1FB-43F2-BC2C-41B13790DEF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22" name="Text Box 15">
          <a:extLst>
            <a:ext uri="{FF2B5EF4-FFF2-40B4-BE49-F238E27FC236}">
              <a16:creationId xmlns:a16="http://schemas.microsoft.com/office/drawing/2014/main" id="{B9DFCF82-45C9-4F81-9AB4-49E97ECB062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23" name="Text Box 16">
          <a:extLst>
            <a:ext uri="{FF2B5EF4-FFF2-40B4-BE49-F238E27FC236}">
              <a16:creationId xmlns:a16="http://schemas.microsoft.com/office/drawing/2014/main" id="{90A7CFAA-F642-4C6D-B254-3DB21BD2E84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24" name="Text Box 17">
          <a:extLst>
            <a:ext uri="{FF2B5EF4-FFF2-40B4-BE49-F238E27FC236}">
              <a16:creationId xmlns:a16="http://schemas.microsoft.com/office/drawing/2014/main" id="{4E913267-273D-4378-B5E0-7400A8A79B7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25" name="Text Box 6">
          <a:extLst>
            <a:ext uri="{FF2B5EF4-FFF2-40B4-BE49-F238E27FC236}">
              <a16:creationId xmlns:a16="http://schemas.microsoft.com/office/drawing/2014/main" id="{4AB9B66E-38D0-4815-BFD8-62EE48A1390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26" name="Text Box 7">
          <a:extLst>
            <a:ext uri="{FF2B5EF4-FFF2-40B4-BE49-F238E27FC236}">
              <a16:creationId xmlns:a16="http://schemas.microsoft.com/office/drawing/2014/main" id="{F237B9C4-BE64-4C2F-BE73-281C2EDA7E7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27" name="Text Box 8">
          <a:extLst>
            <a:ext uri="{FF2B5EF4-FFF2-40B4-BE49-F238E27FC236}">
              <a16:creationId xmlns:a16="http://schemas.microsoft.com/office/drawing/2014/main" id="{D36D9DAE-0212-4F4A-B1AE-00144DCB8E7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28" name="Text Box 9">
          <a:extLst>
            <a:ext uri="{FF2B5EF4-FFF2-40B4-BE49-F238E27FC236}">
              <a16:creationId xmlns:a16="http://schemas.microsoft.com/office/drawing/2014/main" id="{D2E6A598-96A5-4263-87B9-26FF412E540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29" name="Text Box 10">
          <a:extLst>
            <a:ext uri="{FF2B5EF4-FFF2-40B4-BE49-F238E27FC236}">
              <a16:creationId xmlns:a16="http://schemas.microsoft.com/office/drawing/2014/main" id="{96771762-FD38-483C-BCC2-D6F889D4F99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30" name="Text Box 11">
          <a:extLst>
            <a:ext uri="{FF2B5EF4-FFF2-40B4-BE49-F238E27FC236}">
              <a16:creationId xmlns:a16="http://schemas.microsoft.com/office/drawing/2014/main" id="{ECCCD9B0-413C-4381-8330-F488B18093E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31" name="Text Box 12">
          <a:extLst>
            <a:ext uri="{FF2B5EF4-FFF2-40B4-BE49-F238E27FC236}">
              <a16:creationId xmlns:a16="http://schemas.microsoft.com/office/drawing/2014/main" id="{AF73D675-4A79-4947-BC28-FBB46859909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32" name="Text Box 13">
          <a:extLst>
            <a:ext uri="{FF2B5EF4-FFF2-40B4-BE49-F238E27FC236}">
              <a16:creationId xmlns:a16="http://schemas.microsoft.com/office/drawing/2014/main" id="{A0484E40-93EE-4C4D-ABD7-6CA01AF5492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33" name="Text Box 14">
          <a:extLst>
            <a:ext uri="{FF2B5EF4-FFF2-40B4-BE49-F238E27FC236}">
              <a16:creationId xmlns:a16="http://schemas.microsoft.com/office/drawing/2014/main" id="{93C0C55F-8292-4A6C-BA13-0F5F885C17D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34" name="Text Box 15">
          <a:extLst>
            <a:ext uri="{FF2B5EF4-FFF2-40B4-BE49-F238E27FC236}">
              <a16:creationId xmlns:a16="http://schemas.microsoft.com/office/drawing/2014/main" id="{7857EDFB-0BB9-4981-9A43-A83870DCA88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35" name="Text Box 16">
          <a:extLst>
            <a:ext uri="{FF2B5EF4-FFF2-40B4-BE49-F238E27FC236}">
              <a16:creationId xmlns:a16="http://schemas.microsoft.com/office/drawing/2014/main" id="{4F2FE6AD-E784-43D8-A8C3-371372BFE53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36" name="Text Box 17">
          <a:extLst>
            <a:ext uri="{FF2B5EF4-FFF2-40B4-BE49-F238E27FC236}">
              <a16:creationId xmlns:a16="http://schemas.microsoft.com/office/drawing/2014/main" id="{6E0280AD-352F-4B29-88F2-4AADFBCC649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37" name="Text Box 6">
          <a:extLst>
            <a:ext uri="{FF2B5EF4-FFF2-40B4-BE49-F238E27FC236}">
              <a16:creationId xmlns:a16="http://schemas.microsoft.com/office/drawing/2014/main" id="{B563CDD0-1A3D-441F-BFD7-FD91BAA5AE2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38" name="Text Box 7">
          <a:extLst>
            <a:ext uri="{FF2B5EF4-FFF2-40B4-BE49-F238E27FC236}">
              <a16:creationId xmlns:a16="http://schemas.microsoft.com/office/drawing/2014/main" id="{AF57D608-3D54-41ED-BB06-2DE6565E881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39" name="Text Box 8">
          <a:extLst>
            <a:ext uri="{FF2B5EF4-FFF2-40B4-BE49-F238E27FC236}">
              <a16:creationId xmlns:a16="http://schemas.microsoft.com/office/drawing/2014/main" id="{3F9D390A-3777-44DD-BF1D-2AEE071F1B8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40" name="Text Box 9">
          <a:extLst>
            <a:ext uri="{FF2B5EF4-FFF2-40B4-BE49-F238E27FC236}">
              <a16:creationId xmlns:a16="http://schemas.microsoft.com/office/drawing/2014/main" id="{A4AC23F0-4A9F-432A-A5B1-661A54354DA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41" name="Text Box 10">
          <a:extLst>
            <a:ext uri="{FF2B5EF4-FFF2-40B4-BE49-F238E27FC236}">
              <a16:creationId xmlns:a16="http://schemas.microsoft.com/office/drawing/2014/main" id="{42134620-A0A2-4738-921E-C2B1914412F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42" name="Text Box 11">
          <a:extLst>
            <a:ext uri="{FF2B5EF4-FFF2-40B4-BE49-F238E27FC236}">
              <a16:creationId xmlns:a16="http://schemas.microsoft.com/office/drawing/2014/main" id="{12D5F7F5-3FD3-4A44-AC0E-29A33588D83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43" name="Text Box 12">
          <a:extLst>
            <a:ext uri="{FF2B5EF4-FFF2-40B4-BE49-F238E27FC236}">
              <a16:creationId xmlns:a16="http://schemas.microsoft.com/office/drawing/2014/main" id="{377FCC82-9835-41F8-8588-12FD5103B40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44" name="Text Box 13">
          <a:extLst>
            <a:ext uri="{FF2B5EF4-FFF2-40B4-BE49-F238E27FC236}">
              <a16:creationId xmlns:a16="http://schemas.microsoft.com/office/drawing/2014/main" id="{50F02047-D835-45F5-9FCD-5467B83D843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45" name="Text Box 14">
          <a:extLst>
            <a:ext uri="{FF2B5EF4-FFF2-40B4-BE49-F238E27FC236}">
              <a16:creationId xmlns:a16="http://schemas.microsoft.com/office/drawing/2014/main" id="{BB357DC8-E714-4158-A831-A7AC3A37794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46" name="Text Box 15">
          <a:extLst>
            <a:ext uri="{FF2B5EF4-FFF2-40B4-BE49-F238E27FC236}">
              <a16:creationId xmlns:a16="http://schemas.microsoft.com/office/drawing/2014/main" id="{78C73C86-5DB9-417F-9DFE-C48E1BC778D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47" name="Text Box 16">
          <a:extLst>
            <a:ext uri="{FF2B5EF4-FFF2-40B4-BE49-F238E27FC236}">
              <a16:creationId xmlns:a16="http://schemas.microsoft.com/office/drawing/2014/main" id="{1E1BF773-5CEE-41E1-A0AC-8781193E0F0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48" name="Text Box 17">
          <a:extLst>
            <a:ext uri="{FF2B5EF4-FFF2-40B4-BE49-F238E27FC236}">
              <a16:creationId xmlns:a16="http://schemas.microsoft.com/office/drawing/2014/main" id="{7AA4F8E4-EC90-4BD2-BDAC-5D7A21552E8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49" name="Text Box 6">
          <a:extLst>
            <a:ext uri="{FF2B5EF4-FFF2-40B4-BE49-F238E27FC236}">
              <a16:creationId xmlns:a16="http://schemas.microsoft.com/office/drawing/2014/main" id="{A4E0680C-A73E-4FC0-BF0F-D88F1EF2C8D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50" name="Text Box 7">
          <a:extLst>
            <a:ext uri="{FF2B5EF4-FFF2-40B4-BE49-F238E27FC236}">
              <a16:creationId xmlns:a16="http://schemas.microsoft.com/office/drawing/2014/main" id="{D0C7B245-6EF8-480F-9A18-585947307AB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51" name="Text Box 8">
          <a:extLst>
            <a:ext uri="{FF2B5EF4-FFF2-40B4-BE49-F238E27FC236}">
              <a16:creationId xmlns:a16="http://schemas.microsoft.com/office/drawing/2014/main" id="{F490A1D7-CDB7-4670-B64D-50C5EDEF238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52" name="Text Box 9">
          <a:extLst>
            <a:ext uri="{FF2B5EF4-FFF2-40B4-BE49-F238E27FC236}">
              <a16:creationId xmlns:a16="http://schemas.microsoft.com/office/drawing/2014/main" id="{B4A2502E-E260-4E4F-9765-6306E852903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53" name="Text Box 10">
          <a:extLst>
            <a:ext uri="{FF2B5EF4-FFF2-40B4-BE49-F238E27FC236}">
              <a16:creationId xmlns:a16="http://schemas.microsoft.com/office/drawing/2014/main" id="{A61E6C4F-EF23-434F-B544-C642E1D39B4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54" name="Text Box 11">
          <a:extLst>
            <a:ext uri="{FF2B5EF4-FFF2-40B4-BE49-F238E27FC236}">
              <a16:creationId xmlns:a16="http://schemas.microsoft.com/office/drawing/2014/main" id="{F11FFD73-848B-4524-814C-A9574C269F0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55" name="Text Box 12">
          <a:extLst>
            <a:ext uri="{FF2B5EF4-FFF2-40B4-BE49-F238E27FC236}">
              <a16:creationId xmlns:a16="http://schemas.microsoft.com/office/drawing/2014/main" id="{FC1DF808-EFD8-4AFD-827C-AFAF784CF85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56" name="Text Box 13">
          <a:extLst>
            <a:ext uri="{FF2B5EF4-FFF2-40B4-BE49-F238E27FC236}">
              <a16:creationId xmlns:a16="http://schemas.microsoft.com/office/drawing/2014/main" id="{76AD1885-73F2-4BC9-B017-04D9E34DCE5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57" name="Text Box 14">
          <a:extLst>
            <a:ext uri="{FF2B5EF4-FFF2-40B4-BE49-F238E27FC236}">
              <a16:creationId xmlns:a16="http://schemas.microsoft.com/office/drawing/2014/main" id="{4F018DC2-3E2A-4EB7-BF99-0C72E576AA0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58" name="Text Box 15">
          <a:extLst>
            <a:ext uri="{FF2B5EF4-FFF2-40B4-BE49-F238E27FC236}">
              <a16:creationId xmlns:a16="http://schemas.microsoft.com/office/drawing/2014/main" id="{939DE3A8-AC14-4E0D-9416-8570EEB37FD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59" name="Text Box 16">
          <a:extLst>
            <a:ext uri="{FF2B5EF4-FFF2-40B4-BE49-F238E27FC236}">
              <a16:creationId xmlns:a16="http://schemas.microsoft.com/office/drawing/2014/main" id="{1588F9D9-1D3E-4999-82EB-E3E55207304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60" name="Text Box 17">
          <a:extLst>
            <a:ext uri="{FF2B5EF4-FFF2-40B4-BE49-F238E27FC236}">
              <a16:creationId xmlns:a16="http://schemas.microsoft.com/office/drawing/2014/main" id="{5D67A934-A8E9-4BA6-933E-1CC259CB008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61" name="Text Box 7">
          <a:extLst>
            <a:ext uri="{FF2B5EF4-FFF2-40B4-BE49-F238E27FC236}">
              <a16:creationId xmlns:a16="http://schemas.microsoft.com/office/drawing/2014/main" id="{8C5B3765-50B7-4252-8DE0-65A622AF695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62" name="Text Box 8">
          <a:extLst>
            <a:ext uri="{FF2B5EF4-FFF2-40B4-BE49-F238E27FC236}">
              <a16:creationId xmlns:a16="http://schemas.microsoft.com/office/drawing/2014/main" id="{EB7EF76A-6EC3-4AE6-98B9-303E015D20D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63" name="Text Box 9">
          <a:extLst>
            <a:ext uri="{FF2B5EF4-FFF2-40B4-BE49-F238E27FC236}">
              <a16:creationId xmlns:a16="http://schemas.microsoft.com/office/drawing/2014/main" id="{8CF0C603-75BA-4754-B840-1AA572D7011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64" name="Text Box 10">
          <a:extLst>
            <a:ext uri="{FF2B5EF4-FFF2-40B4-BE49-F238E27FC236}">
              <a16:creationId xmlns:a16="http://schemas.microsoft.com/office/drawing/2014/main" id="{0B162E88-D1FD-41BF-95CD-8E51073A42F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65" name="Text Box 11">
          <a:extLst>
            <a:ext uri="{FF2B5EF4-FFF2-40B4-BE49-F238E27FC236}">
              <a16:creationId xmlns:a16="http://schemas.microsoft.com/office/drawing/2014/main" id="{436DE8C8-4006-42DD-B75B-10BFE674B53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66" name="Text Box 12">
          <a:extLst>
            <a:ext uri="{FF2B5EF4-FFF2-40B4-BE49-F238E27FC236}">
              <a16:creationId xmlns:a16="http://schemas.microsoft.com/office/drawing/2014/main" id="{9053DBC3-997F-4D29-B955-1CFD44F8CFC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67" name="Text Box 13">
          <a:extLst>
            <a:ext uri="{FF2B5EF4-FFF2-40B4-BE49-F238E27FC236}">
              <a16:creationId xmlns:a16="http://schemas.microsoft.com/office/drawing/2014/main" id="{2F8A26B9-EB94-473A-BD56-A2BC01C4524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68" name="Text Box 14">
          <a:extLst>
            <a:ext uri="{FF2B5EF4-FFF2-40B4-BE49-F238E27FC236}">
              <a16:creationId xmlns:a16="http://schemas.microsoft.com/office/drawing/2014/main" id="{83103B1A-7725-41DD-AEF4-974B8AD5A33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69" name="Text Box 15">
          <a:extLst>
            <a:ext uri="{FF2B5EF4-FFF2-40B4-BE49-F238E27FC236}">
              <a16:creationId xmlns:a16="http://schemas.microsoft.com/office/drawing/2014/main" id="{7C28E97C-F84D-4E63-9807-A5ACB2A8475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70" name="Text Box 16">
          <a:extLst>
            <a:ext uri="{FF2B5EF4-FFF2-40B4-BE49-F238E27FC236}">
              <a16:creationId xmlns:a16="http://schemas.microsoft.com/office/drawing/2014/main" id="{9DF74A13-B8A0-460B-9990-A5B64C44142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71" name="Text Box 17">
          <a:extLst>
            <a:ext uri="{FF2B5EF4-FFF2-40B4-BE49-F238E27FC236}">
              <a16:creationId xmlns:a16="http://schemas.microsoft.com/office/drawing/2014/main" id="{1D4D0E32-D50F-4303-80DA-F63FFCA2D7F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72" name="Text Box 6">
          <a:extLst>
            <a:ext uri="{FF2B5EF4-FFF2-40B4-BE49-F238E27FC236}">
              <a16:creationId xmlns:a16="http://schemas.microsoft.com/office/drawing/2014/main" id="{1AE538B8-E040-4C4E-B763-C64AD5C6234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73" name="Text Box 7">
          <a:extLst>
            <a:ext uri="{FF2B5EF4-FFF2-40B4-BE49-F238E27FC236}">
              <a16:creationId xmlns:a16="http://schemas.microsoft.com/office/drawing/2014/main" id="{F122293A-54F8-4B5F-8581-2404B8787CA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74" name="Text Box 8">
          <a:extLst>
            <a:ext uri="{FF2B5EF4-FFF2-40B4-BE49-F238E27FC236}">
              <a16:creationId xmlns:a16="http://schemas.microsoft.com/office/drawing/2014/main" id="{2AD10B76-ECDC-455A-8826-E33C553841F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75" name="Text Box 9">
          <a:extLst>
            <a:ext uri="{FF2B5EF4-FFF2-40B4-BE49-F238E27FC236}">
              <a16:creationId xmlns:a16="http://schemas.microsoft.com/office/drawing/2014/main" id="{AFD156F0-785D-499C-A437-C7C7AE75F59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76" name="Text Box 10">
          <a:extLst>
            <a:ext uri="{FF2B5EF4-FFF2-40B4-BE49-F238E27FC236}">
              <a16:creationId xmlns:a16="http://schemas.microsoft.com/office/drawing/2014/main" id="{55F37646-C1FF-4129-85E8-F50D24C008F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77" name="Text Box 11">
          <a:extLst>
            <a:ext uri="{FF2B5EF4-FFF2-40B4-BE49-F238E27FC236}">
              <a16:creationId xmlns:a16="http://schemas.microsoft.com/office/drawing/2014/main" id="{DD692C5D-6B47-4E72-8CBE-DCEFC1BC41D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78" name="Text Box 12">
          <a:extLst>
            <a:ext uri="{FF2B5EF4-FFF2-40B4-BE49-F238E27FC236}">
              <a16:creationId xmlns:a16="http://schemas.microsoft.com/office/drawing/2014/main" id="{6E6636AA-8B2D-475C-B78D-E420CF481EE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79" name="Text Box 13">
          <a:extLst>
            <a:ext uri="{FF2B5EF4-FFF2-40B4-BE49-F238E27FC236}">
              <a16:creationId xmlns:a16="http://schemas.microsoft.com/office/drawing/2014/main" id="{55DF6EF9-FD27-487E-80C7-78E305600E5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80" name="Text Box 14">
          <a:extLst>
            <a:ext uri="{FF2B5EF4-FFF2-40B4-BE49-F238E27FC236}">
              <a16:creationId xmlns:a16="http://schemas.microsoft.com/office/drawing/2014/main" id="{77661AA7-F130-4692-8AD8-CFD8F6C204A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81" name="Text Box 15">
          <a:extLst>
            <a:ext uri="{FF2B5EF4-FFF2-40B4-BE49-F238E27FC236}">
              <a16:creationId xmlns:a16="http://schemas.microsoft.com/office/drawing/2014/main" id="{E0175B10-6E3D-462E-8BF7-7F7BC919467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82" name="Text Box 16">
          <a:extLst>
            <a:ext uri="{FF2B5EF4-FFF2-40B4-BE49-F238E27FC236}">
              <a16:creationId xmlns:a16="http://schemas.microsoft.com/office/drawing/2014/main" id="{E3514863-CBAC-4593-A74A-EAF79FAA8C1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83" name="Text Box 17">
          <a:extLst>
            <a:ext uri="{FF2B5EF4-FFF2-40B4-BE49-F238E27FC236}">
              <a16:creationId xmlns:a16="http://schemas.microsoft.com/office/drawing/2014/main" id="{4DE58DEF-EBC8-4136-80A2-43B97ED3C7A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84" name="Text Box 6">
          <a:extLst>
            <a:ext uri="{FF2B5EF4-FFF2-40B4-BE49-F238E27FC236}">
              <a16:creationId xmlns:a16="http://schemas.microsoft.com/office/drawing/2014/main" id="{8D76F2F7-9BCF-4D7B-80A5-FE22E1324E6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85" name="Text Box 7">
          <a:extLst>
            <a:ext uri="{FF2B5EF4-FFF2-40B4-BE49-F238E27FC236}">
              <a16:creationId xmlns:a16="http://schemas.microsoft.com/office/drawing/2014/main" id="{EA90241E-A5AE-472D-B41E-FBB3FF84DF8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86" name="Text Box 8">
          <a:extLst>
            <a:ext uri="{FF2B5EF4-FFF2-40B4-BE49-F238E27FC236}">
              <a16:creationId xmlns:a16="http://schemas.microsoft.com/office/drawing/2014/main" id="{F71860FD-A286-4203-A24C-54461794D2F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87" name="Text Box 9">
          <a:extLst>
            <a:ext uri="{FF2B5EF4-FFF2-40B4-BE49-F238E27FC236}">
              <a16:creationId xmlns:a16="http://schemas.microsoft.com/office/drawing/2014/main" id="{BB073850-1337-4F79-867A-D518C5AAC0B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88" name="Text Box 10">
          <a:extLst>
            <a:ext uri="{FF2B5EF4-FFF2-40B4-BE49-F238E27FC236}">
              <a16:creationId xmlns:a16="http://schemas.microsoft.com/office/drawing/2014/main" id="{693E7BCD-D8F2-4B0C-923B-1FC40B16636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89" name="Text Box 11">
          <a:extLst>
            <a:ext uri="{FF2B5EF4-FFF2-40B4-BE49-F238E27FC236}">
              <a16:creationId xmlns:a16="http://schemas.microsoft.com/office/drawing/2014/main" id="{2D76D450-8DC2-4FC3-B3E8-EF438CE6A08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90" name="Text Box 12">
          <a:extLst>
            <a:ext uri="{FF2B5EF4-FFF2-40B4-BE49-F238E27FC236}">
              <a16:creationId xmlns:a16="http://schemas.microsoft.com/office/drawing/2014/main" id="{606B6B18-290A-45AF-8655-CFFD6A5923E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91" name="Text Box 13">
          <a:extLst>
            <a:ext uri="{FF2B5EF4-FFF2-40B4-BE49-F238E27FC236}">
              <a16:creationId xmlns:a16="http://schemas.microsoft.com/office/drawing/2014/main" id="{9603927C-B4D0-4DCC-9514-011EF4AE5B3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92" name="Text Box 14">
          <a:extLst>
            <a:ext uri="{FF2B5EF4-FFF2-40B4-BE49-F238E27FC236}">
              <a16:creationId xmlns:a16="http://schemas.microsoft.com/office/drawing/2014/main" id="{CBE07487-82FD-43C5-BD32-640219DBF0A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93" name="Text Box 15">
          <a:extLst>
            <a:ext uri="{FF2B5EF4-FFF2-40B4-BE49-F238E27FC236}">
              <a16:creationId xmlns:a16="http://schemas.microsoft.com/office/drawing/2014/main" id="{2C24586B-03CE-4B93-B2FF-23035ECBCD0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94" name="Text Box 16">
          <a:extLst>
            <a:ext uri="{FF2B5EF4-FFF2-40B4-BE49-F238E27FC236}">
              <a16:creationId xmlns:a16="http://schemas.microsoft.com/office/drawing/2014/main" id="{AF7C8C5E-6E18-470C-8F50-C51C608C107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95" name="Text Box 17">
          <a:extLst>
            <a:ext uri="{FF2B5EF4-FFF2-40B4-BE49-F238E27FC236}">
              <a16:creationId xmlns:a16="http://schemas.microsoft.com/office/drawing/2014/main" id="{C452A269-FD7B-4BD5-AE60-EA10C16FBD9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96" name="Text Box 6">
          <a:extLst>
            <a:ext uri="{FF2B5EF4-FFF2-40B4-BE49-F238E27FC236}">
              <a16:creationId xmlns:a16="http://schemas.microsoft.com/office/drawing/2014/main" id="{E5320A71-A2B6-49FA-A878-B6B492CD582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97" name="Text Box 7">
          <a:extLst>
            <a:ext uri="{FF2B5EF4-FFF2-40B4-BE49-F238E27FC236}">
              <a16:creationId xmlns:a16="http://schemas.microsoft.com/office/drawing/2014/main" id="{A9606615-13BF-49A0-80B0-FAC25E37CDE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98" name="Text Box 8">
          <a:extLst>
            <a:ext uri="{FF2B5EF4-FFF2-40B4-BE49-F238E27FC236}">
              <a16:creationId xmlns:a16="http://schemas.microsoft.com/office/drawing/2014/main" id="{5329A154-4BF4-4617-9FF8-EBF6283A4F8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599" name="Text Box 9">
          <a:extLst>
            <a:ext uri="{FF2B5EF4-FFF2-40B4-BE49-F238E27FC236}">
              <a16:creationId xmlns:a16="http://schemas.microsoft.com/office/drawing/2014/main" id="{FC2F7880-5B0A-4F30-BE19-EF38292B288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00" name="Text Box 10">
          <a:extLst>
            <a:ext uri="{FF2B5EF4-FFF2-40B4-BE49-F238E27FC236}">
              <a16:creationId xmlns:a16="http://schemas.microsoft.com/office/drawing/2014/main" id="{3BA16C8B-5A1B-4495-B365-15E8BA14EE5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01" name="Text Box 11">
          <a:extLst>
            <a:ext uri="{FF2B5EF4-FFF2-40B4-BE49-F238E27FC236}">
              <a16:creationId xmlns:a16="http://schemas.microsoft.com/office/drawing/2014/main" id="{47C04559-A780-4829-B16E-35F156A0CB6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02" name="Text Box 12">
          <a:extLst>
            <a:ext uri="{FF2B5EF4-FFF2-40B4-BE49-F238E27FC236}">
              <a16:creationId xmlns:a16="http://schemas.microsoft.com/office/drawing/2014/main" id="{7DDE2AC0-A322-4A15-A84D-F9D8DF49506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03" name="Text Box 13">
          <a:extLst>
            <a:ext uri="{FF2B5EF4-FFF2-40B4-BE49-F238E27FC236}">
              <a16:creationId xmlns:a16="http://schemas.microsoft.com/office/drawing/2014/main" id="{73AF97C7-BF49-48B6-B4A9-1214C2E147D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04" name="Text Box 14">
          <a:extLst>
            <a:ext uri="{FF2B5EF4-FFF2-40B4-BE49-F238E27FC236}">
              <a16:creationId xmlns:a16="http://schemas.microsoft.com/office/drawing/2014/main" id="{2C6E4FC6-B6F9-4B22-B08F-F3FFD42C234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05" name="Text Box 15">
          <a:extLst>
            <a:ext uri="{FF2B5EF4-FFF2-40B4-BE49-F238E27FC236}">
              <a16:creationId xmlns:a16="http://schemas.microsoft.com/office/drawing/2014/main" id="{0AABFFAF-A047-4A09-8F48-2969431A8E8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06" name="Text Box 16">
          <a:extLst>
            <a:ext uri="{FF2B5EF4-FFF2-40B4-BE49-F238E27FC236}">
              <a16:creationId xmlns:a16="http://schemas.microsoft.com/office/drawing/2014/main" id="{C840156C-370E-475C-BB4C-2E61C673527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07" name="Text Box 17">
          <a:extLst>
            <a:ext uri="{FF2B5EF4-FFF2-40B4-BE49-F238E27FC236}">
              <a16:creationId xmlns:a16="http://schemas.microsoft.com/office/drawing/2014/main" id="{40985D2C-8077-4B10-B185-2D2ABDC42B4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08" name="Text Box 7">
          <a:extLst>
            <a:ext uri="{FF2B5EF4-FFF2-40B4-BE49-F238E27FC236}">
              <a16:creationId xmlns:a16="http://schemas.microsoft.com/office/drawing/2014/main" id="{1E53DE4F-6102-4743-B58E-CBBB9397B27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09" name="Text Box 8">
          <a:extLst>
            <a:ext uri="{FF2B5EF4-FFF2-40B4-BE49-F238E27FC236}">
              <a16:creationId xmlns:a16="http://schemas.microsoft.com/office/drawing/2014/main" id="{11D37840-6C9B-4ADD-B890-EF7D4C0B588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10" name="Text Box 9">
          <a:extLst>
            <a:ext uri="{FF2B5EF4-FFF2-40B4-BE49-F238E27FC236}">
              <a16:creationId xmlns:a16="http://schemas.microsoft.com/office/drawing/2014/main" id="{BBF9FF40-9434-48FC-A03C-F8C2A40A9D8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11" name="Text Box 10">
          <a:extLst>
            <a:ext uri="{FF2B5EF4-FFF2-40B4-BE49-F238E27FC236}">
              <a16:creationId xmlns:a16="http://schemas.microsoft.com/office/drawing/2014/main" id="{50A9E3E8-FF38-4525-B2E5-DE2B1B97E23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12" name="Text Box 11">
          <a:extLst>
            <a:ext uri="{FF2B5EF4-FFF2-40B4-BE49-F238E27FC236}">
              <a16:creationId xmlns:a16="http://schemas.microsoft.com/office/drawing/2014/main" id="{D95B6295-C280-4C18-88C1-D66FAFFB0CA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13" name="Text Box 12">
          <a:extLst>
            <a:ext uri="{FF2B5EF4-FFF2-40B4-BE49-F238E27FC236}">
              <a16:creationId xmlns:a16="http://schemas.microsoft.com/office/drawing/2014/main" id="{64FB3682-0D61-4210-98E2-875B123DB80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14" name="Text Box 13">
          <a:extLst>
            <a:ext uri="{FF2B5EF4-FFF2-40B4-BE49-F238E27FC236}">
              <a16:creationId xmlns:a16="http://schemas.microsoft.com/office/drawing/2014/main" id="{39F0F0C2-9AE6-4BA7-AA17-195B72D9725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15" name="Text Box 14">
          <a:extLst>
            <a:ext uri="{FF2B5EF4-FFF2-40B4-BE49-F238E27FC236}">
              <a16:creationId xmlns:a16="http://schemas.microsoft.com/office/drawing/2014/main" id="{0DF603C1-9E3D-40B6-972C-E3C5C4351C8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16" name="Text Box 15">
          <a:extLst>
            <a:ext uri="{FF2B5EF4-FFF2-40B4-BE49-F238E27FC236}">
              <a16:creationId xmlns:a16="http://schemas.microsoft.com/office/drawing/2014/main" id="{8E25564F-8B14-4065-BD38-4D19DC5FB29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17" name="Text Box 16">
          <a:extLst>
            <a:ext uri="{FF2B5EF4-FFF2-40B4-BE49-F238E27FC236}">
              <a16:creationId xmlns:a16="http://schemas.microsoft.com/office/drawing/2014/main" id="{A51C20CE-A7E0-4F38-86B5-9ABCDD627C7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18" name="Text Box 17">
          <a:extLst>
            <a:ext uri="{FF2B5EF4-FFF2-40B4-BE49-F238E27FC236}">
              <a16:creationId xmlns:a16="http://schemas.microsoft.com/office/drawing/2014/main" id="{E6C24969-F8B8-4A0C-9175-EAB3E52EB98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19" name="Text Box 6">
          <a:extLst>
            <a:ext uri="{FF2B5EF4-FFF2-40B4-BE49-F238E27FC236}">
              <a16:creationId xmlns:a16="http://schemas.microsoft.com/office/drawing/2014/main" id="{89725E6F-3360-4FAC-87F9-AB15956EA6B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20" name="Text Box 7">
          <a:extLst>
            <a:ext uri="{FF2B5EF4-FFF2-40B4-BE49-F238E27FC236}">
              <a16:creationId xmlns:a16="http://schemas.microsoft.com/office/drawing/2014/main" id="{10B18702-0BEC-4486-9CB3-A285AE5F651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21" name="Text Box 8">
          <a:extLst>
            <a:ext uri="{FF2B5EF4-FFF2-40B4-BE49-F238E27FC236}">
              <a16:creationId xmlns:a16="http://schemas.microsoft.com/office/drawing/2014/main" id="{61AE2348-0578-446D-8309-8793F3D70B6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22" name="Text Box 9">
          <a:extLst>
            <a:ext uri="{FF2B5EF4-FFF2-40B4-BE49-F238E27FC236}">
              <a16:creationId xmlns:a16="http://schemas.microsoft.com/office/drawing/2014/main" id="{59674BF0-87C8-4008-86B5-2BF0DBEFFF9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23" name="Text Box 10">
          <a:extLst>
            <a:ext uri="{FF2B5EF4-FFF2-40B4-BE49-F238E27FC236}">
              <a16:creationId xmlns:a16="http://schemas.microsoft.com/office/drawing/2014/main" id="{A39CAC30-44B3-4D29-A834-432F6613224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24" name="Text Box 11">
          <a:extLst>
            <a:ext uri="{FF2B5EF4-FFF2-40B4-BE49-F238E27FC236}">
              <a16:creationId xmlns:a16="http://schemas.microsoft.com/office/drawing/2014/main" id="{78DECA01-D28A-46BF-A0BB-A0983E0CDA9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25" name="Text Box 12">
          <a:extLst>
            <a:ext uri="{FF2B5EF4-FFF2-40B4-BE49-F238E27FC236}">
              <a16:creationId xmlns:a16="http://schemas.microsoft.com/office/drawing/2014/main" id="{C963985D-988F-4921-B91B-3DFD9A63AB6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26" name="Text Box 13">
          <a:extLst>
            <a:ext uri="{FF2B5EF4-FFF2-40B4-BE49-F238E27FC236}">
              <a16:creationId xmlns:a16="http://schemas.microsoft.com/office/drawing/2014/main" id="{15CD8B0A-DD2B-4623-B465-C965CA34D3D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27" name="Text Box 14">
          <a:extLst>
            <a:ext uri="{FF2B5EF4-FFF2-40B4-BE49-F238E27FC236}">
              <a16:creationId xmlns:a16="http://schemas.microsoft.com/office/drawing/2014/main" id="{5AEBC256-1230-4576-8F08-3F452E7A85C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28" name="Text Box 15">
          <a:extLst>
            <a:ext uri="{FF2B5EF4-FFF2-40B4-BE49-F238E27FC236}">
              <a16:creationId xmlns:a16="http://schemas.microsoft.com/office/drawing/2014/main" id="{DD58CEDA-86AC-4026-961C-FAE3687CDEC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29" name="Text Box 16">
          <a:extLst>
            <a:ext uri="{FF2B5EF4-FFF2-40B4-BE49-F238E27FC236}">
              <a16:creationId xmlns:a16="http://schemas.microsoft.com/office/drawing/2014/main" id="{8E3DDC67-B7EE-4AD7-B630-D8C1D4061C3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30" name="Text Box 17">
          <a:extLst>
            <a:ext uri="{FF2B5EF4-FFF2-40B4-BE49-F238E27FC236}">
              <a16:creationId xmlns:a16="http://schemas.microsoft.com/office/drawing/2014/main" id="{20C4B61B-2750-4ADD-88EC-25886534AD2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31" name="Text Box 6">
          <a:extLst>
            <a:ext uri="{FF2B5EF4-FFF2-40B4-BE49-F238E27FC236}">
              <a16:creationId xmlns:a16="http://schemas.microsoft.com/office/drawing/2014/main" id="{43D1B294-5612-43F3-B30C-50924FB55A8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32" name="Text Box 7">
          <a:extLst>
            <a:ext uri="{FF2B5EF4-FFF2-40B4-BE49-F238E27FC236}">
              <a16:creationId xmlns:a16="http://schemas.microsoft.com/office/drawing/2014/main" id="{D9EAF9CA-880C-46E3-9B5D-09FE9D9F42C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33" name="Text Box 8">
          <a:extLst>
            <a:ext uri="{FF2B5EF4-FFF2-40B4-BE49-F238E27FC236}">
              <a16:creationId xmlns:a16="http://schemas.microsoft.com/office/drawing/2014/main" id="{EAD0EA67-AECD-4DFA-8A49-9F93B6BD3E3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34" name="Text Box 9">
          <a:extLst>
            <a:ext uri="{FF2B5EF4-FFF2-40B4-BE49-F238E27FC236}">
              <a16:creationId xmlns:a16="http://schemas.microsoft.com/office/drawing/2014/main" id="{AEA9598A-F4CA-41EA-B016-8BB32E2CF7F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35" name="Text Box 10">
          <a:extLst>
            <a:ext uri="{FF2B5EF4-FFF2-40B4-BE49-F238E27FC236}">
              <a16:creationId xmlns:a16="http://schemas.microsoft.com/office/drawing/2014/main" id="{149FD9FB-2403-441C-8FB1-A24F3A45022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36" name="Text Box 11">
          <a:extLst>
            <a:ext uri="{FF2B5EF4-FFF2-40B4-BE49-F238E27FC236}">
              <a16:creationId xmlns:a16="http://schemas.microsoft.com/office/drawing/2014/main" id="{6F6D9D21-18D8-4069-AB8A-65630E1CE61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37" name="Text Box 12">
          <a:extLst>
            <a:ext uri="{FF2B5EF4-FFF2-40B4-BE49-F238E27FC236}">
              <a16:creationId xmlns:a16="http://schemas.microsoft.com/office/drawing/2014/main" id="{C1E1615B-954B-4290-8889-210AE01E78C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38" name="Text Box 13">
          <a:extLst>
            <a:ext uri="{FF2B5EF4-FFF2-40B4-BE49-F238E27FC236}">
              <a16:creationId xmlns:a16="http://schemas.microsoft.com/office/drawing/2014/main" id="{17A5DEE8-1483-41EC-88A9-CDED73F98C6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39" name="Text Box 14">
          <a:extLst>
            <a:ext uri="{FF2B5EF4-FFF2-40B4-BE49-F238E27FC236}">
              <a16:creationId xmlns:a16="http://schemas.microsoft.com/office/drawing/2014/main" id="{C38986F2-EE31-425B-802F-8055167CEB5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40" name="Text Box 15">
          <a:extLst>
            <a:ext uri="{FF2B5EF4-FFF2-40B4-BE49-F238E27FC236}">
              <a16:creationId xmlns:a16="http://schemas.microsoft.com/office/drawing/2014/main" id="{B35230F0-23AE-4764-BCED-5B517B7AA35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41" name="Text Box 16">
          <a:extLst>
            <a:ext uri="{FF2B5EF4-FFF2-40B4-BE49-F238E27FC236}">
              <a16:creationId xmlns:a16="http://schemas.microsoft.com/office/drawing/2014/main" id="{5C9F3BFE-4933-4A79-8D56-64BC929F94E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42" name="Text Box 17">
          <a:extLst>
            <a:ext uri="{FF2B5EF4-FFF2-40B4-BE49-F238E27FC236}">
              <a16:creationId xmlns:a16="http://schemas.microsoft.com/office/drawing/2014/main" id="{889B9FA7-ED35-4B21-B643-5232A2EF58D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43" name="Text Box 6">
          <a:extLst>
            <a:ext uri="{FF2B5EF4-FFF2-40B4-BE49-F238E27FC236}">
              <a16:creationId xmlns:a16="http://schemas.microsoft.com/office/drawing/2014/main" id="{89F5512F-92D3-45E2-8CC6-BB505AF9086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44" name="Text Box 7">
          <a:extLst>
            <a:ext uri="{FF2B5EF4-FFF2-40B4-BE49-F238E27FC236}">
              <a16:creationId xmlns:a16="http://schemas.microsoft.com/office/drawing/2014/main" id="{ADE06E0F-BF80-4823-9678-B718294A371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45" name="Text Box 8">
          <a:extLst>
            <a:ext uri="{FF2B5EF4-FFF2-40B4-BE49-F238E27FC236}">
              <a16:creationId xmlns:a16="http://schemas.microsoft.com/office/drawing/2014/main" id="{C1CA9F7C-AA41-477E-98D1-E7BA01A832C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46" name="Text Box 9">
          <a:extLst>
            <a:ext uri="{FF2B5EF4-FFF2-40B4-BE49-F238E27FC236}">
              <a16:creationId xmlns:a16="http://schemas.microsoft.com/office/drawing/2014/main" id="{2DF72FEC-1710-4198-8106-70DCA5DF3E6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47" name="Text Box 10">
          <a:extLst>
            <a:ext uri="{FF2B5EF4-FFF2-40B4-BE49-F238E27FC236}">
              <a16:creationId xmlns:a16="http://schemas.microsoft.com/office/drawing/2014/main" id="{8C21D5D5-75EC-43ED-963E-7B5A954DA44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48" name="Text Box 11">
          <a:extLst>
            <a:ext uri="{FF2B5EF4-FFF2-40B4-BE49-F238E27FC236}">
              <a16:creationId xmlns:a16="http://schemas.microsoft.com/office/drawing/2014/main" id="{A2B25232-9EBC-427E-B4E5-055F549787A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49" name="Text Box 12">
          <a:extLst>
            <a:ext uri="{FF2B5EF4-FFF2-40B4-BE49-F238E27FC236}">
              <a16:creationId xmlns:a16="http://schemas.microsoft.com/office/drawing/2014/main" id="{EB293D23-5E39-4BA4-AAF6-2641C082121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50" name="Text Box 13">
          <a:extLst>
            <a:ext uri="{FF2B5EF4-FFF2-40B4-BE49-F238E27FC236}">
              <a16:creationId xmlns:a16="http://schemas.microsoft.com/office/drawing/2014/main" id="{0D8C926E-5C6A-4553-AD33-BCF21BE5F1A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51" name="Text Box 14">
          <a:extLst>
            <a:ext uri="{FF2B5EF4-FFF2-40B4-BE49-F238E27FC236}">
              <a16:creationId xmlns:a16="http://schemas.microsoft.com/office/drawing/2014/main" id="{F050F4FC-8D2D-4A24-9DE4-BB00C121F6F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52" name="Text Box 15">
          <a:extLst>
            <a:ext uri="{FF2B5EF4-FFF2-40B4-BE49-F238E27FC236}">
              <a16:creationId xmlns:a16="http://schemas.microsoft.com/office/drawing/2014/main" id="{A3B3735D-3788-4481-8688-11345E5C638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53" name="Text Box 16">
          <a:extLst>
            <a:ext uri="{FF2B5EF4-FFF2-40B4-BE49-F238E27FC236}">
              <a16:creationId xmlns:a16="http://schemas.microsoft.com/office/drawing/2014/main" id="{D092E588-30EB-43CB-847B-67C2088B1D3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54" name="Text Box 17">
          <a:extLst>
            <a:ext uri="{FF2B5EF4-FFF2-40B4-BE49-F238E27FC236}">
              <a16:creationId xmlns:a16="http://schemas.microsoft.com/office/drawing/2014/main" id="{2E23127D-64FD-47DC-B07E-D72A6414605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55" name="Text Box 7">
          <a:extLst>
            <a:ext uri="{FF2B5EF4-FFF2-40B4-BE49-F238E27FC236}">
              <a16:creationId xmlns:a16="http://schemas.microsoft.com/office/drawing/2014/main" id="{059742C0-EC62-41D8-8E31-4857C6BAE81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56" name="Text Box 8">
          <a:extLst>
            <a:ext uri="{FF2B5EF4-FFF2-40B4-BE49-F238E27FC236}">
              <a16:creationId xmlns:a16="http://schemas.microsoft.com/office/drawing/2014/main" id="{D8D19BA5-12B6-4F60-87F1-B0C755CD835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57" name="Text Box 9">
          <a:extLst>
            <a:ext uri="{FF2B5EF4-FFF2-40B4-BE49-F238E27FC236}">
              <a16:creationId xmlns:a16="http://schemas.microsoft.com/office/drawing/2014/main" id="{50935B71-B3F4-4B62-9DCF-41C107EDB1A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58" name="Text Box 10">
          <a:extLst>
            <a:ext uri="{FF2B5EF4-FFF2-40B4-BE49-F238E27FC236}">
              <a16:creationId xmlns:a16="http://schemas.microsoft.com/office/drawing/2014/main" id="{149E2FA4-0D78-4DAA-A50F-F265702BCD2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59" name="Text Box 11">
          <a:extLst>
            <a:ext uri="{FF2B5EF4-FFF2-40B4-BE49-F238E27FC236}">
              <a16:creationId xmlns:a16="http://schemas.microsoft.com/office/drawing/2014/main" id="{B0254F50-7E64-475C-834F-32AA68B6824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60" name="Text Box 12">
          <a:extLst>
            <a:ext uri="{FF2B5EF4-FFF2-40B4-BE49-F238E27FC236}">
              <a16:creationId xmlns:a16="http://schemas.microsoft.com/office/drawing/2014/main" id="{9DC8FCD4-5A6D-4FE1-AB36-7B357BB69C8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61" name="Text Box 13">
          <a:extLst>
            <a:ext uri="{FF2B5EF4-FFF2-40B4-BE49-F238E27FC236}">
              <a16:creationId xmlns:a16="http://schemas.microsoft.com/office/drawing/2014/main" id="{7071C2DA-ACB0-4C33-ADA1-38A456DBD2E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62" name="Text Box 14">
          <a:extLst>
            <a:ext uri="{FF2B5EF4-FFF2-40B4-BE49-F238E27FC236}">
              <a16:creationId xmlns:a16="http://schemas.microsoft.com/office/drawing/2014/main" id="{64A52F32-33AA-40FA-B396-C258FCEF9CC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63" name="Text Box 15">
          <a:extLst>
            <a:ext uri="{FF2B5EF4-FFF2-40B4-BE49-F238E27FC236}">
              <a16:creationId xmlns:a16="http://schemas.microsoft.com/office/drawing/2014/main" id="{C33EF813-CA1A-439B-9163-7209F0C364D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64" name="Text Box 16">
          <a:extLst>
            <a:ext uri="{FF2B5EF4-FFF2-40B4-BE49-F238E27FC236}">
              <a16:creationId xmlns:a16="http://schemas.microsoft.com/office/drawing/2014/main" id="{4624C380-2834-4C27-A022-9A1222305B6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65" name="Text Box 17">
          <a:extLst>
            <a:ext uri="{FF2B5EF4-FFF2-40B4-BE49-F238E27FC236}">
              <a16:creationId xmlns:a16="http://schemas.microsoft.com/office/drawing/2014/main" id="{F1E77F18-B88D-4D85-9AC9-C48CC05DA2E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66" name="Text Box 6">
          <a:extLst>
            <a:ext uri="{FF2B5EF4-FFF2-40B4-BE49-F238E27FC236}">
              <a16:creationId xmlns:a16="http://schemas.microsoft.com/office/drawing/2014/main" id="{555398CD-A6FF-44BF-BEF7-166AE29168E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67" name="Text Box 7">
          <a:extLst>
            <a:ext uri="{FF2B5EF4-FFF2-40B4-BE49-F238E27FC236}">
              <a16:creationId xmlns:a16="http://schemas.microsoft.com/office/drawing/2014/main" id="{C688FC25-091A-4CA0-9D2E-700149ADD9A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68" name="Text Box 8">
          <a:extLst>
            <a:ext uri="{FF2B5EF4-FFF2-40B4-BE49-F238E27FC236}">
              <a16:creationId xmlns:a16="http://schemas.microsoft.com/office/drawing/2014/main" id="{06708092-1A98-4DCC-87BD-191EF2EDDDB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69" name="Text Box 9">
          <a:extLst>
            <a:ext uri="{FF2B5EF4-FFF2-40B4-BE49-F238E27FC236}">
              <a16:creationId xmlns:a16="http://schemas.microsoft.com/office/drawing/2014/main" id="{6F1BD7EE-3A88-42DC-8734-D8B40E91774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70" name="Text Box 10">
          <a:extLst>
            <a:ext uri="{FF2B5EF4-FFF2-40B4-BE49-F238E27FC236}">
              <a16:creationId xmlns:a16="http://schemas.microsoft.com/office/drawing/2014/main" id="{4DDFA06F-3F70-41BB-9A69-972DB550C0B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71" name="Text Box 11">
          <a:extLst>
            <a:ext uri="{FF2B5EF4-FFF2-40B4-BE49-F238E27FC236}">
              <a16:creationId xmlns:a16="http://schemas.microsoft.com/office/drawing/2014/main" id="{538F322E-0CF8-4633-B218-A713751A68C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72" name="Text Box 12">
          <a:extLst>
            <a:ext uri="{FF2B5EF4-FFF2-40B4-BE49-F238E27FC236}">
              <a16:creationId xmlns:a16="http://schemas.microsoft.com/office/drawing/2014/main" id="{C00B8F60-5C61-40FF-8519-F8EF6EF0ED7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73" name="Text Box 13">
          <a:extLst>
            <a:ext uri="{FF2B5EF4-FFF2-40B4-BE49-F238E27FC236}">
              <a16:creationId xmlns:a16="http://schemas.microsoft.com/office/drawing/2014/main" id="{670407F2-DBDF-4896-9A38-C07BE194AEF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74" name="Text Box 14">
          <a:extLst>
            <a:ext uri="{FF2B5EF4-FFF2-40B4-BE49-F238E27FC236}">
              <a16:creationId xmlns:a16="http://schemas.microsoft.com/office/drawing/2014/main" id="{5FDC04AF-43FE-4409-8D19-74422AA2DAE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75" name="Text Box 15">
          <a:extLst>
            <a:ext uri="{FF2B5EF4-FFF2-40B4-BE49-F238E27FC236}">
              <a16:creationId xmlns:a16="http://schemas.microsoft.com/office/drawing/2014/main" id="{B3642BF0-6A42-4B11-9CD7-77F563C764F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76" name="Text Box 16">
          <a:extLst>
            <a:ext uri="{FF2B5EF4-FFF2-40B4-BE49-F238E27FC236}">
              <a16:creationId xmlns:a16="http://schemas.microsoft.com/office/drawing/2014/main" id="{F7EA0A79-2271-426C-86D5-46303B02147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77" name="Text Box 17">
          <a:extLst>
            <a:ext uri="{FF2B5EF4-FFF2-40B4-BE49-F238E27FC236}">
              <a16:creationId xmlns:a16="http://schemas.microsoft.com/office/drawing/2014/main" id="{B282CD96-6E20-4941-81D8-FB969FAA3A5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78" name="Text Box 6">
          <a:extLst>
            <a:ext uri="{FF2B5EF4-FFF2-40B4-BE49-F238E27FC236}">
              <a16:creationId xmlns:a16="http://schemas.microsoft.com/office/drawing/2014/main" id="{B0E48AD7-B687-42E0-8223-E1607C8B2CB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79" name="Text Box 7">
          <a:extLst>
            <a:ext uri="{FF2B5EF4-FFF2-40B4-BE49-F238E27FC236}">
              <a16:creationId xmlns:a16="http://schemas.microsoft.com/office/drawing/2014/main" id="{9C33FF4C-4969-4204-A4C0-6E4BC327EBF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80" name="Text Box 8">
          <a:extLst>
            <a:ext uri="{FF2B5EF4-FFF2-40B4-BE49-F238E27FC236}">
              <a16:creationId xmlns:a16="http://schemas.microsoft.com/office/drawing/2014/main" id="{6D74BC63-C8AA-47DD-B728-0A7A4335077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81" name="Text Box 9">
          <a:extLst>
            <a:ext uri="{FF2B5EF4-FFF2-40B4-BE49-F238E27FC236}">
              <a16:creationId xmlns:a16="http://schemas.microsoft.com/office/drawing/2014/main" id="{80F2948A-A3A2-4A65-AAA4-FA3360BB35E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82" name="Text Box 10">
          <a:extLst>
            <a:ext uri="{FF2B5EF4-FFF2-40B4-BE49-F238E27FC236}">
              <a16:creationId xmlns:a16="http://schemas.microsoft.com/office/drawing/2014/main" id="{C232BEB6-4F88-44DA-9811-36AB7DF25C7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83" name="Text Box 11">
          <a:extLst>
            <a:ext uri="{FF2B5EF4-FFF2-40B4-BE49-F238E27FC236}">
              <a16:creationId xmlns:a16="http://schemas.microsoft.com/office/drawing/2014/main" id="{93E9EAAA-0C5A-45E0-9641-44B526D7C5D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84" name="Text Box 12">
          <a:extLst>
            <a:ext uri="{FF2B5EF4-FFF2-40B4-BE49-F238E27FC236}">
              <a16:creationId xmlns:a16="http://schemas.microsoft.com/office/drawing/2014/main" id="{A3590B75-77D0-4D14-83C7-92F4B280DE4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85" name="Text Box 13">
          <a:extLst>
            <a:ext uri="{FF2B5EF4-FFF2-40B4-BE49-F238E27FC236}">
              <a16:creationId xmlns:a16="http://schemas.microsoft.com/office/drawing/2014/main" id="{50207D1C-1515-41A6-9E10-E730386C36C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86" name="Text Box 14">
          <a:extLst>
            <a:ext uri="{FF2B5EF4-FFF2-40B4-BE49-F238E27FC236}">
              <a16:creationId xmlns:a16="http://schemas.microsoft.com/office/drawing/2014/main" id="{8170429B-B861-4583-B199-BB09608FEA5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87" name="Text Box 15">
          <a:extLst>
            <a:ext uri="{FF2B5EF4-FFF2-40B4-BE49-F238E27FC236}">
              <a16:creationId xmlns:a16="http://schemas.microsoft.com/office/drawing/2014/main" id="{DE4C5236-C31D-4436-9764-416C7F5AE5C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88" name="Text Box 16">
          <a:extLst>
            <a:ext uri="{FF2B5EF4-FFF2-40B4-BE49-F238E27FC236}">
              <a16:creationId xmlns:a16="http://schemas.microsoft.com/office/drawing/2014/main" id="{B02D0ED0-14F6-4626-B06C-26562501142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89" name="Text Box 17">
          <a:extLst>
            <a:ext uri="{FF2B5EF4-FFF2-40B4-BE49-F238E27FC236}">
              <a16:creationId xmlns:a16="http://schemas.microsoft.com/office/drawing/2014/main" id="{F71FA403-B301-4A71-B0C7-0A4427BD531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90" name="Text Box 6">
          <a:extLst>
            <a:ext uri="{FF2B5EF4-FFF2-40B4-BE49-F238E27FC236}">
              <a16:creationId xmlns:a16="http://schemas.microsoft.com/office/drawing/2014/main" id="{A2EACB63-26EE-4490-AA61-EC324E07014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91" name="Text Box 7">
          <a:extLst>
            <a:ext uri="{FF2B5EF4-FFF2-40B4-BE49-F238E27FC236}">
              <a16:creationId xmlns:a16="http://schemas.microsoft.com/office/drawing/2014/main" id="{7B9EA286-74A2-4FDF-AF74-1657D4BA7C7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92" name="Text Box 8">
          <a:extLst>
            <a:ext uri="{FF2B5EF4-FFF2-40B4-BE49-F238E27FC236}">
              <a16:creationId xmlns:a16="http://schemas.microsoft.com/office/drawing/2014/main" id="{93064B09-CEDE-4A57-A03C-5553329BB6C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93" name="Text Box 9">
          <a:extLst>
            <a:ext uri="{FF2B5EF4-FFF2-40B4-BE49-F238E27FC236}">
              <a16:creationId xmlns:a16="http://schemas.microsoft.com/office/drawing/2014/main" id="{77B37CE3-94FF-4F5C-A112-FD65508F1EF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94" name="Text Box 10">
          <a:extLst>
            <a:ext uri="{FF2B5EF4-FFF2-40B4-BE49-F238E27FC236}">
              <a16:creationId xmlns:a16="http://schemas.microsoft.com/office/drawing/2014/main" id="{C78C871F-F000-4B13-9D9A-1667F845ABF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95" name="Text Box 11">
          <a:extLst>
            <a:ext uri="{FF2B5EF4-FFF2-40B4-BE49-F238E27FC236}">
              <a16:creationId xmlns:a16="http://schemas.microsoft.com/office/drawing/2014/main" id="{C04211A8-8F0C-4C38-9E49-B96D59780DA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96" name="Text Box 12">
          <a:extLst>
            <a:ext uri="{FF2B5EF4-FFF2-40B4-BE49-F238E27FC236}">
              <a16:creationId xmlns:a16="http://schemas.microsoft.com/office/drawing/2014/main" id="{2BCA451F-D3F8-47D3-BE67-14FE5D7D737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97" name="Text Box 13">
          <a:extLst>
            <a:ext uri="{FF2B5EF4-FFF2-40B4-BE49-F238E27FC236}">
              <a16:creationId xmlns:a16="http://schemas.microsoft.com/office/drawing/2014/main" id="{08602A13-5DCC-431C-8AF2-6CC0341215C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98" name="Text Box 14">
          <a:extLst>
            <a:ext uri="{FF2B5EF4-FFF2-40B4-BE49-F238E27FC236}">
              <a16:creationId xmlns:a16="http://schemas.microsoft.com/office/drawing/2014/main" id="{0BCED930-910E-4767-80EF-9F7BA6C9CA9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699" name="Text Box 15">
          <a:extLst>
            <a:ext uri="{FF2B5EF4-FFF2-40B4-BE49-F238E27FC236}">
              <a16:creationId xmlns:a16="http://schemas.microsoft.com/office/drawing/2014/main" id="{6C66A135-6396-434D-8437-BF30D3AE987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00" name="Text Box 16">
          <a:extLst>
            <a:ext uri="{FF2B5EF4-FFF2-40B4-BE49-F238E27FC236}">
              <a16:creationId xmlns:a16="http://schemas.microsoft.com/office/drawing/2014/main" id="{87F8C60B-9D82-4925-9D12-F9E26CCFDE8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01" name="Text Box 17">
          <a:extLst>
            <a:ext uri="{FF2B5EF4-FFF2-40B4-BE49-F238E27FC236}">
              <a16:creationId xmlns:a16="http://schemas.microsoft.com/office/drawing/2014/main" id="{04E683C0-E306-493A-A9CD-EFB8F5FAC04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02" name="Text Box 7">
          <a:extLst>
            <a:ext uri="{FF2B5EF4-FFF2-40B4-BE49-F238E27FC236}">
              <a16:creationId xmlns:a16="http://schemas.microsoft.com/office/drawing/2014/main" id="{2B344E3A-F4FF-4627-B9CB-0CA0FBC0ADC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03" name="Text Box 8">
          <a:extLst>
            <a:ext uri="{FF2B5EF4-FFF2-40B4-BE49-F238E27FC236}">
              <a16:creationId xmlns:a16="http://schemas.microsoft.com/office/drawing/2014/main" id="{CA278F68-9C40-4173-8618-408D1D9477A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04" name="Text Box 9">
          <a:extLst>
            <a:ext uri="{FF2B5EF4-FFF2-40B4-BE49-F238E27FC236}">
              <a16:creationId xmlns:a16="http://schemas.microsoft.com/office/drawing/2014/main" id="{E0A0047A-4ABE-4AE2-BBF7-2929FEB9207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05" name="Text Box 10">
          <a:extLst>
            <a:ext uri="{FF2B5EF4-FFF2-40B4-BE49-F238E27FC236}">
              <a16:creationId xmlns:a16="http://schemas.microsoft.com/office/drawing/2014/main" id="{F4ED31B0-6114-49D8-820C-19D23576B04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06" name="Text Box 11">
          <a:extLst>
            <a:ext uri="{FF2B5EF4-FFF2-40B4-BE49-F238E27FC236}">
              <a16:creationId xmlns:a16="http://schemas.microsoft.com/office/drawing/2014/main" id="{252B3DEB-80B3-4BDC-AB1C-BA0F7609293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07" name="Text Box 12">
          <a:extLst>
            <a:ext uri="{FF2B5EF4-FFF2-40B4-BE49-F238E27FC236}">
              <a16:creationId xmlns:a16="http://schemas.microsoft.com/office/drawing/2014/main" id="{DA237C5E-E44D-4920-A02E-FE2E8E17274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08" name="Text Box 13">
          <a:extLst>
            <a:ext uri="{FF2B5EF4-FFF2-40B4-BE49-F238E27FC236}">
              <a16:creationId xmlns:a16="http://schemas.microsoft.com/office/drawing/2014/main" id="{19A9E499-EC45-4694-8023-F1ADA54DBFC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09" name="Text Box 14">
          <a:extLst>
            <a:ext uri="{FF2B5EF4-FFF2-40B4-BE49-F238E27FC236}">
              <a16:creationId xmlns:a16="http://schemas.microsoft.com/office/drawing/2014/main" id="{4A63C2DD-8ED2-4F31-8EAD-3E73C3D79E5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10" name="Text Box 15">
          <a:extLst>
            <a:ext uri="{FF2B5EF4-FFF2-40B4-BE49-F238E27FC236}">
              <a16:creationId xmlns:a16="http://schemas.microsoft.com/office/drawing/2014/main" id="{BCDA5D19-9469-41BC-AA2E-3E8B6529C2D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11" name="Text Box 16">
          <a:extLst>
            <a:ext uri="{FF2B5EF4-FFF2-40B4-BE49-F238E27FC236}">
              <a16:creationId xmlns:a16="http://schemas.microsoft.com/office/drawing/2014/main" id="{6EC9B4DD-F147-4D7F-8597-B8C612AC37B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12" name="Text Box 17">
          <a:extLst>
            <a:ext uri="{FF2B5EF4-FFF2-40B4-BE49-F238E27FC236}">
              <a16:creationId xmlns:a16="http://schemas.microsoft.com/office/drawing/2014/main" id="{C82B0E82-DB6E-4631-9963-36A68D7C61B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13" name="Text Box 6">
          <a:extLst>
            <a:ext uri="{FF2B5EF4-FFF2-40B4-BE49-F238E27FC236}">
              <a16:creationId xmlns:a16="http://schemas.microsoft.com/office/drawing/2014/main" id="{9C6E9F6D-7B17-4B03-A725-9615DEAC96B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14" name="Text Box 7">
          <a:extLst>
            <a:ext uri="{FF2B5EF4-FFF2-40B4-BE49-F238E27FC236}">
              <a16:creationId xmlns:a16="http://schemas.microsoft.com/office/drawing/2014/main" id="{2FA43C37-1FFC-428A-A66E-0B114F96E7C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15" name="Text Box 8">
          <a:extLst>
            <a:ext uri="{FF2B5EF4-FFF2-40B4-BE49-F238E27FC236}">
              <a16:creationId xmlns:a16="http://schemas.microsoft.com/office/drawing/2014/main" id="{9E071ADB-9368-4633-AA67-8890E7BF8C0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16" name="Text Box 9">
          <a:extLst>
            <a:ext uri="{FF2B5EF4-FFF2-40B4-BE49-F238E27FC236}">
              <a16:creationId xmlns:a16="http://schemas.microsoft.com/office/drawing/2014/main" id="{8CA34DD5-7933-4850-A41B-BD3203ED121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17" name="Text Box 10">
          <a:extLst>
            <a:ext uri="{FF2B5EF4-FFF2-40B4-BE49-F238E27FC236}">
              <a16:creationId xmlns:a16="http://schemas.microsoft.com/office/drawing/2014/main" id="{D725F013-8F47-46B7-8B9A-F9DC9738FDD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18" name="Text Box 11">
          <a:extLst>
            <a:ext uri="{FF2B5EF4-FFF2-40B4-BE49-F238E27FC236}">
              <a16:creationId xmlns:a16="http://schemas.microsoft.com/office/drawing/2014/main" id="{50D82907-E5EF-4A41-91AA-3F7EFD6F279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19" name="Text Box 12">
          <a:extLst>
            <a:ext uri="{FF2B5EF4-FFF2-40B4-BE49-F238E27FC236}">
              <a16:creationId xmlns:a16="http://schemas.microsoft.com/office/drawing/2014/main" id="{BA3EA02F-070B-4D9B-B0F2-5B214420A2D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20" name="Text Box 13">
          <a:extLst>
            <a:ext uri="{FF2B5EF4-FFF2-40B4-BE49-F238E27FC236}">
              <a16:creationId xmlns:a16="http://schemas.microsoft.com/office/drawing/2014/main" id="{0454698A-2A06-4513-8F6A-9E74684711A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21" name="Text Box 14">
          <a:extLst>
            <a:ext uri="{FF2B5EF4-FFF2-40B4-BE49-F238E27FC236}">
              <a16:creationId xmlns:a16="http://schemas.microsoft.com/office/drawing/2014/main" id="{C39E96BD-4222-451D-A557-81B6382ED64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22" name="Text Box 15">
          <a:extLst>
            <a:ext uri="{FF2B5EF4-FFF2-40B4-BE49-F238E27FC236}">
              <a16:creationId xmlns:a16="http://schemas.microsoft.com/office/drawing/2014/main" id="{64259739-C347-4632-8099-A21B1DA9C63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23" name="Text Box 16">
          <a:extLst>
            <a:ext uri="{FF2B5EF4-FFF2-40B4-BE49-F238E27FC236}">
              <a16:creationId xmlns:a16="http://schemas.microsoft.com/office/drawing/2014/main" id="{C5063A2D-7CBD-4F46-87B2-08E8A4F7154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24" name="Text Box 17">
          <a:extLst>
            <a:ext uri="{FF2B5EF4-FFF2-40B4-BE49-F238E27FC236}">
              <a16:creationId xmlns:a16="http://schemas.microsoft.com/office/drawing/2014/main" id="{2225210D-7B50-401E-8E6B-A12A3FD176F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25" name="Text Box 6">
          <a:extLst>
            <a:ext uri="{FF2B5EF4-FFF2-40B4-BE49-F238E27FC236}">
              <a16:creationId xmlns:a16="http://schemas.microsoft.com/office/drawing/2014/main" id="{D61578EB-6E50-4446-ABAD-F96600008F0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26" name="Text Box 7">
          <a:extLst>
            <a:ext uri="{FF2B5EF4-FFF2-40B4-BE49-F238E27FC236}">
              <a16:creationId xmlns:a16="http://schemas.microsoft.com/office/drawing/2014/main" id="{919FA689-950F-4B50-8CE6-D959F2943E8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27" name="Text Box 8">
          <a:extLst>
            <a:ext uri="{FF2B5EF4-FFF2-40B4-BE49-F238E27FC236}">
              <a16:creationId xmlns:a16="http://schemas.microsoft.com/office/drawing/2014/main" id="{44382F25-B41E-4590-BF7A-4975D7D9B0D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28" name="Text Box 9">
          <a:extLst>
            <a:ext uri="{FF2B5EF4-FFF2-40B4-BE49-F238E27FC236}">
              <a16:creationId xmlns:a16="http://schemas.microsoft.com/office/drawing/2014/main" id="{80F084E2-40A2-4B87-A90F-90E7B514CA4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29" name="Text Box 10">
          <a:extLst>
            <a:ext uri="{FF2B5EF4-FFF2-40B4-BE49-F238E27FC236}">
              <a16:creationId xmlns:a16="http://schemas.microsoft.com/office/drawing/2014/main" id="{9B70C1CB-7667-4EBD-93F5-9515D25E5A8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30" name="Text Box 11">
          <a:extLst>
            <a:ext uri="{FF2B5EF4-FFF2-40B4-BE49-F238E27FC236}">
              <a16:creationId xmlns:a16="http://schemas.microsoft.com/office/drawing/2014/main" id="{C1426EBD-7295-48F3-8E39-A02323E458A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31" name="Text Box 12">
          <a:extLst>
            <a:ext uri="{FF2B5EF4-FFF2-40B4-BE49-F238E27FC236}">
              <a16:creationId xmlns:a16="http://schemas.microsoft.com/office/drawing/2014/main" id="{F2995F09-D53C-444B-A4C4-0AC9072455C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32" name="Text Box 13">
          <a:extLst>
            <a:ext uri="{FF2B5EF4-FFF2-40B4-BE49-F238E27FC236}">
              <a16:creationId xmlns:a16="http://schemas.microsoft.com/office/drawing/2014/main" id="{EF6A4A20-1657-4E9B-A5BB-5FDC5F20A35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33" name="Text Box 14">
          <a:extLst>
            <a:ext uri="{FF2B5EF4-FFF2-40B4-BE49-F238E27FC236}">
              <a16:creationId xmlns:a16="http://schemas.microsoft.com/office/drawing/2014/main" id="{F5BF6FC9-ADEA-46AE-9B9D-C2B58F94CED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34" name="Text Box 15">
          <a:extLst>
            <a:ext uri="{FF2B5EF4-FFF2-40B4-BE49-F238E27FC236}">
              <a16:creationId xmlns:a16="http://schemas.microsoft.com/office/drawing/2014/main" id="{328190FD-1A5A-4285-98FC-0CA9887C52C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35" name="Text Box 16">
          <a:extLst>
            <a:ext uri="{FF2B5EF4-FFF2-40B4-BE49-F238E27FC236}">
              <a16:creationId xmlns:a16="http://schemas.microsoft.com/office/drawing/2014/main" id="{3E10CA1A-88E6-41AE-8288-A438AC9C2F7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36" name="Text Box 17">
          <a:extLst>
            <a:ext uri="{FF2B5EF4-FFF2-40B4-BE49-F238E27FC236}">
              <a16:creationId xmlns:a16="http://schemas.microsoft.com/office/drawing/2014/main" id="{9FEEACD6-935C-4CC3-B3A2-3423170D629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37" name="Text Box 6">
          <a:extLst>
            <a:ext uri="{FF2B5EF4-FFF2-40B4-BE49-F238E27FC236}">
              <a16:creationId xmlns:a16="http://schemas.microsoft.com/office/drawing/2014/main" id="{E37FA7FF-DA43-4CEC-B500-D0AA6075498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38" name="Text Box 7">
          <a:extLst>
            <a:ext uri="{FF2B5EF4-FFF2-40B4-BE49-F238E27FC236}">
              <a16:creationId xmlns:a16="http://schemas.microsoft.com/office/drawing/2014/main" id="{3EC7C633-7A3D-4EF9-8FF0-AEDAE088252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39" name="Text Box 8">
          <a:extLst>
            <a:ext uri="{FF2B5EF4-FFF2-40B4-BE49-F238E27FC236}">
              <a16:creationId xmlns:a16="http://schemas.microsoft.com/office/drawing/2014/main" id="{A5F7ADDB-B155-4742-BF86-236B4FC4095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40" name="Text Box 9">
          <a:extLst>
            <a:ext uri="{FF2B5EF4-FFF2-40B4-BE49-F238E27FC236}">
              <a16:creationId xmlns:a16="http://schemas.microsoft.com/office/drawing/2014/main" id="{087FFF49-CB94-4A53-8689-E6E8C64FBD3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41" name="Text Box 10">
          <a:extLst>
            <a:ext uri="{FF2B5EF4-FFF2-40B4-BE49-F238E27FC236}">
              <a16:creationId xmlns:a16="http://schemas.microsoft.com/office/drawing/2014/main" id="{69FC4D54-9DCE-41A6-AF61-4A2A9BE5D6A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42" name="Text Box 11">
          <a:extLst>
            <a:ext uri="{FF2B5EF4-FFF2-40B4-BE49-F238E27FC236}">
              <a16:creationId xmlns:a16="http://schemas.microsoft.com/office/drawing/2014/main" id="{48F4C84B-685F-4F86-87F4-A2744E22322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43" name="Text Box 12">
          <a:extLst>
            <a:ext uri="{FF2B5EF4-FFF2-40B4-BE49-F238E27FC236}">
              <a16:creationId xmlns:a16="http://schemas.microsoft.com/office/drawing/2014/main" id="{C56055C0-E062-47A1-9AF6-059DD815815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44" name="Text Box 13">
          <a:extLst>
            <a:ext uri="{FF2B5EF4-FFF2-40B4-BE49-F238E27FC236}">
              <a16:creationId xmlns:a16="http://schemas.microsoft.com/office/drawing/2014/main" id="{461B6A14-4559-4DDA-87AF-90DB464EC27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45" name="Text Box 14">
          <a:extLst>
            <a:ext uri="{FF2B5EF4-FFF2-40B4-BE49-F238E27FC236}">
              <a16:creationId xmlns:a16="http://schemas.microsoft.com/office/drawing/2014/main" id="{8C467843-4E47-49DC-94EC-4625D9EB3A8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46" name="Text Box 15">
          <a:extLst>
            <a:ext uri="{FF2B5EF4-FFF2-40B4-BE49-F238E27FC236}">
              <a16:creationId xmlns:a16="http://schemas.microsoft.com/office/drawing/2014/main" id="{B5336ADB-5FE5-4F4F-9B49-D473928B12A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47" name="Text Box 16">
          <a:extLst>
            <a:ext uri="{FF2B5EF4-FFF2-40B4-BE49-F238E27FC236}">
              <a16:creationId xmlns:a16="http://schemas.microsoft.com/office/drawing/2014/main" id="{135F734A-C2CD-49C0-BE32-A0E2AD24087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48" name="Text Box 17">
          <a:extLst>
            <a:ext uri="{FF2B5EF4-FFF2-40B4-BE49-F238E27FC236}">
              <a16:creationId xmlns:a16="http://schemas.microsoft.com/office/drawing/2014/main" id="{5F1C9C46-9225-4897-8F1A-8B744C9ECD2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49" name="Text Box 7">
          <a:extLst>
            <a:ext uri="{FF2B5EF4-FFF2-40B4-BE49-F238E27FC236}">
              <a16:creationId xmlns:a16="http://schemas.microsoft.com/office/drawing/2014/main" id="{F629C196-62A9-4990-B341-DEFEB14EDFC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50" name="Text Box 8">
          <a:extLst>
            <a:ext uri="{FF2B5EF4-FFF2-40B4-BE49-F238E27FC236}">
              <a16:creationId xmlns:a16="http://schemas.microsoft.com/office/drawing/2014/main" id="{3D0771C4-3610-4C75-BE5B-0AC70FFAFAB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51" name="Text Box 9">
          <a:extLst>
            <a:ext uri="{FF2B5EF4-FFF2-40B4-BE49-F238E27FC236}">
              <a16:creationId xmlns:a16="http://schemas.microsoft.com/office/drawing/2014/main" id="{F2778736-4108-4745-98BF-EB71437DC09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52" name="Text Box 10">
          <a:extLst>
            <a:ext uri="{FF2B5EF4-FFF2-40B4-BE49-F238E27FC236}">
              <a16:creationId xmlns:a16="http://schemas.microsoft.com/office/drawing/2014/main" id="{1E093378-1F77-435B-8E0B-B5C8B20D89E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53" name="Text Box 11">
          <a:extLst>
            <a:ext uri="{FF2B5EF4-FFF2-40B4-BE49-F238E27FC236}">
              <a16:creationId xmlns:a16="http://schemas.microsoft.com/office/drawing/2014/main" id="{E3FF8EE8-9AE0-4B1E-85EF-F4BDAD8D98A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54" name="Text Box 12">
          <a:extLst>
            <a:ext uri="{FF2B5EF4-FFF2-40B4-BE49-F238E27FC236}">
              <a16:creationId xmlns:a16="http://schemas.microsoft.com/office/drawing/2014/main" id="{98002841-CCE1-4334-8F94-B4CAB8BB1A1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55" name="Text Box 13">
          <a:extLst>
            <a:ext uri="{FF2B5EF4-FFF2-40B4-BE49-F238E27FC236}">
              <a16:creationId xmlns:a16="http://schemas.microsoft.com/office/drawing/2014/main" id="{383C49C9-5754-4018-A24F-BFE6DBFBAC4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56" name="Text Box 14">
          <a:extLst>
            <a:ext uri="{FF2B5EF4-FFF2-40B4-BE49-F238E27FC236}">
              <a16:creationId xmlns:a16="http://schemas.microsoft.com/office/drawing/2014/main" id="{374A87B8-A83D-4B74-BB34-DD73023C838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57" name="Text Box 15">
          <a:extLst>
            <a:ext uri="{FF2B5EF4-FFF2-40B4-BE49-F238E27FC236}">
              <a16:creationId xmlns:a16="http://schemas.microsoft.com/office/drawing/2014/main" id="{8995358E-4C0A-4C17-B8F2-D10CD344515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58" name="Text Box 16">
          <a:extLst>
            <a:ext uri="{FF2B5EF4-FFF2-40B4-BE49-F238E27FC236}">
              <a16:creationId xmlns:a16="http://schemas.microsoft.com/office/drawing/2014/main" id="{C4DF876B-9A9C-4259-8D6A-BEC24E57D8B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59" name="Text Box 17">
          <a:extLst>
            <a:ext uri="{FF2B5EF4-FFF2-40B4-BE49-F238E27FC236}">
              <a16:creationId xmlns:a16="http://schemas.microsoft.com/office/drawing/2014/main" id="{572B9E3B-0FEC-4349-9CEC-6804D6D7177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60" name="Text Box 6">
          <a:extLst>
            <a:ext uri="{FF2B5EF4-FFF2-40B4-BE49-F238E27FC236}">
              <a16:creationId xmlns:a16="http://schemas.microsoft.com/office/drawing/2014/main" id="{FD9EB880-8078-4207-A8BA-8B61FC57990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61" name="Text Box 7">
          <a:extLst>
            <a:ext uri="{FF2B5EF4-FFF2-40B4-BE49-F238E27FC236}">
              <a16:creationId xmlns:a16="http://schemas.microsoft.com/office/drawing/2014/main" id="{FE96FBE3-ED15-4E9C-A69E-3DEE409985D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62" name="Text Box 8">
          <a:extLst>
            <a:ext uri="{FF2B5EF4-FFF2-40B4-BE49-F238E27FC236}">
              <a16:creationId xmlns:a16="http://schemas.microsoft.com/office/drawing/2014/main" id="{20E456B7-6C5A-437D-BECD-3A3EF9F0812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63" name="Text Box 9">
          <a:extLst>
            <a:ext uri="{FF2B5EF4-FFF2-40B4-BE49-F238E27FC236}">
              <a16:creationId xmlns:a16="http://schemas.microsoft.com/office/drawing/2014/main" id="{CA4AC6E8-E6BB-4A74-920B-82428B3EA94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64" name="Text Box 10">
          <a:extLst>
            <a:ext uri="{FF2B5EF4-FFF2-40B4-BE49-F238E27FC236}">
              <a16:creationId xmlns:a16="http://schemas.microsoft.com/office/drawing/2014/main" id="{2A64F4D0-ABBB-46C5-860B-A57748C9870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65" name="Text Box 11">
          <a:extLst>
            <a:ext uri="{FF2B5EF4-FFF2-40B4-BE49-F238E27FC236}">
              <a16:creationId xmlns:a16="http://schemas.microsoft.com/office/drawing/2014/main" id="{59D550A5-1115-40C5-AACE-566A7143067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66" name="Text Box 12">
          <a:extLst>
            <a:ext uri="{FF2B5EF4-FFF2-40B4-BE49-F238E27FC236}">
              <a16:creationId xmlns:a16="http://schemas.microsoft.com/office/drawing/2014/main" id="{C97C6E6D-7497-4F6F-B000-26144A5C2F8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67" name="Text Box 13">
          <a:extLst>
            <a:ext uri="{FF2B5EF4-FFF2-40B4-BE49-F238E27FC236}">
              <a16:creationId xmlns:a16="http://schemas.microsoft.com/office/drawing/2014/main" id="{27FD7FBF-8ED6-445C-A563-24510E87776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68" name="Text Box 14">
          <a:extLst>
            <a:ext uri="{FF2B5EF4-FFF2-40B4-BE49-F238E27FC236}">
              <a16:creationId xmlns:a16="http://schemas.microsoft.com/office/drawing/2014/main" id="{BA4FFF67-4F61-4D9E-8EF8-11FD4931342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69" name="Text Box 15">
          <a:extLst>
            <a:ext uri="{FF2B5EF4-FFF2-40B4-BE49-F238E27FC236}">
              <a16:creationId xmlns:a16="http://schemas.microsoft.com/office/drawing/2014/main" id="{F25DBB44-8C25-4AFC-AE43-0E988A862CF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70" name="Text Box 16">
          <a:extLst>
            <a:ext uri="{FF2B5EF4-FFF2-40B4-BE49-F238E27FC236}">
              <a16:creationId xmlns:a16="http://schemas.microsoft.com/office/drawing/2014/main" id="{C9EA5C32-96C6-4A43-93B3-3C593C982B6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71" name="Text Box 17">
          <a:extLst>
            <a:ext uri="{FF2B5EF4-FFF2-40B4-BE49-F238E27FC236}">
              <a16:creationId xmlns:a16="http://schemas.microsoft.com/office/drawing/2014/main" id="{410E3191-9FB3-4C03-9B36-F7BB2B8F551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72" name="Text Box 6">
          <a:extLst>
            <a:ext uri="{FF2B5EF4-FFF2-40B4-BE49-F238E27FC236}">
              <a16:creationId xmlns:a16="http://schemas.microsoft.com/office/drawing/2014/main" id="{23F596FB-CB47-4024-97B5-791B433BEDA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73" name="Text Box 7">
          <a:extLst>
            <a:ext uri="{FF2B5EF4-FFF2-40B4-BE49-F238E27FC236}">
              <a16:creationId xmlns:a16="http://schemas.microsoft.com/office/drawing/2014/main" id="{9CC1A943-D719-4B0A-ABA7-1DD08DFDDA8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74" name="Text Box 8">
          <a:extLst>
            <a:ext uri="{FF2B5EF4-FFF2-40B4-BE49-F238E27FC236}">
              <a16:creationId xmlns:a16="http://schemas.microsoft.com/office/drawing/2014/main" id="{6CC0B168-2D7D-4DD2-8F88-BBA8B6DB69D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75" name="Text Box 9">
          <a:extLst>
            <a:ext uri="{FF2B5EF4-FFF2-40B4-BE49-F238E27FC236}">
              <a16:creationId xmlns:a16="http://schemas.microsoft.com/office/drawing/2014/main" id="{307B4BB8-5863-4472-AA88-0C0C0E75519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76" name="Text Box 10">
          <a:extLst>
            <a:ext uri="{FF2B5EF4-FFF2-40B4-BE49-F238E27FC236}">
              <a16:creationId xmlns:a16="http://schemas.microsoft.com/office/drawing/2014/main" id="{D4E20343-4DAA-4A19-84F2-0FBC87E7A61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77" name="Text Box 11">
          <a:extLst>
            <a:ext uri="{FF2B5EF4-FFF2-40B4-BE49-F238E27FC236}">
              <a16:creationId xmlns:a16="http://schemas.microsoft.com/office/drawing/2014/main" id="{8C1110B7-B6C2-4BB7-9DD4-4CFD58B358E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78" name="Text Box 12">
          <a:extLst>
            <a:ext uri="{FF2B5EF4-FFF2-40B4-BE49-F238E27FC236}">
              <a16:creationId xmlns:a16="http://schemas.microsoft.com/office/drawing/2014/main" id="{3FA0B95F-1F90-4DB1-8E68-5B4F778C242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79" name="Text Box 13">
          <a:extLst>
            <a:ext uri="{FF2B5EF4-FFF2-40B4-BE49-F238E27FC236}">
              <a16:creationId xmlns:a16="http://schemas.microsoft.com/office/drawing/2014/main" id="{5CC25749-748D-4696-97C3-653C485B387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80" name="Text Box 14">
          <a:extLst>
            <a:ext uri="{FF2B5EF4-FFF2-40B4-BE49-F238E27FC236}">
              <a16:creationId xmlns:a16="http://schemas.microsoft.com/office/drawing/2014/main" id="{CD0979E0-9EFF-4BAD-A6B1-FA4E74480D6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81" name="Text Box 15">
          <a:extLst>
            <a:ext uri="{FF2B5EF4-FFF2-40B4-BE49-F238E27FC236}">
              <a16:creationId xmlns:a16="http://schemas.microsoft.com/office/drawing/2014/main" id="{F60CCB1C-E1CC-4874-AF01-CE4F1C92A51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82" name="Text Box 16">
          <a:extLst>
            <a:ext uri="{FF2B5EF4-FFF2-40B4-BE49-F238E27FC236}">
              <a16:creationId xmlns:a16="http://schemas.microsoft.com/office/drawing/2014/main" id="{1466ADE5-572C-4B85-B5B1-DC64765C49F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83" name="Text Box 17">
          <a:extLst>
            <a:ext uri="{FF2B5EF4-FFF2-40B4-BE49-F238E27FC236}">
              <a16:creationId xmlns:a16="http://schemas.microsoft.com/office/drawing/2014/main" id="{641B1B65-0286-4A34-8C14-5386DA4554C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84" name="Text Box 6">
          <a:extLst>
            <a:ext uri="{FF2B5EF4-FFF2-40B4-BE49-F238E27FC236}">
              <a16:creationId xmlns:a16="http://schemas.microsoft.com/office/drawing/2014/main" id="{96ABCA6D-F454-4A8F-8563-3A9A446B1DC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85" name="Text Box 7">
          <a:extLst>
            <a:ext uri="{FF2B5EF4-FFF2-40B4-BE49-F238E27FC236}">
              <a16:creationId xmlns:a16="http://schemas.microsoft.com/office/drawing/2014/main" id="{46EAA6D9-5D4C-473D-9320-13FC5636FE2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86" name="Text Box 8">
          <a:extLst>
            <a:ext uri="{FF2B5EF4-FFF2-40B4-BE49-F238E27FC236}">
              <a16:creationId xmlns:a16="http://schemas.microsoft.com/office/drawing/2014/main" id="{F3F2FB19-71E6-4D7B-BBE1-6CC6AA6F620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87" name="Text Box 9">
          <a:extLst>
            <a:ext uri="{FF2B5EF4-FFF2-40B4-BE49-F238E27FC236}">
              <a16:creationId xmlns:a16="http://schemas.microsoft.com/office/drawing/2014/main" id="{3B6EE49A-D0F5-4582-88EE-CD9A37F407A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88" name="Text Box 10">
          <a:extLst>
            <a:ext uri="{FF2B5EF4-FFF2-40B4-BE49-F238E27FC236}">
              <a16:creationId xmlns:a16="http://schemas.microsoft.com/office/drawing/2014/main" id="{1499008F-F53E-4DDE-A609-651DB89ABA6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89" name="Text Box 11">
          <a:extLst>
            <a:ext uri="{FF2B5EF4-FFF2-40B4-BE49-F238E27FC236}">
              <a16:creationId xmlns:a16="http://schemas.microsoft.com/office/drawing/2014/main" id="{C0095756-6207-4954-B85D-74AF629EAAD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90" name="Text Box 12">
          <a:extLst>
            <a:ext uri="{FF2B5EF4-FFF2-40B4-BE49-F238E27FC236}">
              <a16:creationId xmlns:a16="http://schemas.microsoft.com/office/drawing/2014/main" id="{87A1E6CE-5128-4899-9A3D-63EC44BC60F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91" name="Text Box 13">
          <a:extLst>
            <a:ext uri="{FF2B5EF4-FFF2-40B4-BE49-F238E27FC236}">
              <a16:creationId xmlns:a16="http://schemas.microsoft.com/office/drawing/2014/main" id="{C5D16D5D-12D4-475E-871C-4E3C6B256A3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92" name="Text Box 14">
          <a:extLst>
            <a:ext uri="{FF2B5EF4-FFF2-40B4-BE49-F238E27FC236}">
              <a16:creationId xmlns:a16="http://schemas.microsoft.com/office/drawing/2014/main" id="{2574AAF4-F6DF-4FDA-AAE6-81267E57A20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93" name="Text Box 15">
          <a:extLst>
            <a:ext uri="{FF2B5EF4-FFF2-40B4-BE49-F238E27FC236}">
              <a16:creationId xmlns:a16="http://schemas.microsoft.com/office/drawing/2014/main" id="{8CD77E8E-ABA7-48C2-AD6C-0A15F06BF5E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94" name="Text Box 16">
          <a:extLst>
            <a:ext uri="{FF2B5EF4-FFF2-40B4-BE49-F238E27FC236}">
              <a16:creationId xmlns:a16="http://schemas.microsoft.com/office/drawing/2014/main" id="{91DDA2A8-DE62-4B5F-964C-5E3A002664C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95" name="Text Box 17">
          <a:extLst>
            <a:ext uri="{FF2B5EF4-FFF2-40B4-BE49-F238E27FC236}">
              <a16:creationId xmlns:a16="http://schemas.microsoft.com/office/drawing/2014/main" id="{E0C80269-4011-4E0F-A546-7FA2AB499A5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96" name="Text Box 7">
          <a:extLst>
            <a:ext uri="{FF2B5EF4-FFF2-40B4-BE49-F238E27FC236}">
              <a16:creationId xmlns:a16="http://schemas.microsoft.com/office/drawing/2014/main" id="{2EA116F3-23CB-450A-A4E0-07870E472A2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97" name="Text Box 8">
          <a:extLst>
            <a:ext uri="{FF2B5EF4-FFF2-40B4-BE49-F238E27FC236}">
              <a16:creationId xmlns:a16="http://schemas.microsoft.com/office/drawing/2014/main" id="{C2616DDE-81B8-47BA-88FD-234AEEB8D23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98" name="Text Box 9">
          <a:extLst>
            <a:ext uri="{FF2B5EF4-FFF2-40B4-BE49-F238E27FC236}">
              <a16:creationId xmlns:a16="http://schemas.microsoft.com/office/drawing/2014/main" id="{B013D089-E093-4D7F-BA33-DCAC35A9536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799" name="Text Box 10">
          <a:extLst>
            <a:ext uri="{FF2B5EF4-FFF2-40B4-BE49-F238E27FC236}">
              <a16:creationId xmlns:a16="http://schemas.microsoft.com/office/drawing/2014/main" id="{71DABA00-DD4C-425C-8C57-944476FE2B0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00" name="Text Box 11">
          <a:extLst>
            <a:ext uri="{FF2B5EF4-FFF2-40B4-BE49-F238E27FC236}">
              <a16:creationId xmlns:a16="http://schemas.microsoft.com/office/drawing/2014/main" id="{41E50FA9-F727-41C3-92ED-12CB6C1242C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01" name="Text Box 12">
          <a:extLst>
            <a:ext uri="{FF2B5EF4-FFF2-40B4-BE49-F238E27FC236}">
              <a16:creationId xmlns:a16="http://schemas.microsoft.com/office/drawing/2014/main" id="{37AE9776-A123-4053-9379-858881F765F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02" name="Text Box 13">
          <a:extLst>
            <a:ext uri="{FF2B5EF4-FFF2-40B4-BE49-F238E27FC236}">
              <a16:creationId xmlns:a16="http://schemas.microsoft.com/office/drawing/2014/main" id="{15E3C30D-1ADD-4E2E-A5F9-0AE8D441CD9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03" name="Text Box 14">
          <a:extLst>
            <a:ext uri="{FF2B5EF4-FFF2-40B4-BE49-F238E27FC236}">
              <a16:creationId xmlns:a16="http://schemas.microsoft.com/office/drawing/2014/main" id="{394249A0-64AD-4344-9C59-5E48A6DD367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04" name="Text Box 15">
          <a:extLst>
            <a:ext uri="{FF2B5EF4-FFF2-40B4-BE49-F238E27FC236}">
              <a16:creationId xmlns:a16="http://schemas.microsoft.com/office/drawing/2014/main" id="{63E586E8-1BDE-476D-B18E-9BD6F462187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05" name="Text Box 16">
          <a:extLst>
            <a:ext uri="{FF2B5EF4-FFF2-40B4-BE49-F238E27FC236}">
              <a16:creationId xmlns:a16="http://schemas.microsoft.com/office/drawing/2014/main" id="{8DDC58F7-BAE8-467D-83A5-959787D8FE6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06" name="Text Box 17">
          <a:extLst>
            <a:ext uri="{FF2B5EF4-FFF2-40B4-BE49-F238E27FC236}">
              <a16:creationId xmlns:a16="http://schemas.microsoft.com/office/drawing/2014/main" id="{37FB5745-2C63-4190-BC54-47777C75446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07" name="Text Box 6">
          <a:extLst>
            <a:ext uri="{FF2B5EF4-FFF2-40B4-BE49-F238E27FC236}">
              <a16:creationId xmlns:a16="http://schemas.microsoft.com/office/drawing/2014/main" id="{63E78C3F-A1E6-4687-A349-CFD9A538B75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08" name="Text Box 7">
          <a:extLst>
            <a:ext uri="{FF2B5EF4-FFF2-40B4-BE49-F238E27FC236}">
              <a16:creationId xmlns:a16="http://schemas.microsoft.com/office/drawing/2014/main" id="{AF8BD757-03DD-4151-9CAE-00001E0A5B2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09" name="Text Box 8">
          <a:extLst>
            <a:ext uri="{FF2B5EF4-FFF2-40B4-BE49-F238E27FC236}">
              <a16:creationId xmlns:a16="http://schemas.microsoft.com/office/drawing/2014/main" id="{E7A60338-FAC1-4AE0-8595-CD036BBED40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10" name="Text Box 9">
          <a:extLst>
            <a:ext uri="{FF2B5EF4-FFF2-40B4-BE49-F238E27FC236}">
              <a16:creationId xmlns:a16="http://schemas.microsoft.com/office/drawing/2014/main" id="{C88980A4-DAE0-48FE-B3D1-7257A70DCFD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11" name="Text Box 10">
          <a:extLst>
            <a:ext uri="{FF2B5EF4-FFF2-40B4-BE49-F238E27FC236}">
              <a16:creationId xmlns:a16="http://schemas.microsoft.com/office/drawing/2014/main" id="{47570B83-DAC0-497C-831A-F600AAAD469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12" name="Text Box 11">
          <a:extLst>
            <a:ext uri="{FF2B5EF4-FFF2-40B4-BE49-F238E27FC236}">
              <a16:creationId xmlns:a16="http://schemas.microsoft.com/office/drawing/2014/main" id="{876069DA-04C5-4D06-8EEE-4265880B439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13" name="Text Box 12">
          <a:extLst>
            <a:ext uri="{FF2B5EF4-FFF2-40B4-BE49-F238E27FC236}">
              <a16:creationId xmlns:a16="http://schemas.microsoft.com/office/drawing/2014/main" id="{24ED96BC-79EB-42E6-BA89-B93FABC4C55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14" name="Text Box 13">
          <a:extLst>
            <a:ext uri="{FF2B5EF4-FFF2-40B4-BE49-F238E27FC236}">
              <a16:creationId xmlns:a16="http://schemas.microsoft.com/office/drawing/2014/main" id="{229E332D-91A4-418A-B963-F291B146510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15" name="Text Box 14">
          <a:extLst>
            <a:ext uri="{FF2B5EF4-FFF2-40B4-BE49-F238E27FC236}">
              <a16:creationId xmlns:a16="http://schemas.microsoft.com/office/drawing/2014/main" id="{A2CBB5ED-5903-4AB1-AF4C-1562DC1B790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16" name="Text Box 15">
          <a:extLst>
            <a:ext uri="{FF2B5EF4-FFF2-40B4-BE49-F238E27FC236}">
              <a16:creationId xmlns:a16="http://schemas.microsoft.com/office/drawing/2014/main" id="{158C7A44-1C9F-4880-BCCC-54ED61A39F9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17" name="Text Box 16">
          <a:extLst>
            <a:ext uri="{FF2B5EF4-FFF2-40B4-BE49-F238E27FC236}">
              <a16:creationId xmlns:a16="http://schemas.microsoft.com/office/drawing/2014/main" id="{E663B5FC-65C6-4B44-BB05-C86711E0F6B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18" name="Text Box 17">
          <a:extLst>
            <a:ext uri="{FF2B5EF4-FFF2-40B4-BE49-F238E27FC236}">
              <a16:creationId xmlns:a16="http://schemas.microsoft.com/office/drawing/2014/main" id="{2EBE5D50-0299-4BD3-A569-D66EECCD9CF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19" name="Text Box 6">
          <a:extLst>
            <a:ext uri="{FF2B5EF4-FFF2-40B4-BE49-F238E27FC236}">
              <a16:creationId xmlns:a16="http://schemas.microsoft.com/office/drawing/2014/main" id="{345294F1-21BE-4A36-8E42-0AB5E518EE4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20" name="Text Box 7">
          <a:extLst>
            <a:ext uri="{FF2B5EF4-FFF2-40B4-BE49-F238E27FC236}">
              <a16:creationId xmlns:a16="http://schemas.microsoft.com/office/drawing/2014/main" id="{0E0937E0-6BBE-4901-8B01-B0D8FD6086C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21" name="Text Box 8">
          <a:extLst>
            <a:ext uri="{FF2B5EF4-FFF2-40B4-BE49-F238E27FC236}">
              <a16:creationId xmlns:a16="http://schemas.microsoft.com/office/drawing/2014/main" id="{E14F52A3-0810-4670-B8BB-EE854D0677D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22" name="Text Box 9">
          <a:extLst>
            <a:ext uri="{FF2B5EF4-FFF2-40B4-BE49-F238E27FC236}">
              <a16:creationId xmlns:a16="http://schemas.microsoft.com/office/drawing/2014/main" id="{DC418BF7-EEB1-4558-9D5C-7C20E68A9A3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23" name="Text Box 10">
          <a:extLst>
            <a:ext uri="{FF2B5EF4-FFF2-40B4-BE49-F238E27FC236}">
              <a16:creationId xmlns:a16="http://schemas.microsoft.com/office/drawing/2014/main" id="{CACA5DD1-4C26-4FFA-9BAE-A5FC7C835D7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24" name="Text Box 11">
          <a:extLst>
            <a:ext uri="{FF2B5EF4-FFF2-40B4-BE49-F238E27FC236}">
              <a16:creationId xmlns:a16="http://schemas.microsoft.com/office/drawing/2014/main" id="{72775329-3354-49D4-98B8-651B46F0746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25" name="Text Box 12">
          <a:extLst>
            <a:ext uri="{FF2B5EF4-FFF2-40B4-BE49-F238E27FC236}">
              <a16:creationId xmlns:a16="http://schemas.microsoft.com/office/drawing/2014/main" id="{9BBAF1A1-E0F6-48A3-A2B3-003EBAA380A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26" name="Text Box 13">
          <a:extLst>
            <a:ext uri="{FF2B5EF4-FFF2-40B4-BE49-F238E27FC236}">
              <a16:creationId xmlns:a16="http://schemas.microsoft.com/office/drawing/2014/main" id="{EDD3E5E9-06F4-48BA-949C-AE8779B80B3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27" name="Text Box 14">
          <a:extLst>
            <a:ext uri="{FF2B5EF4-FFF2-40B4-BE49-F238E27FC236}">
              <a16:creationId xmlns:a16="http://schemas.microsoft.com/office/drawing/2014/main" id="{62092CF1-FFE2-428F-AA2C-C407E499312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28" name="Text Box 15">
          <a:extLst>
            <a:ext uri="{FF2B5EF4-FFF2-40B4-BE49-F238E27FC236}">
              <a16:creationId xmlns:a16="http://schemas.microsoft.com/office/drawing/2014/main" id="{02803412-F5A0-4D3E-A0A1-2010F509742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29" name="Text Box 16">
          <a:extLst>
            <a:ext uri="{FF2B5EF4-FFF2-40B4-BE49-F238E27FC236}">
              <a16:creationId xmlns:a16="http://schemas.microsoft.com/office/drawing/2014/main" id="{DE69D8F5-5B8F-4972-81F5-7A6CBBB3B37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30" name="Text Box 17">
          <a:extLst>
            <a:ext uri="{FF2B5EF4-FFF2-40B4-BE49-F238E27FC236}">
              <a16:creationId xmlns:a16="http://schemas.microsoft.com/office/drawing/2014/main" id="{AAA230C7-6AD2-407F-B3AB-66AD76D1A4C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31" name="Text Box 6">
          <a:extLst>
            <a:ext uri="{FF2B5EF4-FFF2-40B4-BE49-F238E27FC236}">
              <a16:creationId xmlns:a16="http://schemas.microsoft.com/office/drawing/2014/main" id="{33BF7B15-2110-4D84-8120-C11E5299083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32" name="Text Box 7">
          <a:extLst>
            <a:ext uri="{FF2B5EF4-FFF2-40B4-BE49-F238E27FC236}">
              <a16:creationId xmlns:a16="http://schemas.microsoft.com/office/drawing/2014/main" id="{6729BE27-65A6-4867-9D6F-47BCB0140B8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33" name="Text Box 8">
          <a:extLst>
            <a:ext uri="{FF2B5EF4-FFF2-40B4-BE49-F238E27FC236}">
              <a16:creationId xmlns:a16="http://schemas.microsoft.com/office/drawing/2014/main" id="{CBE5F431-F045-4FEA-B6C5-6D0B35E7B51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34" name="Text Box 9">
          <a:extLst>
            <a:ext uri="{FF2B5EF4-FFF2-40B4-BE49-F238E27FC236}">
              <a16:creationId xmlns:a16="http://schemas.microsoft.com/office/drawing/2014/main" id="{8E4032BE-D108-4F3D-A65D-155612DB9CB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35" name="Text Box 10">
          <a:extLst>
            <a:ext uri="{FF2B5EF4-FFF2-40B4-BE49-F238E27FC236}">
              <a16:creationId xmlns:a16="http://schemas.microsoft.com/office/drawing/2014/main" id="{6F92B1A3-DBA5-4F13-96F3-D3CBE5A9FDB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36" name="Text Box 11">
          <a:extLst>
            <a:ext uri="{FF2B5EF4-FFF2-40B4-BE49-F238E27FC236}">
              <a16:creationId xmlns:a16="http://schemas.microsoft.com/office/drawing/2014/main" id="{BA3623D8-493D-4F65-A4F4-BA52A8D2B50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37" name="Text Box 12">
          <a:extLst>
            <a:ext uri="{FF2B5EF4-FFF2-40B4-BE49-F238E27FC236}">
              <a16:creationId xmlns:a16="http://schemas.microsoft.com/office/drawing/2014/main" id="{0D966E48-9DD7-427A-B78F-38AED44C225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38" name="Text Box 13">
          <a:extLst>
            <a:ext uri="{FF2B5EF4-FFF2-40B4-BE49-F238E27FC236}">
              <a16:creationId xmlns:a16="http://schemas.microsoft.com/office/drawing/2014/main" id="{0570E401-00F2-484F-8624-D2A34EB39F4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39" name="Text Box 14">
          <a:extLst>
            <a:ext uri="{FF2B5EF4-FFF2-40B4-BE49-F238E27FC236}">
              <a16:creationId xmlns:a16="http://schemas.microsoft.com/office/drawing/2014/main" id="{6ECFA860-272B-42CA-AB7E-4C2A7CBD602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40" name="Text Box 15">
          <a:extLst>
            <a:ext uri="{FF2B5EF4-FFF2-40B4-BE49-F238E27FC236}">
              <a16:creationId xmlns:a16="http://schemas.microsoft.com/office/drawing/2014/main" id="{A2CC07E7-4713-4D15-BF43-527C01DCFFA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41" name="Text Box 16">
          <a:extLst>
            <a:ext uri="{FF2B5EF4-FFF2-40B4-BE49-F238E27FC236}">
              <a16:creationId xmlns:a16="http://schemas.microsoft.com/office/drawing/2014/main" id="{93A4C86A-6631-4A26-BC31-56AEC8C3755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42" name="Text Box 17">
          <a:extLst>
            <a:ext uri="{FF2B5EF4-FFF2-40B4-BE49-F238E27FC236}">
              <a16:creationId xmlns:a16="http://schemas.microsoft.com/office/drawing/2014/main" id="{5C77C8E8-3B37-45F6-BEC3-20A203CA2AA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43" name="Text Box 7">
          <a:extLst>
            <a:ext uri="{FF2B5EF4-FFF2-40B4-BE49-F238E27FC236}">
              <a16:creationId xmlns:a16="http://schemas.microsoft.com/office/drawing/2014/main" id="{576BA7F0-6785-4F17-A5B6-6EEAD27611C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44" name="Text Box 8">
          <a:extLst>
            <a:ext uri="{FF2B5EF4-FFF2-40B4-BE49-F238E27FC236}">
              <a16:creationId xmlns:a16="http://schemas.microsoft.com/office/drawing/2014/main" id="{FEF3F7AD-A8E0-4704-8825-B5D42A98B03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45" name="Text Box 9">
          <a:extLst>
            <a:ext uri="{FF2B5EF4-FFF2-40B4-BE49-F238E27FC236}">
              <a16:creationId xmlns:a16="http://schemas.microsoft.com/office/drawing/2014/main" id="{8CC07913-942F-435E-A737-C65E5F9DBA1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46" name="Text Box 10">
          <a:extLst>
            <a:ext uri="{FF2B5EF4-FFF2-40B4-BE49-F238E27FC236}">
              <a16:creationId xmlns:a16="http://schemas.microsoft.com/office/drawing/2014/main" id="{9A93920E-AF39-404B-859B-F0E6E633363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47" name="Text Box 11">
          <a:extLst>
            <a:ext uri="{FF2B5EF4-FFF2-40B4-BE49-F238E27FC236}">
              <a16:creationId xmlns:a16="http://schemas.microsoft.com/office/drawing/2014/main" id="{188C710D-A877-4CCE-8616-C2782F12877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48" name="Text Box 12">
          <a:extLst>
            <a:ext uri="{FF2B5EF4-FFF2-40B4-BE49-F238E27FC236}">
              <a16:creationId xmlns:a16="http://schemas.microsoft.com/office/drawing/2014/main" id="{812575BE-287B-406E-BD33-C36D9A1A2D4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49" name="Text Box 13">
          <a:extLst>
            <a:ext uri="{FF2B5EF4-FFF2-40B4-BE49-F238E27FC236}">
              <a16:creationId xmlns:a16="http://schemas.microsoft.com/office/drawing/2014/main" id="{DBF5D6F7-EF69-4C85-8AAE-B297BDDB34C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50" name="Text Box 14">
          <a:extLst>
            <a:ext uri="{FF2B5EF4-FFF2-40B4-BE49-F238E27FC236}">
              <a16:creationId xmlns:a16="http://schemas.microsoft.com/office/drawing/2014/main" id="{53F95411-CD3C-4053-A765-36D14A3EB1D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51" name="Text Box 15">
          <a:extLst>
            <a:ext uri="{FF2B5EF4-FFF2-40B4-BE49-F238E27FC236}">
              <a16:creationId xmlns:a16="http://schemas.microsoft.com/office/drawing/2014/main" id="{F17AA40D-39B0-428F-B9CC-45AAC707511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52" name="Text Box 16">
          <a:extLst>
            <a:ext uri="{FF2B5EF4-FFF2-40B4-BE49-F238E27FC236}">
              <a16:creationId xmlns:a16="http://schemas.microsoft.com/office/drawing/2014/main" id="{4C9B0DCF-F716-4175-969D-097C6CA146C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53" name="Text Box 17">
          <a:extLst>
            <a:ext uri="{FF2B5EF4-FFF2-40B4-BE49-F238E27FC236}">
              <a16:creationId xmlns:a16="http://schemas.microsoft.com/office/drawing/2014/main" id="{90454482-7E9D-47D6-AB96-A536C08C528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54" name="Text Box 6">
          <a:extLst>
            <a:ext uri="{FF2B5EF4-FFF2-40B4-BE49-F238E27FC236}">
              <a16:creationId xmlns:a16="http://schemas.microsoft.com/office/drawing/2014/main" id="{9C4C3FDD-5697-4D7F-9037-9E55A6C0B38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55" name="Text Box 7">
          <a:extLst>
            <a:ext uri="{FF2B5EF4-FFF2-40B4-BE49-F238E27FC236}">
              <a16:creationId xmlns:a16="http://schemas.microsoft.com/office/drawing/2014/main" id="{BCEB8195-1AC7-48D3-BF1F-303C71249DF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56" name="Text Box 8">
          <a:extLst>
            <a:ext uri="{FF2B5EF4-FFF2-40B4-BE49-F238E27FC236}">
              <a16:creationId xmlns:a16="http://schemas.microsoft.com/office/drawing/2014/main" id="{1A4CAF4B-DA9C-4B7D-948C-2A363C8F737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57" name="Text Box 9">
          <a:extLst>
            <a:ext uri="{FF2B5EF4-FFF2-40B4-BE49-F238E27FC236}">
              <a16:creationId xmlns:a16="http://schemas.microsoft.com/office/drawing/2014/main" id="{0C64C130-305B-4E7B-A3C9-A607FB1F320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58" name="Text Box 10">
          <a:extLst>
            <a:ext uri="{FF2B5EF4-FFF2-40B4-BE49-F238E27FC236}">
              <a16:creationId xmlns:a16="http://schemas.microsoft.com/office/drawing/2014/main" id="{04C6BF49-CA29-4B3B-8EE2-B37FFF5A639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59" name="Text Box 11">
          <a:extLst>
            <a:ext uri="{FF2B5EF4-FFF2-40B4-BE49-F238E27FC236}">
              <a16:creationId xmlns:a16="http://schemas.microsoft.com/office/drawing/2014/main" id="{E1DC097F-B301-4B5F-9112-C28B34A7BD2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60" name="Text Box 12">
          <a:extLst>
            <a:ext uri="{FF2B5EF4-FFF2-40B4-BE49-F238E27FC236}">
              <a16:creationId xmlns:a16="http://schemas.microsoft.com/office/drawing/2014/main" id="{A815A808-B1FE-418A-87FD-EC7A599FC31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61" name="Text Box 13">
          <a:extLst>
            <a:ext uri="{FF2B5EF4-FFF2-40B4-BE49-F238E27FC236}">
              <a16:creationId xmlns:a16="http://schemas.microsoft.com/office/drawing/2014/main" id="{1FB3256A-5DEE-4D3A-ADE2-9D08C80BBFC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41</xdr:row>
      <xdr:rowOff>68853</xdr:rowOff>
    </xdr:to>
    <xdr:sp macro="" textlink="">
      <xdr:nvSpPr>
        <xdr:cNvPr id="4862" name="Text Box 14">
          <a:extLst>
            <a:ext uri="{FF2B5EF4-FFF2-40B4-BE49-F238E27FC236}">
              <a16:creationId xmlns:a16="http://schemas.microsoft.com/office/drawing/2014/main" id="{6200D12E-64F4-434F-AA08-AB450B5B3BE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63" name="Text Box 6">
          <a:extLst>
            <a:ext uri="{FF2B5EF4-FFF2-40B4-BE49-F238E27FC236}">
              <a16:creationId xmlns:a16="http://schemas.microsoft.com/office/drawing/2014/main" id="{3CABE536-4D00-4A6E-A13D-F57AB758CA4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64" name="Text Box 7">
          <a:extLst>
            <a:ext uri="{FF2B5EF4-FFF2-40B4-BE49-F238E27FC236}">
              <a16:creationId xmlns:a16="http://schemas.microsoft.com/office/drawing/2014/main" id="{229FB144-3E4F-40C6-BECD-BF3AA696A0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65" name="Text Box 8">
          <a:extLst>
            <a:ext uri="{FF2B5EF4-FFF2-40B4-BE49-F238E27FC236}">
              <a16:creationId xmlns:a16="http://schemas.microsoft.com/office/drawing/2014/main" id="{1175BC43-4E8E-450C-BC6C-912185F4DCF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66" name="Text Box 9">
          <a:extLst>
            <a:ext uri="{FF2B5EF4-FFF2-40B4-BE49-F238E27FC236}">
              <a16:creationId xmlns:a16="http://schemas.microsoft.com/office/drawing/2014/main" id="{FB5DBEA4-4937-4727-BFF9-DABC75CA850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67" name="Text Box 10">
          <a:extLst>
            <a:ext uri="{FF2B5EF4-FFF2-40B4-BE49-F238E27FC236}">
              <a16:creationId xmlns:a16="http://schemas.microsoft.com/office/drawing/2014/main" id="{4C5936C1-3806-49AF-8372-9D3D9F82366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68" name="Text Box 11">
          <a:extLst>
            <a:ext uri="{FF2B5EF4-FFF2-40B4-BE49-F238E27FC236}">
              <a16:creationId xmlns:a16="http://schemas.microsoft.com/office/drawing/2014/main" id="{58DB066B-51E3-4220-A739-855D585410C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69" name="Text Box 12">
          <a:extLst>
            <a:ext uri="{FF2B5EF4-FFF2-40B4-BE49-F238E27FC236}">
              <a16:creationId xmlns:a16="http://schemas.microsoft.com/office/drawing/2014/main" id="{D9697BB6-ECFC-46C1-AC53-597FCC1475B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70" name="Text Box 13">
          <a:extLst>
            <a:ext uri="{FF2B5EF4-FFF2-40B4-BE49-F238E27FC236}">
              <a16:creationId xmlns:a16="http://schemas.microsoft.com/office/drawing/2014/main" id="{FD0DBD97-E6EF-4079-864D-5865E94AC04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71" name="Text Box 14">
          <a:extLst>
            <a:ext uri="{FF2B5EF4-FFF2-40B4-BE49-F238E27FC236}">
              <a16:creationId xmlns:a16="http://schemas.microsoft.com/office/drawing/2014/main" id="{23371691-2B9D-4D34-BFED-F2BB0E2745A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72" name="Text Box 15">
          <a:extLst>
            <a:ext uri="{FF2B5EF4-FFF2-40B4-BE49-F238E27FC236}">
              <a16:creationId xmlns:a16="http://schemas.microsoft.com/office/drawing/2014/main" id="{45CD32B0-186B-4F84-9BDD-E2364329D50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73" name="Text Box 16">
          <a:extLst>
            <a:ext uri="{FF2B5EF4-FFF2-40B4-BE49-F238E27FC236}">
              <a16:creationId xmlns:a16="http://schemas.microsoft.com/office/drawing/2014/main" id="{75489A01-395A-4BB7-8645-250D82E2D3B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74" name="Text Box 17">
          <a:extLst>
            <a:ext uri="{FF2B5EF4-FFF2-40B4-BE49-F238E27FC236}">
              <a16:creationId xmlns:a16="http://schemas.microsoft.com/office/drawing/2014/main" id="{F947465D-4B2E-45E9-A725-54F24670AF5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75" name="Text Box 6">
          <a:extLst>
            <a:ext uri="{FF2B5EF4-FFF2-40B4-BE49-F238E27FC236}">
              <a16:creationId xmlns:a16="http://schemas.microsoft.com/office/drawing/2014/main" id="{1BB9D9FD-2050-46D0-8B7D-92676FA12FA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76" name="Text Box 7">
          <a:extLst>
            <a:ext uri="{FF2B5EF4-FFF2-40B4-BE49-F238E27FC236}">
              <a16:creationId xmlns:a16="http://schemas.microsoft.com/office/drawing/2014/main" id="{BA0F5398-E573-46A2-964F-32979978790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77" name="Text Box 8">
          <a:extLst>
            <a:ext uri="{FF2B5EF4-FFF2-40B4-BE49-F238E27FC236}">
              <a16:creationId xmlns:a16="http://schemas.microsoft.com/office/drawing/2014/main" id="{EE929BD6-C50E-4D2F-AF52-DBBD87CD31E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78" name="Text Box 9">
          <a:extLst>
            <a:ext uri="{FF2B5EF4-FFF2-40B4-BE49-F238E27FC236}">
              <a16:creationId xmlns:a16="http://schemas.microsoft.com/office/drawing/2014/main" id="{990B44D2-A860-4FF0-9F86-BB8A59D3261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79" name="Text Box 10">
          <a:extLst>
            <a:ext uri="{FF2B5EF4-FFF2-40B4-BE49-F238E27FC236}">
              <a16:creationId xmlns:a16="http://schemas.microsoft.com/office/drawing/2014/main" id="{48C70BCC-CBFA-43C4-BE4E-4D6BC5FD69D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80" name="Text Box 11">
          <a:extLst>
            <a:ext uri="{FF2B5EF4-FFF2-40B4-BE49-F238E27FC236}">
              <a16:creationId xmlns:a16="http://schemas.microsoft.com/office/drawing/2014/main" id="{17492846-9984-456F-9BFA-D6B200C73FE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81" name="Text Box 12">
          <a:extLst>
            <a:ext uri="{FF2B5EF4-FFF2-40B4-BE49-F238E27FC236}">
              <a16:creationId xmlns:a16="http://schemas.microsoft.com/office/drawing/2014/main" id="{89B48462-1A12-454A-B111-47BA674BF93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82" name="Text Box 13">
          <a:extLst>
            <a:ext uri="{FF2B5EF4-FFF2-40B4-BE49-F238E27FC236}">
              <a16:creationId xmlns:a16="http://schemas.microsoft.com/office/drawing/2014/main" id="{A9BB8747-BD03-40B0-9145-DDA87505C96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83" name="Text Box 14">
          <a:extLst>
            <a:ext uri="{FF2B5EF4-FFF2-40B4-BE49-F238E27FC236}">
              <a16:creationId xmlns:a16="http://schemas.microsoft.com/office/drawing/2014/main" id="{1AC9B2D5-47A3-4634-9A70-585F4A98A77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84" name="Text Box 15">
          <a:extLst>
            <a:ext uri="{FF2B5EF4-FFF2-40B4-BE49-F238E27FC236}">
              <a16:creationId xmlns:a16="http://schemas.microsoft.com/office/drawing/2014/main" id="{62DBA258-1717-4A20-A596-BCAEBE6D515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85" name="Text Box 16">
          <a:extLst>
            <a:ext uri="{FF2B5EF4-FFF2-40B4-BE49-F238E27FC236}">
              <a16:creationId xmlns:a16="http://schemas.microsoft.com/office/drawing/2014/main" id="{CF6D351A-8C99-4E25-9DAF-8091F22EA21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86" name="Text Box 17">
          <a:extLst>
            <a:ext uri="{FF2B5EF4-FFF2-40B4-BE49-F238E27FC236}">
              <a16:creationId xmlns:a16="http://schemas.microsoft.com/office/drawing/2014/main" id="{EDE78A1B-B860-4FA5-9075-1FB47965B00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87" name="Text Box 7">
          <a:extLst>
            <a:ext uri="{FF2B5EF4-FFF2-40B4-BE49-F238E27FC236}">
              <a16:creationId xmlns:a16="http://schemas.microsoft.com/office/drawing/2014/main" id="{860E972C-F865-4CAC-B9AC-80CF1BFCEE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88" name="Text Box 8">
          <a:extLst>
            <a:ext uri="{FF2B5EF4-FFF2-40B4-BE49-F238E27FC236}">
              <a16:creationId xmlns:a16="http://schemas.microsoft.com/office/drawing/2014/main" id="{804CC979-CDAB-40A9-9101-4F00D837C41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89" name="Text Box 9">
          <a:extLst>
            <a:ext uri="{FF2B5EF4-FFF2-40B4-BE49-F238E27FC236}">
              <a16:creationId xmlns:a16="http://schemas.microsoft.com/office/drawing/2014/main" id="{0C061584-F79F-4640-A74D-872EFDE04F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90" name="Text Box 10">
          <a:extLst>
            <a:ext uri="{FF2B5EF4-FFF2-40B4-BE49-F238E27FC236}">
              <a16:creationId xmlns:a16="http://schemas.microsoft.com/office/drawing/2014/main" id="{64AA2C11-7E8B-43DD-95D9-C350119897D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91" name="Text Box 11">
          <a:extLst>
            <a:ext uri="{FF2B5EF4-FFF2-40B4-BE49-F238E27FC236}">
              <a16:creationId xmlns:a16="http://schemas.microsoft.com/office/drawing/2014/main" id="{6F09751F-F50A-4838-8C22-0A545D5C41C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92" name="Text Box 12">
          <a:extLst>
            <a:ext uri="{FF2B5EF4-FFF2-40B4-BE49-F238E27FC236}">
              <a16:creationId xmlns:a16="http://schemas.microsoft.com/office/drawing/2014/main" id="{DE067BB0-9A18-4255-94A8-A210BBE4590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93" name="Text Box 13">
          <a:extLst>
            <a:ext uri="{FF2B5EF4-FFF2-40B4-BE49-F238E27FC236}">
              <a16:creationId xmlns:a16="http://schemas.microsoft.com/office/drawing/2014/main" id="{9000A8AA-A77B-4416-9E58-28960EE4EB9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94" name="Text Box 14">
          <a:extLst>
            <a:ext uri="{FF2B5EF4-FFF2-40B4-BE49-F238E27FC236}">
              <a16:creationId xmlns:a16="http://schemas.microsoft.com/office/drawing/2014/main" id="{74A1F18E-DAA5-44F9-A03C-A997202BB01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95" name="Text Box 15">
          <a:extLst>
            <a:ext uri="{FF2B5EF4-FFF2-40B4-BE49-F238E27FC236}">
              <a16:creationId xmlns:a16="http://schemas.microsoft.com/office/drawing/2014/main" id="{F2921186-4924-48D9-AC48-79B5CD5CB6A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96" name="Text Box 16">
          <a:extLst>
            <a:ext uri="{FF2B5EF4-FFF2-40B4-BE49-F238E27FC236}">
              <a16:creationId xmlns:a16="http://schemas.microsoft.com/office/drawing/2014/main" id="{ED819EE4-2564-4AFA-A5E3-722B07E8A06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97" name="Text Box 17">
          <a:extLst>
            <a:ext uri="{FF2B5EF4-FFF2-40B4-BE49-F238E27FC236}">
              <a16:creationId xmlns:a16="http://schemas.microsoft.com/office/drawing/2014/main" id="{49006F71-75C7-4E75-B3CD-A203C9A6A5E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98" name="Text Box 6">
          <a:extLst>
            <a:ext uri="{FF2B5EF4-FFF2-40B4-BE49-F238E27FC236}">
              <a16:creationId xmlns:a16="http://schemas.microsoft.com/office/drawing/2014/main" id="{9B9393EB-D0C1-4321-8F7C-9219B73E1F0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899" name="Text Box 7">
          <a:extLst>
            <a:ext uri="{FF2B5EF4-FFF2-40B4-BE49-F238E27FC236}">
              <a16:creationId xmlns:a16="http://schemas.microsoft.com/office/drawing/2014/main" id="{3A2A0A03-8093-4B95-8127-7F228BB5113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00" name="Text Box 8">
          <a:extLst>
            <a:ext uri="{FF2B5EF4-FFF2-40B4-BE49-F238E27FC236}">
              <a16:creationId xmlns:a16="http://schemas.microsoft.com/office/drawing/2014/main" id="{DE8C3004-0910-4359-8826-A7579CB8EA7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01" name="Text Box 9">
          <a:extLst>
            <a:ext uri="{FF2B5EF4-FFF2-40B4-BE49-F238E27FC236}">
              <a16:creationId xmlns:a16="http://schemas.microsoft.com/office/drawing/2014/main" id="{82DF8899-3754-4B49-A83A-45773E7E3A3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02" name="Text Box 10">
          <a:extLst>
            <a:ext uri="{FF2B5EF4-FFF2-40B4-BE49-F238E27FC236}">
              <a16:creationId xmlns:a16="http://schemas.microsoft.com/office/drawing/2014/main" id="{39BE3B14-2BE9-4E0D-A186-0126C4DFD1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03" name="Text Box 11">
          <a:extLst>
            <a:ext uri="{FF2B5EF4-FFF2-40B4-BE49-F238E27FC236}">
              <a16:creationId xmlns:a16="http://schemas.microsoft.com/office/drawing/2014/main" id="{1C49C2E8-8C43-4D33-8985-F8481D6504D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04" name="Text Box 12">
          <a:extLst>
            <a:ext uri="{FF2B5EF4-FFF2-40B4-BE49-F238E27FC236}">
              <a16:creationId xmlns:a16="http://schemas.microsoft.com/office/drawing/2014/main" id="{928F99BF-48D8-466B-A60C-73A6EFB778E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05" name="Text Box 13">
          <a:extLst>
            <a:ext uri="{FF2B5EF4-FFF2-40B4-BE49-F238E27FC236}">
              <a16:creationId xmlns:a16="http://schemas.microsoft.com/office/drawing/2014/main" id="{638727F1-CDB6-41ED-A1E3-EF85EB4633E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06" name="Text Box 14">
          <a:extLst>
            <a:ext uri="{FF2B5EF4-FFF2-40B4-BE49-F238E27FC236}">
              <a16:creationId xmlns:a16="http://schemas.microsoft.com/office/drawing/2014/main" id="{98B6912D-20CC-4333-BEF2-06D8610354B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07" name="Text Box 15">
          <a:extLst>
            <a:ext uri="{FF2B5EF4-FFF2-40B4-BE49-F238E27FC236}">
              <a16:creationId xmlns:a16="http://schemas.microsoft.com/office/drawing/2014/main" id="{3A81005B-C7EE-4640-8125-F9264AE665B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08" name="Text Box 16">
          <a:extLst>
            <a:ext uri="{FF2B5EF4-FFF2-40B4-BE49-F238E27FC236}">
              <a16:creationId xmlns:a16="http://schemas.microsoft.com/office/drawing/2014/main" id="{B22C4525-98CB-404A-8B9F-F14921F6A3E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09" name="Text Box 17">
          <a:extLst>
            <a:ext uri="{FF2B5EF4-FFF2-40B4-BE49-F238E27FC236}">
              <a16:creationId xmlns:a16="http://schemas.microsoft.com/office/drawing/2014/main" id="{E65B29FE-FD33-4F86-B4C6-5A4A46B810A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10" name="Text Box 6">
          <a:extLst>
            <a:ext uri="{FF2B5EF4-FFF2-40B4-BE49-F238E27FC236}">
              <a16:creationId xmlns:a16="http://schemas.microsoft.com/office/drawing/2014/main" id="{6CF25038-0B21-4F2B-AC8D-B56578730C0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11" name="Text Box 7">
          <a:extLst>
            <a:ext uri="{FF2B5EF4-FFF2-40B4-BE49-F238E27FC236}">
              <a16:creationId xmlns:a16="http://schemas.microsoft.com/office/drawing/2014/main" id="{B1608A86-9BD7-42C8-B72F-FD96F008199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12" name="Text Box 8">
          <a:extLst>
            <a:ext uri="{FF2B5EF4-FFF2-40B4-BE49-F238E27FC236}">
              <a16:creationId xmlns:a16="http://schemas.microsoft.com/office/drawing/2014/main" id="{4791D0F9-0460-4EFA-975D-B74A9D2988A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13" name="Text Box 9">
          <a:extLst>
            <a:ext uri="{FF2B5EF4-FFF2-40B4-BE49-F238E27FC236}">
              <a16:creationId xmlns:a16="http://schemas.microsoft.com/office/drawing/2014/main" id="{E2F2FAF6-4F73-45BB-98D9-60143D2A117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14" name="Text Box 10">
          <a:extLst>
            <a:ext uri="{FF2B5EF4-FFF2-40B4-BE49-F238E27FC236}">
              <a16:creationId xmlns:a16="http://schemas.microsoft.com/office/drawing/2014/main" id="{8BC352A3-0445-4B39-96A7-17EBF409E39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15" name="Text Box 11">
          <a:extLst>
            <a:ext uri="{FF2B5EF4-FFF2-40B4-BE49-F238E27FC236}">
              <a16:creationId xmlns:a16="http://schemas.microsoft.com/office/drawing/2014/main" id="{F510E1EC-E598-4690-9F57-E4F1517B9B6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16" name="Text Box 12">
          <a:extLst>
            <a:ext uri="{FF2B5EF4-FFF2-40B4-BE49-F238E27FC236}">
              <a16:creationId xmlns:a16="http://schemas.microsoft.com/office/drawing/2014/main" id="{70D6B33A-16FF-4877-A16B-C70B1803B73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17" name="Text Box 13">
          <a:extLst>
            <a:ext uri="{FF2B5EF4-FFF2-40B4-BE49-F238E27FC236}">
              <a16:creationId xmlns:a16="http://schemas.microsoft.com/office/drawing/2014/main" id="{76609D10-E15B-4264-AF92-E74CD2FDCBE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18" name="Text Box 14">
          <a:extLst>
            <a:ext uri="{FF2B5EF4-FFF2-40B4-BE49-F238E27FC236}">
              <a16:creationId xmlns:a16="http://schemas.microsoft.com/office/drawing/2014/main" id="{E88F3C2B-DF56-4F70-8763-D0A9CF45485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19" name="Text Box 15">
          <a:extLst>
            <a:ext uri="{FF2B5EF4-FFF2-40B4-BE49-F238E27FC236}">
              <a16:creationId xmlns:a16="http://schemas.microsoft.com/office/drawing/2014/main" id="{9F0445A7-2F9F-4481-B8D4-ABFA6FB89CA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20" name="Text Box 16">
          <a:extLst>
            <a:ext uri="{FF2B5EF4-FFF2-40B4-BE49-F238E27FC236}">
              <a16:creationId xmlns:a16="http://schemas.microsoft.com/office/drawing/2014/main" id="{7511D1D5-6901-4D2F-A437-DB2FEAB4124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21" name="Text Box 17">
          <a:extLst>
            <a:ext uri="{FF2B5EF4-FFF2-40B4-BE49-F238E27FC236}">
              <a16:creationId xmlns:a16="http://schemas.microsoft.com/office/drawing/2014/main" id="{816A3D5B-6B29-40BE-BA02-C598B3CF42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22" name="Text Box 6">
          <a:extLst>
            <a:ext uri="{FF2B5EF4-FFF2-40B4-BE49-F238E27FC236}">
              <a16:creationId xmlns:a16="http://schemas.microsoft.com/office/drawing/2014/main" id="{C565F9F0-C131-41AF-9AD8-4F57DFF61CD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23" name="Text Box 7">
          <a:extLst>
            <a:ext uri="{FF2B5EF4-FFF2-40B4-BE49-F238E27FC236}">
              <a16:creationId xmlns:a16="http://schemas.microsoft.com/office/drawing/2014/main" id="{2A5E8D4D-7498-4AE8-9EA8-63D68449EDC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24" name="Text Box 8">
          <a:extLst>
            <a:ext uri="{FF2B5EF4-FFF2-40B4-BE49-F238E27FC236}">
              <a16:creationId xmlns:a16="http://schemas.microsoft.com/office/drawing/2014/main" id="{2BF45511-5419-4FB3-A4B5-2559E5A2B1D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25" name="Text Box 9">
          <a:extLst>
            <a:ext uri="{FF2B5EF4-FFF2-40B4-BE49-F238E27FC236}">
              <a16:creationId xmlns:a16="http://schemas.microsoft.com/office/drawing/2014/main" id="{B850A3BC-C817-4156-AB9B-52525EC2757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26" name="Text Box 10">
          <a:extLst>
            <a:ext uri="{FF2B5EF4-FFF2-40B4-BE49-F238E27FC236}">
              <a16:creationId xmlns:a16="http://schemas.microsoft.com/office/drawing/2014/main" id="{EC5ADAFF-B9E7-416E-AEAF-F668830F8E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27" name="Text Box 11">
          <a:extLst>
            <a:ext uri="{FF2B5EF4-FFF2-40B4-BE49-F238E27FC236}">
              <a16:creationId xmlns:a16="http://schemas.microsoft.com/office/drawing/2014/main" id="{1962770E-D730-4D2C-90C0-9C2FCEF4235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28" name="Text Box 12">
          <a:extLst>
            <a:ext uri="{FF2B5EF4-FFF2-40B4-BE49-F238E27FC236}">
              <a16:creationId xmlns:a16="http://schemas.microsoft.com/office/drawing/2014/main" id="{BEE1C100-34A1-42C8-BEEC-056D8E6D81D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29" name="Text Box 13">
          <a:extLst>
            <a:ext uri="{FF2B5EF4-FFF2-40B4-BE49-F238E27FC236}">
              <a16:creationId xmlns:a16="http://schemas.microsoft.com/office/drawing/2014/main" id="{9AF7C910-11C9-49A7-B4A6-B856B447A8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30" name="Text Box 14">
          <a:extLst>
            <a:ext uri="{FF2B5EF4-FFF2-40B4-BE49-F238E27FC236}">
              <a16:creationId xmlns:a16="http://schemas.microsoft.com/office/drawing/2014/main" id="{99BC15E2-2BCC-4707-A910-1F0DEC8684F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31" name="Text Box 15">
          <a:extLst>
            <a:ext uri="{FF2B5EF4-FFF2-40B4-BE49-F238E27FC236}">
              <a16:creationId xmlns:a16="http://schemas.microsoft.com/office/drawing/2014/main" id="{526E7567-9B34-4339-BD0F-CAF9728B2E5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32" name="Text Box 16">
          <a:extLst>
            <a:ext uri="{FF2B5EF4-FFF2-40B4-BE49-F238E27FC236}">
              <a16:creationId xmlns:a16="http://schemas.microsoft.com/office/drawing/2014/main" id="{8410F98F-A985-4670-8352-F43546E72A4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33" name="Text Box 17">
          <a:extLst>
            <a:ext uri="{FF2B5EF4-FFF2-40B4-BE49-F238E27FC236}">
              <a16:creationId xmlns:a16="http://schemas.microsoft.com/office/drawing/2014/main" id="{30EEF4BC-9731-4569-8B19-FEDFD6137AF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34" name="Text Box 7">
          <a:extLst>
            <a:ext uri="{FF2B5EF4-FFF2-40B4-BE49-F238E27FC236}">
              <a16:creationId xmlns:a16="http://schemas.microsoft.com/office/drawing/2014/main" id="{D947217D-504D-439E-86E2-DD2272F2E72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35" name="Text Box 8">
          <a:extLst>
            <a:ext uri="{FF2B5EF4-FFF2-40B4-BE49-F238E27FC236}">
              <a16:creationId xmlns:a16="http://schemas.microsoft.com/office/drawing/2014/main" id="{D6678F25-0A03-47DD-8278-C2C204F213A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36" name="Text Box 9">
          <a:extLst>
            <a:ext uri="{FF2B5EF4-FFF2-40B4-BE49-F238E27FC236}">
              <a16:creationId xmlns:a16="http://schemas.microsoft.com/office/drawing/2014/main" id="{BDCF2815-D512-4D9D-A323-7110549C937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37" name="Text Box 10">
          <a:extLst>
            <a:ext uri="{FF2B5EF4-FFF2-40B4-BE49-F238E27FC236}">
              <a16:creationId xmlns:a16="http://schemas.microsoft.com/office/drawing/2014/main" id="{9DAF0D59-A94E-4097-BF48-7B70070BC17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38" name="Text Box 11">
          <a:extLst>
            <a:ext uri="{FF2B5EF4-FFF2-40B4-BE49-F238E27FC236}">
              <a16:creationId xmlns:a16="http://schemas.microsoft.com/office/drawing/2014/main" id="{8A33C11F-3817-402E-AF4E-DCCB4D498DE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39" name="Text Box 12">
          <a:extLst>
            <a:ext uri="{FF2B5EF4-FFF2-40B4-BE49-F238E27FC236}">
              <a16:creationId xmlns:a16="http://schemas.microsoft.com/office/drawing/2014/main" id="{02323A66-EEC3-482B-BFAF-FC215DD4CCA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40" name="Text Box 13">
          <a:extLst>
            <a:ext uri="{FF2B5EF4-FFF2-40B4-BE49-F238E27FC236}">
              <a16:creationId xmlns:a16="http://schemas.microsoft.com/office/drawing/2014/main" id="{B5F348CD-EDD6-46D9-89B0-C081F68A2C7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41" name="Text Box 14">
          <a:extLst>
            <a:ext uri="{FF2B5EF4-FFF2-40B4-BE49-F238E27FC236}">
              <a16:creationId xmlns:a16="http://schemas.microsoft.com/office/drawing/2014/main" id="{CE8B4540-B65E-478B-9332-641C303C196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42" name="Text Box 15">
          <a:extLst>
            <a:ext uri="{FF2B5EF4-FFF2-40B4-BE49-F238E27FC236}">
              <a16:creationId xmlns:a16="http://schemas.microsoft.com/office/drawing/2014/main" id="{6F02334C-33A9-45E9-A5DA-B8A82CD48FD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43" name="Text Box 16">
          <a:extLst>
            <a:ext uri="{FF2B5EF4-FFF2-40B4-BE49-F238E27FC236}">
              <a16:creationId xmlns:a16="http://schemas.microsoft.com/office/drawing/2014/main" id="{9A4ED2AA-B75F-4AAB-8C71-075A624BBB0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44" name="Text Box 17">
          <a:extLst>
            <a:ext uri="{FF2B5EF4-FFF2-40B4-BE49-F238E27FC236}">
              <a16:creationId xmlns:a16="http://schemas.microsoft.com/office/drawing/2014/main" id="{BC4C08C4-943A-445B-8BD5-06A7EC64FE9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45" name="Text Box 6">
          <a:extLst>
            <a:ext uri="{FF2B5EF4-FFF2-40B4-BE49-F238E27FC236}">
              <a16:creationId xmlns:a16="http://schemas.microsoft.com/office/drawing/2014/main" id="{BD91BA19-F50F-4978-A700-2DC7B349BB3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46" name="Text Box 7">
          <a:extLst>
            <a:ext uri="{FF2B5EF4-FFF2-40B4-BE49-F238E27FC236}">
              <a16:creationId xmlns:a16="http://schemas.microsoft.com/office/drawing/2014/main" id="{7DC6E854-515E-4766-AFD2-C72063AB483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47" name="Text Box 8">
          <a:extLst>
            <a:ext uri="{FF2B5EF4-FFF2-40B4-BE49-F238E27FC236}">
              <a16:creationId xmlns:a16="http://schemas.microsoft.com/office/drawing/2014/main" id="{DC006C51-D4AF-44DD-AF49-A393E053F22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48" name="Text Box 9">
          <a:extLst>
            <a:ext uri="{FF2B5EF4-FFF2-40B4-BE49-F238E27FC236}">
              <a16:creationId xmlns:a16="http://schemas.microsoft.com/office/drawing/2014/main" id="{1D772D82-35EC-4CD9-8EA4-CD9F8B1549C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49" name="Text Box 10">
          <a:extLst>
            <a:ext uri="{FF2B5EF4-FFF2-40B4-BE49-F238E27FC236}">
              <a16:creationId xmlns:a16="http://schemas.microsoft.com/office/drawing/2014/main" id="{F0916A8F-28D4-4677-8D6F-481175554C3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50" name="Text Box 11">
          <a:extLst>
            <a:ext uri="{FF2B5EF4-FFF2-40B4-BE49-F238E27FC236}">
              <a16:creationId xmlns:a16="http://schemas.microsoft.com/office/drawing/2014/main" id="{BD5F780E-818D-4C11-82EE-F3088DE6441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51" name="Text Box 12">
          <a:extLst>
            <a:ext uri="{FF2B5EF4-FFF2-40B4-BE49-F238E27FC236}">
              <a16:creationId xmlns:a16="http://schemas.microsoft.com/office/drawing/2014/main" id="{9615C424-7B24-4C30-A668-CF932078620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52" name="Text Box 13">
          <a:extLst>
            <a:ext uri="{FF2B5EF4-FFF2-40B4-BE49-F238E27FC236}">
              <a16:creationId xmlns:a16="http://schemas.microsoft.com/office/drawing/2014/main" id="{E7A97573-B545-4999-8589-AF1FF1282B3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53" name="Text Box 14">
          <a:extLst>
            <a:ext uri="{FF2B5EF4-FFF2-40B4-BE49-F238E27FC236}">
              <a16:creationId xmlns:a16="http://schemas.microsoft.com/office/drawing/2014/main" id="{301CE938-EA8D-4FEC-BD8E-98C623D9070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54" name="Text Box 15">
          <a:extLst>
            <a:ext uri="{FF2B5EF4-FFF2-40B4-BE49-F238E27FC236}">
              <a16:creationId xmlns:a16="http://schemas.microsoft.com/office/drawing/2014/main" id="{D64051EF-061B-4D72-BFB6-8C5CA65AA20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55" name="Text Box 16">
          <a:extLst>
            <a:ext uri="{FF2B5EF4-FFF2-40B4-BE49-F238E27FC236}">
              <a16:creationId xmlns:a16="http://schemas.microsoft.com/office/drawing/2014/main" id="{3A95B3A5-8B5D-40D2-B523-01B37AA6D2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56" name="Text Box 17">
          <a:extLst>
            <a:ext uri="{FF2B5EF4-FFF2-40B4-BE49-F238E27FC236}">
              <a16:creationId xmlns:a16="http://schemas.microsoft.com/office/drawing/2014/main" id="{9EB80EA4-258E-4254-AC92-43156492118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57" name="Text Box 6">
          <a:extLst>
            <a:ext uri="{FF2B5EF4-FFF2-40B4-BE49-F238E27FC236}">
              <a16:creationId xmlns:a16="http://schemas.microsoft.com/office/drawing/2014/main" id="{5AD6B9A4-9540-460B-9574-676005808C0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58" name="Text Box 7">
          <a:extLst>
            <a:ext uri="{FF2B5EF4-FFF2-40B4-BE49-F238E27FC236}">
              <a16:creationId xmlns:a16="http://schemas.microsoft.com/office/drawing/2014/main" id="{2A30F9B8-7A6A-488A-A399-9F4B1E352B4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59" name="Text Box 8">
          <a:extLst>
            <a:ext uri="{FF2B5EF4-FFF2-40B4-BE49-F238E27FC236}">
              <a16:creationId xmlns:a16="http://schemas.microsoft.com/office/drawing/2014/main" id="{90BF0D49-FC4D-42CF-8980-15FAB23EA74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60" name="Text Box 9">
          <a:extLst>
            <a:ext uri="{FF2B5EF4-FFF2-40B4-BE49-F238E27FC236}">
              <a16:creationId xmlns:a16="http://schemas.microsoft.com/office/drawing/2014/main" id="{1BC48319-F285-4EC6-B276-B7DF1B3DE5A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61" name="Text Box 10">
          <a:extLst>
            <a:ext uri="{FF2B5EF4-FFF2-40B4-BE49-F238E27FC236}">
              <a16:creationId xmlns:a16="http://schemas.microsoft.com/office/drawing/2014/main" id="{25F3C2BC-089E-4E88-9824-4A9DD65CB4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62" name="Text Box 11">
          <a:extLst>
            <a:ext uri="{FF2B5EF4-FFF2-40B4-BE49-F238E27FC236}">
              <a16:creationId xmlns:a16="http://schemas.microsoft.com/office/drawing/2014/main" id="{0570D4B0-9C36-4C15-AD58-7C0D57F1A27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63" name="Text Box 12">
          <a:extLst>
            <a:ext uri="{FF2B5EF4-FFF2-40B4-BE49-F238E27FC236}">
              <a16:creationId xmlns:a16="http://schemas.microsoft.com/office/drawing/2014/main" id="{C11627DD-8EC4-475E-8642-3551C046CD1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64" name="Text Box 13">
          <a:extLst>
            <a:ext uri="{FF2B5EF4-FFF2-40B4-BE49-F238E27FC236}">
              <a16:creationId xmlns:a16="http://schemas.microsoft.com/office/drawing/2014/main" id="{1B47FF40-AC0B-4E4F-80A1-07EFBB7A9C6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65" name="Text Box 14">
          <a:extLst>
            <a:ext uri="{FF2B5EF4-FFF2-40B4-BE49-F238E27FC236}">
              <a16:creationId xmlns:a16="http://schemas.microsoft.com/office/drawing/2014/main" id="{EE5C6092-6107-4C1C-AA9D-2B0B2E5F167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66" name="Text Box 15">
          <a:extLst>
            <a:ext uri="{FF2B5EF4-FFF2-40B4-BE49-F238E27FC236}">
              <a16:creationId xmlns:a16="http://schemas.microsoft.com/office/drawing/2014/main" id="{503F4C8F-1437-4456-BA58-CADA6B146EF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67" name="Text Box 16">
          <a:extLst>
            <a:ext uri="{FF2B5EF4-FFF2-40B4-BE49-F238E27FC236}">
              <a16:creationId xmlns:a16="http://schemas.microsoft.com/office/drawing/2014/main" id="{AA7639B3-F45F-4942-822C-E49BE8624A2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68" name="Text Box 17">
          <a:extLst>
            <a:ext uri="{FF2B5EF4-FFF2-40B4-BE49-F238E27FC236}">
              <a16:creationId xmlns:a16="http://schemas.microsoft.com/office/drawing/2014/main" id="{13DD9E18-751B-481D-83D8-26186F29F44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69" name="Text Box 6">
          <a:extLst>
            <a:ext uri="{FF2B5EF4-FFF2-40B4-BE49-F238E27FC236}">
              <a16:creationId xmlns:a16="http://schemas.microsoft.com/office/drawing/2014/main" id="{0899A0D4-AC02-4BDE-86AF-FA5800D1620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70" name="Text Box 7">
          <a:extLst>
            <a:ext uri="{FF2B5EF4-FFF2-40B4-BE49-F238E27FC236}">
              <a16:creationId xmlns:a16="http://schemas.microsoft.com/office/drawing/2014/main" id="{9BF13D98-361A-460D-9C8E-41325BB5EE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71" name="Text Box 8">
          <a:extLst>
            <a:ext uri="{FF2B5EF4-FFF2-40B4-BE49-F238E27FC236}">
              <a16:creationId xmlns:a16="http://schemas.microsoft.com/office/drawing/2014/main" id="{00F6E61A-81B4-4061-B7A1-728923D57CA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72" name="Text Box 9">
          <a:extLst>
            <a:ext uri="{FF2B5EF4-FFF2-40B4-BE49-F238E27FC236}">
              <a16:creationId xmlns:a16="http://schemas.microsoft.com/office/drawing/2014/main" id="{00B74704-D790-444F-95C1-5F0F376BCDE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73" name="Text Box 10">
          <a:extLst>
            <a:ext uri="{FF2B5EF4-FFF2-40B4-BE49-F238E27FC236}">
              <a16:creationId xmlns:a16="http://schemas.microsoft.com/office/drawing/2014/main" id="{7A25A18D-57B6-4372-9D5B-9FD5EDF5326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74" name="Text Box 11">
          <a:extLst>
            <a:ext uri="{FF2B5EF4-FFF2-40B4-BE49-F238E27FC236}">
              <a16:creationId xmlns:a16="http://schemas.microsoft.com/office/drawing/2014/main" id="{3BED94FB-7D9B-45DB-8DCA-D3ED293A0D8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75" name="Text Box 12">
          <a:extLst>
            <a:ext uri="{FF2B5EF4-FFF2-40B4-BE49-F238E27FC236}">
              <a16:creationId xmlns:a16="http://schemas.microsoft.com/office/drawing/2014/main" id="{56B69570-0BED-4B12-9D43-8125113D716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76" name="Text Box 13">
          <a:extLst>
            <a:ext uri="{FF2B5EF4-FFF2-40B4-BE49-F238E27FC236}">
              <a16:creationId xmlns:a16="http://schemas.microsoft.com/office/drawing/2014/main" id="{839671B2-7DEB-42C1-949C-3CF266595DF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77" name="Text Box 14">
          <a:extLst>
            <a:ext uri="{FF2B5EF4-FFF2-40B4-BE49-F238E27FC236}">
              <a16:creationId xmlns:a16="http://schemas.microsoft.com/office/drawing/2014/main" id="{44CD4AB3-1E24-480F-A1A3-B69A716928D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78" name="Text Box 15">
          <a:extLst>
            <a:ext uri="{FF2B5EF4-FFF2-40B4-BE49-F238E27FC236}">
              <a16:creationId xmlns:a16="http://schemas.microsoft.com/office/drawing/2014/main" id="{6347DFA6-D02D-4249-9C16-54ABA2274CA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79" name="Text Box 16">
          <a:extLst>
            <a:ext uri="{FF2B5EF4-FFF2-40B4-BE49-F238E27FC236}">
              <a16:creationId xmlns:a16="http://schemas.microsoft.com/office/drawing/2014/main" id="{5560E47A-0674-4E2F-BB8B-F35D528A0A8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80" name="Text Box 17">
          <a:extLst>
            <a:ext uri="{FF2B5EF4-FFF2-40B4-BE49-F238E27FC236}">
              <a16:creationId xmlns:a16="http://schemas.microsoft.com/office/drawing/2014/main" id="{99FA15D8-2A8C-45EC-B6DE-EA025709BBB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81" name="Text Box 7">
          <a:extLst>
            <a:ext uri="{FF2B5EF4-FFF2-40B4-BE49-F238E27FC236}">
              <a16:creationId xmlns:a16="http://schemas.microsoft.com/office/drawing/2014/main" id="{365D0C61-D399-4C4C-BDEB-4623D88C267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82" name="Text Box 8">
          <a:extLst>
            <a:ext uri="{FF2B5EF4-FFF2-40B4-BE49-F238E27FC236}">
              <a16:creationId xmlns:a16="http://schemas.microsoft.com/office/drawing/2014/main" id="{BE40E36C-F5A7-4F10-A02E-555A14D1D8A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83" name="Text Box 9">
          <a:extLst>
            <a:ext uri="{FF2B5EF4-FFF2-40B4-BE49-F238E27FC236}">
              <a16:creationId xmlns:a16="http://schemas.microsoft.com/office/drawing/2014/main" id="{3B769635-F03A-4B71-8B67-5057375B537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84" name="Text Box 10">
          <a:extLst>
            <a:ext uri="{FF2B5EF4-FFF2-40B4-BE49-F238E27FC236}">
              <a16:creationId xmlns:a16="http://schemas.microsoft.com/office/drawing/2014/main" id="{525D00C4-0F24-404E-A8A6-66A4A9CE89B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85" name="Text Box 11">
          <a:extLst>
            <a:ext uri="{FF2B5EF4-FFF2-40B4-BE49-F238E27FC236}">
              <a16:creationId xmlns:a16="http://schemas.microsoft.com/office/drawing/2014/main" id="{B08AE459-86EE-4AB4-8E16-B09853C0654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86" name="Text Box 12">
          <a:extLst>
            <a:ext uri="{FF2B5EF4-FFF2-40B4-BE49-F238E27FC236}">
              <a16:creationId xmlns:a16="http://schemas.microsoft.com/office/drawing/2014/main" id="{244A5F67-3DFD-4902-8ED2-BCC08CBED9A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87" name="Text Box 13">
          <a:extLst>
            <a:ext uri="{FF2B5EF4-FFF2-40B4-BE49-F238E27FC236}">
              <a16:creationId xmlns:a16="http://schemas.microsoft.com/office/drawing/2014/main" id="{3EF17E9D-C619-4F35-B62E-D78AE10E1E1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88" name="Text Box 14">
          <a:extLst>
            <a:ext uri="{FF2B5EF4-FFF2-40B4-BE49-F238E27FC236}">
              <a16:creationId xmlns:a16="http://schemas.microsoft.com/office/drawing/2014/main" id="{B092EC02-FE37-499C-AAC2-E1F49D9F116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89" name="Text Box 15">
          <a:extLst>
            <a:ext uri="{FF2B5EF4-FFF2-40B4-BE49-F238E27FC236}">
              <a16:creationId xmlns:a16="http://schemas.microsoft.com/office/drawing/2014/main" id="{7B2D8E7D-A637-4608-9DAA-DA336437B7D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90" name="Text Box 16">
          <a:extLst>
            <a:ext uri="{FF2B5EF4-FFF2-40B4-BE49-F238E27FC236}">
              <a16:creationId xmlns:a16="http://schemas.microsoft.com/office/drawing/2014/main" id="{4EF0EB09-32C7-4672-AFF8-3281BA49690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91" name="Text Box 17">
          <a:extLst>
            <a:ext uri="{FF2B5EF4-FFF2-40B4-BE49-F238E27FC236}">
              <a16:creationId xmlns:a16="http://schemas.microsoft.com/office/drawing/2014/main" id="{04B8EFDC-C3D6-4E5F-B26A-D07CB93358B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92" name="Text Box 6">
          <a:extLst>
            <a:ext uri="{FF2B5EF4-FFF2-40B4-BE49-F238E27FC236}">
              <a16:creationId xmlns:a16="http://schemas.microsoft.com/office/drawing/2014/main" id="{546433CD-A1C3-4C08-9EF6-693557BFF55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93" name="Text Box 7">
          <a:extLst>
            <a:ext uri="{FF2B5EF4-FFF2-40B4-BE49-F238E27FC236}">
              <a16:creationId xmlns:a16="http://schemas.microsoft.com/office/drawing/2014/main" id="{01EA1B9A-FB8E-4197-9ABC-0226E67A44E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94" name="Text Box 8">
          <a:extLst>
            <a:ext uri="{FF2B5EF4-FFF2-40B4-BE49-F238E27FC236}">
              <a16:creationId xmlns:a16="http://schemas.microsoft.com/office/drawing/2014/main" id="{0FBFF301-E470-47B0-BE27-1BBDF065C41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95" name="Text Box 9">
          <a:extLst>
            <a:ext uri="{FF2B5EF4-FFF2-40B4-BE49-F238E27FC236}">
              <a16:creationId xmlns:a16="http://schemas.microsoft.com/office/drawing/2014/main" id="{81F92A6B-78BF-428B-A860-0DFCA39D1A4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96" name="Text Box 10">
          <a:extLst>
            <a:ext uri="{FF2B5EF4-FFF2-40B4-BE49-F238E27FC236}">
              <a16:creationId xmlns:a16="http://schemas.microsoft.com/office/drawing/2014/main" id="{C4FCAAE7-1EB5-4E53-A85B-40594A965C5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97" name="Text Box 11">
          <a:extLst>
            <a:ext uri="{FF2B5EF4-FFF2-40B4-BE49-F238E27FC236}">
              <a16:creationId xmlns:a16="http://schemas.microsoft.com/office/drawing/2014/main" id="{383D5F16-9C29-49ED-A13A-191FB35E520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98" name="Text Box 12">
          <a:extLst>
            <a:ext uri="{FF2B5EF4-FFF2-40B4-BE49-F238E27FC236}">
              <a16:creationId xmlns:a16="http://schemas.microsoft.com/office/drawing/2014/main" id="{A8ABEFDD-16F7-43AE-B9AA-5F77DD7EE3A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4999" name="Text Box 13">
          <a:extLst>
            <a:ext uri="{FF2B5EF4-FFF2-40B4-BE49-F238E27FC236}">
              <a16:creationId xmlns:a16="http://schemas.microsoft.com/office/drawing/2014/main" id="{51E00618-8E44-41A0-8B0C-623CC47B211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00" name="Text Box 14">
          <a:extLst>
            <a:ext uri="{FF2B5EF4-FFF2-40B4-BE49-F238E27FC236}">
              <a16:creationId xmlns:a16="http://schemas.microsoft.com/office/drawing/2014/main" id="{AABEA28A-4E60-4BD3-8789-B14BDD3501F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01" name="Text Box 15">
          <a:extLst>
            <a:ext uri="{FF2B5EF4-FFF2-40B4-BE49-F238E27FC236}">
              <a16:creationId xmlns:a16="http://schemas.microsoft.com/office/drawing/2014/main" id="{BC349971-D981-4468-8FAF-6E3772AC73B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02" name="Text Box 16">
          <a:extLst>
            <a:ext uri="{FF2B5EF4-FFF2-40B4-BE49-F238E27FC236}">
              <a16:creationId xmlns:a16="http://schemas.microsoft.com/office/drawing/2014/main" id="{22959E88-8C8E-4CF3-B676-B5E002208C0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03" name="Text Box 17">
          <a:extLst>
            <a:ext uri="{FF2B5EF4-FFF2-40B4-BE49-F238E27FC236}">
              <a16:creationId xmlns:a16="http://schemas.microsoft.com/office/drawing/2014/main" id="{D2820BDF-966A-4803-A289-062C893A456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04" name="Text Box 6">
          <a:extLst>
            <a:ext uri="{FF2B5EF4-FFF2-40B4-BE49-F238E27FC236}">
              <a16:creationId xmlns:a16="http://schemas.microsoft.com/office/drawing/2014/main" id="{53314E25-7373-4CB0-9232-464C620CB8B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05" name="Text Box 7">
          <a:extLst>
            <a:ext uri="{FF2B5EF4-FFF2-40B4-BE49-F238E27FC236}">
              <a16:creationId xmlns:a16="http://schemas.microsoft.com/office/drawing/2014/main" id="{D96F5BFF-A93D-433F-B159-B2A6C68E08C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06" name="Text Box 8">
          <a:extLst>
            <a:ext uri="{FF2B5EF4-FFF2-40B4-BE49-F238E27FC236}">
              <a16:creationId xmlns:a16="http://schemas.microsoft.com/office/drawing/2014/main" id="{A6F53051-2FFA-4AF9-87C5-C8791BA4D59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07" name="Text Box 9">
          <a:extLst>
            <a:ext uri="{FF2B5EF4-FFF2-40B4-BE49-F238E27FC236}">
              <a16:creationId xmlns:a16="http://schemas.microsoft.com/office/drawing/2014/main" id="{A7376609-1D50-47D1-B1F4-E9EA50BB008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08" name="Text Box 10">
          <a:extLst>
            <a:ext uri="{FF2B5EF4-FFF2-40B4-BE49-F238E27FC236}">
              <a16:creationId xmlns:a16="http://schemas.microsoft.com/office/drawing/2014/main" id="{E591883B-8E3E-4865-9F85-2753939E11B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09" name="Text Box 11">
          <a:extLst>
            <a:ext uri="{FF2B5EF4-FFF2-40B4-BE49-F238E27FC236}">
              <a16:creationId xmlns:a16="http://schemas.microsoft.com/office/drawing/2014/main" id="{FD3F85B9-7D18-4089-B8F0-5E611ED416E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10" name="Text Box 12">
          <a:extLst>
            <a:ext uri="{FF2B5EF4-FFF2-40B4-BE49-F238E27FC236}">
              <a16:creationId xmlns:a16="http://schemas.microsoft.com/office/drawing/2014/main" id="{1F3669FD-838E-40B7-971E-A486A42BD26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11" name="Text Box 13">
          <a:extLst>
            <a:ext uri="{FF2B5EF4-FFF2-40B4-BE49-F238E27FC236}">
              <a16:creationId xmlns:a16="http://schemas.microsoft.com/office/drawing/2014/main" id="{3A395CB3-184C-4EBB-AFC0-42B8B88FCCD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12" name="Text Box 14">
          <a:extLst>
            <a:ext uri="{FF2B5EF4-FFF2-40B4-BE49-F238E27FC236}">
              <a16:creationId xmlns:a16="http://schemas.microsoft.com/office/drawing/2014/main" id="{6CB1FC58-EF50-4254-88D8-3B025150808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13" name="Text Box 15">
          <a:extLst>
            <a:ext uri="{FF2B5EF4-FFF2-40B4-BE49-F238E27FC236}">
              <a16:creationId xmlns:a16="http://schemas.microsoft.com/office/drawing/2014/main" id="{6F385222-EE81-4AE0-B641-FA0329BB788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14" name="Text Box 16">
          <a:extLst>
            <a:ext uri="{FF2B5EF4-FFF2-40B4-BE49-F238E27FC236}">
              <a16:creationId xmlns:a16="http://schemas.microsoft.com/office/drawing/2014/main" id="{5567C41E-135D-4F64-B494-B01B8024C19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15" name="Text Box 17">
          <a:extLst>
            <a:ext uri="{FF2B5EF4-FFF2-40B4-BE49-F238E27FC236}">
              <a16:creationId xmlns:a16="http://schemas.microsoft.com/office/drawing/2014/main" id="{C6629314-69F2-444D-BBF9-AF27D25EB33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16" name="Text Box 6">
          <a:extLst>
            <a:ext uri="{FF2B5EF4-FFF2-40B4-BE49-F238E27FC236}">
              <a16:creationId xmlns:a16="http://schemas.microsoft.com/office/drawing/2014/main" id="{2580612E-A081-4B8A-A271-CD12EADF096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17" name="Text Box 7">
          <a:extLst>
            <a:ext uri="{FF2B5EF4-FFF2-40B4-BE49-F238E27FC236}">
              <a16:creationId xmlns:a16="http://schemas.microsoft.com/office/drawing/2014/main" id="{3DCC22F6-5DC9-410B-AB67-670D851128A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18" name="Text Box 8">
          <a:extLst>
            <a:ext uri="{FF2B5EF4-FFF2-40B4-BE49-F238E27FC236}">
              <a16:creationId xmlns:a16="http://schemas.microsoft.com/office/drawing/2014/main" id="{5BE41DD7-6655-4050-9FB0-1BFCE54384B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19" name="Text Box 9">
          <a:extLst>
            <a:ext uri="{FF2B5EF4-FFF2-40B4-BE49-F238E27FC236}">
              <a16:creationId xmlns:a16="http://schemas.microsoft.com/office/drawing/2014/main" id="{0BE6E361-89C7-45E5-BA91-1EBF1C09A23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20" name="Text Box 10">
          <a:extLst>
            <a:ext uri="{FF2B5EF4-FFF2-40B4-BE49-F238E27FC236}">
              <a16:creationId xmlns:a16="http://schemas.microsoft.com/office/drawing/2014/main" id="{7A4B0C2C-569A-4A7B-82AB-76EFAC25810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21" name="Text Box 11">
          <a:extLst>
            <a:ext uri="{FF2B5EF4-FFF2-40B4-BE49-F238E27FC236}">
              <a16:creationId xmlns:a16="http://schemas.microsoft.com/office/drawing/2014/main" id="{51CEF74C-7EAE-4B17-B2B9-7367427B169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22" name="Text Box 12">
          <a:extLst>
            <a:ext uri="{FF2B5EF4-FFF2-40B4-BE49-F238E27FC236}">
              <a16:creationId xmlns:a16="http://schemas.microsoft.com/office/drawing/2014/main" id="{1BED839D-7B64-4AC3-9908-457328C6C0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23" name="Text Box 13">
          <a:extLst>
            <a:ext uri="{FF2B5EF4-FFF2-40B4-BE49-F238E27FC236}">
              <a16:creationId xmlns:a16="http://schemas.microsoft.com/office/drawing/2014/main" id="{4A2CE76D-9E49-4DC9-BBDD-DED9B31946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24" name="Text Box 14">
          <a:extLst>
            <a:ext uri="{FF2B5EF4-FFF2-40B4-BE49-F238E27FC236}">
              <a16:creationId xmlns:a16="http://schemas.microsoft.com/office/drawing/2014/main" id="{F3E2572E-828A-4826-8B18-66F5C92294D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25" name="Text Box 15">
          <a:extLst>
            <a:ext uri="{FF2B5EF4-FFF2-40B4-BE49-F238E27FC236}">
              <a16:creationId xmlns:a16="http://schemas.microsoft.com/office/drawing/2014/main" id="{A3F20369-6967-4EBE-AF57-A66CA1E19C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26" name="Text Box 16">
          <a:extLst>
            <a:ext uri="{FF2B5EF4-FFF2-40B4-BE49-F238E27FC236}">
              <a16:creationId xmlns:a16="http://schemas.microsoft.com/office/drawing/2014/main" id="{9989F4C8-2596-4504-8822-8C7AEC66260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27" name="Text Box 17">
          <a:extLst>
            <a:ext uri="{FF2B5EF4-FFF2-40B4-BE49-F238E27FC236}">
              <a16:creationId xmlns:a16="http://schemas.microsoft.com/office/drawing/2014/main" id="{54204AB3-5766-46DF-BF96-8BE0CAE2B6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28" name="Text Box 7">
          <a:extLst>
            <a:ext uri="{FF2B5EF4-FFF2-40B4-BE49-F238E27FC236}">
              <a16:creationId xmlns:a16="http://schemas.microsoft.com/office/drawing/2014/main" id="{67762D23-C698-473D-9966-55B0CE64316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29" name="Text Box 8">
          <a:extLst>
            <a:ext uri="{FF2B5EF4-FFF2-40B4-BE49-F238E27FC236}">
              <a16:creationId xmlns:a16="http://schemas.microsoft.com/office/drawing/2014/main" id="{2E1FBD8C-7BCC-4DA2-9CF5-597B4412F81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30" name="Text Box 9">
          <a:extLst>
            <a:ext uri="{FF2B5EF4-FFF2-40B4-BE49-F238E27FC236}">
              <a16:creationId xmlns:a16="http://schemas.microsoft.com/office/drawing/2014/main" id="{FEC01AED-BF5B-400B-B107-A2E1ADC3FE1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31" name="Text Box 10">
          <a:extLst>
            <a:ext uri="{FF2B5EF4-FFF2-40B4-BE49-F238E27FC236}">
              <a16:creationId xmlns:a16="http://schemas.microsoft.com/office/drawing/2014/main" id="{28793B05-B84D-49DB-801F-661654D1323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32" name="Text Box 11">
          <a:extLst>
            <a:ext uri="{FF2B5EF4-FFF2-40B4-BE49-F238E27FC236}">
              <a16:creationId xmlns:a16="http://schemas.microsoft.com/office/drawing/2014/main" id="{D5E735D2-63EE-4BA1-BEEE-9585D1FF5D0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33" name="Text Box 12">
          <a:extLst>
            <a:ext uri="{FF2B5EF4-FFF2-40B4-BE49-F238E27FC236}">
              <a16:creationId xmlns:a16="http://schemas.microsoft.com/office/drawing/2014/main" id="{6A6B9FDE-14EB-4660-A3B8-8D5F42AA252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34" name="Text Box 13">
          <a:extLst>
            <a:ext uri="{FF2B5EF4-FFF2-40B4-BE49-F238E27FC236}">
              <a16:creationId xmlns:a16="http://schemas.microsoft.com/office/drawing/2014/main" id="{FA7EA800-B7E0-4482-877F-C6603464212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35" name="Text Box 14">
          <a:extLst>
            <a:ext uri="{FF2B5EF4-FFF2-40B4-BE49-F238E27FC236}">
              <a16:creationId xmlns:a16="http://schemas.microsoft.com/office/drawing/2014/main" id="{B9DFD00A-B340-422A-9C56-1072685125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36" name="Text Box 15">
          <a:extLst>
            <a:ext uri="{FF2B5EF4-FFF2-40B4-BE49-F238E27FC236}">
              <a16:creationId xmlns:a16="http://schemas.microsoft.com/office/drawing/2014/main" id="{11118B78-F7B1-44FB-B8EF-EC197EAEC9B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37" name="Text Box 16">
          <a:extLst>
            <a:ext uri="{FF2B5EF4-FFF2-40B4-BE49-F238E27FC236}">
              <a16:creationId xmlns:a16="http://schemas.microsoft.com/office/drawing/2014/main" id="{F6E57BC1-681B-41CD-ACBB-46B1E08E2A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38" name="Text Box 17">
          <a:extLst>
            <a:ext uri="{FF2B5EF4-FFF2-40B4-BE49-F238E27FC236}">
              <a16:creationId xmlns:a16="http://schemas.microsoft.com/office/drawing/2014/main" id="{408BDABE-3B61-4B35-BAD3-4F4C10128A0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39" name="Text Box 6">
          <a:extLst>
            <a:ext uri="{FF2B5EF4-FFF2-40B4-BE49-F238E27FC236}">
              <a16:creationId xmlns:a16="http://schemas.microsoft.com/office/drawing/2014/main" id="{3A91B526-22A8-487D-A167-03849F7D9A1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40" name="Text Box 7">
          <a:extLst>
            <a:ext uri="{FF2B5EF4-FFF2-40B4-BE49-F238E27FC236}">
              <a16:creationId xmlns:a16="http://schemas.microsoft.com/office/drawing/2014/main" id="{90BD630D-9FF9-48EB-B83C-162106DDEE0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41" name="Text Box 8">
          <a:extLst>
            <a:ext uri="{FF2B5EF4-FFF2-40B4-BE49-F238E27FC236}">
              <a16:creationId xmlns:a16="http://schemas.microsoft.com/office/drawing/2014/main" id="{AE709294-411B-45E7-9EA0-D522BD96655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42" name="Text Box 9">
          <a:extLst>
            <a:ext uri="{FF2B5EF4-FFF2-40B4-BE49-F238E27FC236}">
              <a16:creationId xmlns:a16="http://schemas.microsoft.com/office/drawing/2014/main" id="{2A890BEA-2FDD-4A06-BA27-358BB4E3D2A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43" name="Text Box 10">
          <a:extLst>
            <a:ext uri="{FF2B5EF4-FFF2-40B4-BE49-F238E27FC236}">
              <a16:creationId xmlns:a16="http://schemas.microsoft.com/office/drawing/2014/main" id="{116F7CFD-02B8-4BFE-815C-13C833C60C9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44" name="Text Box 11">
          <a:extLst>
            <a:ext uri="{FF2B5EF4-FFF2-40B4-BE49-F238E27FC236}">
              <a16:creationId xmlns:a16="http://schemas.microsoft.com/office/drawing/2014/main" id="{1C797CE4-9D15-4A57-B8E9-F1929FE6451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45" name="Text Box 12">
          <a:extLst>
            <a:ext uri="{FF2B5EF4-FFF2-40B4-BE49-F238E27FC236}">
              <a16:creationId xmlns:a16="http://schemas.microsoft.com/office/drawing/2014/main" id="{8B4C91CA-8651-4069-9608-25D9B8C115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46" name="Text Box 13">
          <a:extLst>
            <a:ext uri="{FF2B5EF4-FFF2-40B4-BE49-F238E27FC236}">
              <a16:creationId xmlns:a16="http://schemas.microsoft.com/office/drawing/2014/main" id="{42BB0D64-F958-48CB-97B8-B079625291D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47" name="Text Box 14">
          <a:extLst>
            <a:ext uri="{FF2B5EF4-FFF2-40B4-BE49-F238E27FC236}">
              <a16:creationId xmlns:a16="http://schemas.microsoft.com/office/drawing/2014/main" id="{0140E15A-8391-4BD2-ADD8-9287342041D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48" name="Text Box 15">
          <a:extLst>
            <a:ext uri="{FF2B5EF4-FFF2-40B4-BE49-F238E27FC236}">
              <a16:creationId xmlns:a16="http://schemas.microsoft.com/office/drawing/2014/main" id="{9B8F3677-05CE-4586-89FA-7A054015ECB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49" name="Text Box 16">
          <a:extLst>
            <a:ext uri="{FF2B5EF4-FFF2-40B4-BE49-F238E27FC236}">
              <a16:creationId xmlns:a16="http://schemas.microsoft.com/office/drawing/2014/main" id="{EEDA091C-BF31-40EE-9B06-2F66C1911CC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50" name="Text Box 17">
          <a:extLst>
            <a:ext uri="{FF2B5EF4-FFF2-40B4-BE49-F238E27FC236}">
              <a16:creationId xmlns:a16="http://schemas.microsoft.com/office/drawing/2014/main" id="{15D6DC50-A5BE-4F18-B706-A4A107DDFD8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51" name="Text Box 6">
          <a:extLst>
            <a:ext uri="{FF2B5EF4-FFF2-40B4-BE49-F238E27FC236}">
              <a16:creationId xmlns:a16="http://schemas.microsoft.com/office/drawing/2014/main" id="{BC3F169E-465E-4AA4-9C6C-92BD0D865B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52" name="Text Box 7">
          <a:extLst>
            <a:ext uri="{FF2B5EF4-FFF2-40B4-BE49-F238E27FC236}">
              <a16:creationId xmlns:a16="http://schemas.microsoft.com/office/drawing/2014/main" id="{E8014EE6-0DB6-4349-B5D1-BFA39A494D4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53" name="Text Box 8">
          <a:extLst>
            <a:ext uri="{FF2B5EF4-FFF2-40B4-BE49-F238E27FC236}">
              <a16:creationId xmlns:a16="http://schemas.microsoft.com/office/drawing/2014/main" id="{06F22130-8BB4-44DC-B7B9-10D8EF4159F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54" name="Text Box 9">
          <a:extLst>
            <a:ext uri="{FF2B5EF4-FFF2-40B4-BE49-F238E27FC236}">
              <a16:creationId xmlns:a16="http://schemas.microsoft.com/office/drawing/2014/main" id="{C12C898D-58E4-425C-94D7-8418DA6D43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55" name="Text Box 10">
          <a:extLst>
            <a:ext uri="{FF2B5EF4-FFF2-40B4-BE49-F238E27FC236}">
              <a16:creationId xmlns:a16="http://schemas.microsoft.com/office/drawing/2014/main" id="{CC499C2D-0690-46A3-9890-84B223EA0BD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56" name="Text Box 11">
          <a:extLst>
            <a:ext uri="{FF2B5EF4-FFF2-40B4-BE49-F238E27FC236}">
              <a16:creationId xmlns:a16="http://schemas.microsoft.com/office/drawing/2014/main" id="{54B10C10-47D0-482D-8ADF-B8D37649C68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57" name="Text Box 12">
          <a:extLst>
            <a:ext uri="{FF2B5EF4-FFF2-40B4-BE49-F238E27FC236}">
              <a16:creationId xmlns:a16="http://schemas.microsoft.com/office/drawing/2014/main" id="{5007D259-7C1E-44D6-A295-344D09CFAAB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58" name="Text Box 13">
          <a:extLst>
            <a:ext uri="{FF2B5EF4-FFF2-40B4-BE49-F238E27FC236}">
              <a16:creationId xmlns:a16="http://schemas.microsoft.com/office/drawing/2014/main" id="{4685E546-9273-4002-AF14-FF3E876A20D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59" name="Text Box 14">
          <a:extLst>
            <a:ext uri="{FF2B5EF4-FFF2-40B4-BE49-F238E27FC236}">
              <a16:creationId xmlns:a16="http://schemas.microsoft.com/office/drawing/2014/main" id="{D772D1AE-7B2C-48CA-94AA-30A1740D654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60" name="Text Box 15">
          <a:extLst>
            <a:ext uri="{FF2B5EF4-FFF2-40B4-BE49-F238E27FC236}">
              <a16:creationId xmlns:a16="http://schemas.microsoft.com/office/drawing/2014/main" id="{1C07BD00-E2CE-44B2-83B4-25C2C36BD39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61" name="Text Box 16">
          <a:extLst>
            <a:ext uri="{FF2B5EF4-FFF2-40B4-BE49-F238E27FC236}">
              <a16:creationId xmlns:a16="http://schemas.microsoft.com/office/drawing/2014/main" id="{F5784957-6009-42CE-8815-4BB8910430F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62" name="Text Box 17">
          <a:extLst>
            <a:ext uri="{FF2B5EF4-FFF2-40B4-BE49-F238E27FC236}">
              <a16:creationId xmlns:a16="http://schemas.microsoft.com/office/drawing/2014/main" id="{A0C2CF24-80B3-4C16-A524-8172D21808D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63" name="Text Box 6">
          <a:extLst>
            <a:ext uri="{FF2B5EF4-FFF2-40B4-BE49-F238E27FC236}">
              <a16:creationId xmlns:a16="http://schemas.microsoft.com/office/drawing/2014/main" id="{6BB902B8-2F5B-4116-911B-37A3CE48640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64" name="Text Box 7">
          <a:extLst>
            <a:ext uri="{FF2B5EF4-FFF2-40B4-BE49-F238E27FC236}">
              <a16:creationId xmlns:a16="http://schemas.microsoft.com/office/drawing/2014/main" id="{5186CB1A-811C-4231-899B-F2E0A2D713C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65" name="Text Box 8">
          <a:extLst>
            <a:ext uri="{FF2B5EF4-FFF2-40B4-BE49-F238E27FC236}">
              <a16:creationId xmlns:a16="http://schemas.microsoft.com/office/drawing/2014/main" id="{58F4AA15-4051-435D-A7BF-4FBDE388AF4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66" name="Text Box 9">
          <a:extLst>
            <a:ext uri="{FF2B5EF4-FFF2-40B4-BE49-F238E27FC236}">
              <a16:creationId xmlns:a16="http://schemas.microsoft.com/office/drawing/2014/main" id="{1902AD18-833B-42B9-B625-9AC10D544DE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67" name="Text Box 10">
          <a:extLst>
            <a:ext uri="{FF2B5EF4-FFF2-40B4-BE49-F238E27FC236}">
              <a16:creationId xmlns:a16="http://schemas.microsoft.com/office/drawing/2014/main" id="{CF6182EA-49C7-4C51-9BDC-895DB5E85B7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68" name="Text Box 11">
          <a:extLst>
            <a:ext uri="{FF2B5EF4-FFF2-40B4-BE49-F238E27FC236}">
              <a16:creationId xmlns:a16="http://schemas.microsoft.com/office/drawing/2014/main" id="{71EA7097-80FB-40F9-827D-CB5204E4D21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69" name="Text Box 12">
          <a:extLst>
            <a:ext uri="{FF2B5EF4-FFF2-40B4-BE49-F238E27FC236}">
              <a16:creationId xmlns:a16="http://schemas.microsoft.com/office/drawing/2014/main" id="{AC6FA92D-1870-40EA-B277-B98F10CB865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70" name="Text Box 13">
          <a:extLst>
            <a:ext uri="{FF2B5EF4-FFF2-40B4-BE49-F238E27FC236}">
              <a16:creationId xmlns:a16="http://schemas.microsoft.com/office/drawing/2014/main" id="{F9A00FC4-78F2-45E4-ADB0-CC76AA80DA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71" name="Text Box 14">
          <a:extLst>
            <a:ext uri="{FF2B5EF4-FFF2-40B4-BE49-F238E27FC236}">
              <a16:creationId xmlns:a16="http://schemas.microsoft.com/office/drawing/2014/main" id="{4B6AC6AC-D733-4C80-B6FE-71D30F75636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72" name="Text Box 15">
          <a:extLst>
            <a:ext uri="{FF2B5EF4-FFF2-40B4-BE49-F238E27FC236}">
              <a16:creationId xmlns:a16="http://schemas.microsoft.com/office/drawing/2014/main" id="{D38A3950-7B12-4B30-8D15-C893A829CC0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73" name="Text Box 16">
          <a:extLst>
            <a:ext uri="{FF2B5EF4-FFF2-40B4-BE49-F238E27FC236}">
              <a16:creationId xmlns:a16="http://schemas.microsoft.com/office/drawing/2014/main" id="{0EC84350-2435-4831-9DFA-C62735F3066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74" name="Text Box 17">
          <a:extLst>
            <a:ext uri="{FF2B5EF4-FFF2-40B4-BE49-F238E27FC236}">
              <a16:creationId xmlns:a16="http://schemas.microsoft.com/office/drawing/2014/main" id="{BD628252-9AD8-42DB-AC83-386C0AD5E33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75" name="Text Box 7">
          <a:extLst>
            <a:ext uri="{FF2B5EF4-FFF2-40B4-BE49-F238E27FC236}">
              <a16:creationId xmlns:a16="http://schemas.microsoft.com/office/drawing/2014/main" id="{96DB2319-C68C-494F-BEB9-107E7EAB0B6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76" name="Text Box 8">
          <a:extLst>
            <a:ext uri="{FF2B5EF4-FFF2-40B4-BE49-F238E27FC236}">
              <a16:creationId xmlns:a16="http://schemas.microsoft.com/office/drawing/2014/main" id="{7334AA25-EAE2-41A8-A0C2-C21DF5B667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77" name="Text Box 9">
          <a:extLst>
            <a:ext uri="{FF2B5EF4-FFF2-40B4-BE49-F238E27FC236}">
              <a16:creationId xmlns:a16="http://schemas.microsoft.com/office/drawing/2014/main" id="{3CF6FB07-5DE2-4F8A-9B48-3361CBEAF61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78" name="Text Box 10">
          <a:extLst>
            <a:ext uri="{FF2B5EF4-FFF2-40B4-BE49-F238E27FC236}">
              <a16:creationId xmlns:a16="http://schemas.microsoft.com/office/drawing/2014/main" id="{D41049CC-97D8-4F5B-8F8C-5692CECD500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79" name="Text Box 11">
          <a:extLst>
            <a:ext uri="{FF2B5EF4-FFF2-40B4-BE49-F238E27FC236}">
              <a16:creationId xmlns:a16="http://schemas.microsoft.com/office/drawing/2014/main" id="{008F3525-DE8C-481F-B241-8C3E9758BF1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80" name="Text Box 12">
          <a:extLst>
            <a:ext uri="{FF2B5EF4-FFF2-40B4-BE49-F238E27FC236}">
              <a16:creationId xmlns:a16="http://schemas.microsoft.com/office/drawing/2014/main" id="{2D267154-46A1-4F75-853B-5CB273D708B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81" name="Text Box 13">
          <a:extLst>
            <a:ext uri="{FF2B5EF4-FFF2-40B4-BE49-F238E27FC236}">
              <a16:creationId xmlns:a16="http://schemas.microsoft.com/office/drawing/2014/main" id="{F470C618-9E72-4D2C-9CF7-40CA8648084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82" name="Text Box 14">
          <a:extLst>
            <a:ext uri="{FF2B5EF4-FFF2-40B4-BE49-F238E27FC236}">
              <a16:creationId xmlns:a16="http://schemas.microsoft.com/office/drawing/2014/main" id="{CEE141D0-E57A-4202-9ECF-0AD8B61BF7A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83" name="Text Box 15">
          <a:extLst>
            <a:ext uri="{FF2B5EF4-FFF2-40B4-BE49-F238E27FC236}">
              <a16:creationId xmlns:a16="http://schemas.microsoft.com/office/drawing/2014/main" id="{AD11D9A6-7D31-4B6D-AA61-AAAC31986EE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84" name="Text Box 16">
          <a:extLst>
            <a:ext uri="{FF2B5EF4-FFF2-40B4-BE49-F238E27FC236}">
              <a16:creationId xmlns:a16="http://schemas.microsoft.com/office/drawing/2014/main" id="{A12348ED-20AC-491F-9AC3-194692E6E0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85" name="Text Box 17">
          <a:extLst>
            <a:ext uri="{FF2B5EF4-FFF2-40B4-BE49-F238E27FC236}">
              <a16:creationId xmlns:a16="http://schemas.microsoft.com/office/drawing/2014/main" id="{272968F1-F421-4E73-BC21-3F2C7CF67B1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86" name="Text Box 6">
          <a:extLst>
            <a:ext uri="{FF2B5EF4-FFF2-40B4-BE49-F238E27FC236}">
              <a16:creationId xmlns:a16="http://schemas.microsoft.com/office/drawing/2014/main" id="{56214787-9FCF-4015-A7F2-AE62235B822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87" name="Text Box 7">
          <a:extLst>
            <a:ext uri="{FF2B5EF4-FFF2-40B4-BE49-F238E27FC236}">
              <a16:creationId xmlns:a16="http://schemas.microsoft.com/office/drawing/2014/main" id="{CDDA1FCD-1534-4970-8791-CFB3CBA109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88" name="Text Box 8">
          <a:extLst>
            <a:ext uri="{FF2B5EF4-FFF2-40B4-BE49-F238E27FC236}">
              <a16:creationId xmlns:a16="http://schemas.microsoft.com/office/drawing/2014/main" id="{C89B8CE1-5EBC-4824-8070-FA01F486A85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89" name="Text Box 9">
          <a:extLst>
            <a:ext uri="{FF2B5EF4-FFF2-40B4-BE49-F238E27FC236}">
              <a16:creationId xmlns:a16="http://schemas.microsoft.com/office/drawing/2014/main" id="{4DEC0EE4-7B35-4822-A79A-1A031DFF67B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90" name="Text Box 10">
          <a:extLst>
            <a:ext uri="{FF2B5EF4-FFF2-40B4-BE49-F238E27FC236}">
              <a16:creationId xmlns:a16="http://schemas.microsoft.com/office/drawing/2014/main" id="{27C0B1C7-BC06-48ED-8423-EDD65A02746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91" name="Text Box 11">
          <a:extLst>
            <a:ext uri="{FF2B5EF4-FFF2-40B4-BE49-F238E27FC236}">
              <a16:creationId xmlns:a16="http://schemas.microsoft.com/office/drawing/2014/main" id="{E697937D-785B-436F-A5A2-8E31DD3B56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92" name="Text Box 12">
          <a:extLst>
            <a:ext uri="{FF2B5EF4-FFF2-40B4-BE49-F238E27FC236}">
              <a16:creationId xmlns:a16="http://schemas.microsoft.com/office/drawing/2014/main" id="{CEBCDD4B-1BC4-40B0-A3DF-4158CFF1C6C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93" name="Text Box 13">
          <a:extLst>
            <a:ext uri="{FF2B5EF4-FFF2-40B4-BE49-F238E27FC236}">
              <a16:creationId xmlns:a16="http://schemas.microsoft.com/office/drawing/2014/main" id="{604168CB-69AF-4640-83CC-93C51DCA5BD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94" name="Text Box 14">
          <a:extLst>
            <a:ext uri="{FF2B5EF4-FFF2-40B4-BE49-F238E27FC236}">
              <a16:creationId xmlns:a16="http://schemas.microsoft.com/office/drawing/2014/main" id="{3FDF86DA-7174-4582-8FE0-2CDF382FBE5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95" name="Text Box 15">
          <a:extLst>
            <a:ext uri="{FF2B5EF4-FFF2-40B4-BE49-F238E27FC236}">
              <a16:creationId xmlns:a16="http://schemas.microsoft.com/office/drawing/2014/main" id="{C73B19B3-98BC-4CAA-BBE8-13B91AF1AB2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96" name="Text Box 16">
          <a:extLst>
            <a:ext uri="{FF2B5EF4-FFF2-40B4-BE49-F238E27FC236}">
              <a16:creationId xmlns:a16="http://schemas.microsoft.com/office/drawing/2014/main" id="{C5B110F5-1A9B-4DA4-A7A0-1CD410FDF9F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97" name="Text Box 17">
          <a:extLst>
            <a:ext uri="{FF2B5EF4-FFF2-40B4-BE49-F238E27FC236}">
              <a16:creationId xmlns:a16="http://schemas.microsoft.com/office/drawing/2014/main" id="{32FFF0B1-496C-4329-9E02-9B4B83DDC9C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98" name="Text Box 6">
          <a:extLst>
            <a:ext uri="{FF2B5EF4-FFF2-40B4-BE49-F238E27FC236}">
              <a16:creationId xmlns:a16="http://schemas.microsoft.com/office/drawing/2014/main" id="{2F46A117-5043-4BB6-A74A-2AF4A5BB94E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099" name="Text Box 7">
          <a:extLst>
            <a:ext uri="{FF2B5EF4-FFF2-40B4-BE49-F238E27FC236}">
              <a16:creationId xmlns:a16="http://schemas.microsoft.com/office/drawing/2014/main" id="{94191E00-1FE2-4049-8F8A-917BF520739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00" name="Text Box 8">
          <a:extLst>
            <a:ext uri="{FF2B5EF4-FFF2-40B4-BE49-F238E27FC236}">
              <a16:creationId xmlns:a16="http://schemas.microsoft.com/office/drawing/2014/main" id="{E6CD35DF-E850-40A9-B49E-E8685133EA4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01" name="Text Box 9">
          <a:extLst>
            <a:ext uri="{FF2B5EF4-FFF2-40B4-BE49-F238E27FC236}">
              <a16:creationId xmlns:a16="http://schemas.microsoft.com/office/drawing/2014/main" id="{1F597460-CE67-4D0D-B0B1-DED30A515C8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02" name="Text Box 10">
          <a:extLst>
            <a:ext uri="{FF2B5EF4-FFF2-40B4-BE49-F238E27FC236}">
              <a16:creationId xmlns:a16="http://schemas.microsoft.com/office/drawing/2014/main" id="{9526DA55-6F54-46F7-8200-F8E584AE810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03" name="Text Box 11">
          <a:extLst>
            <a:ext uri="{FF2B5EF4-FFF2-40B4-BE49-F238E27FC236}">
              <a16:creationId xmlns:a16="http://schemas.microsoft.com/office/drawing/2014/main" id="{6A817056-0FAF-43A7-8F4E-B931C253A3C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04" name="Text Box 12">
          <a:extLst>
            <a:ext uri="{FF2B5EF4-FFF2-40B4-BE49-F238E27FC236}">
              <a16:creationId xmlns:a16="http://schemas.microsoft.com/office/drawing/2014/main" id="{69C4750C-E7A1-4C71-812E-A049659B2F4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05" name="Text Box 13">
          <a:extLst>
            <a:ext uri="{FF2B5EF4-FFF2-40B4-BE49-F238E27FC236}">
              <a16:creationId xmlns:a16="http://schemas.microsoft.com/office/drawing/2014/main" id="{50645775-474A-4A3D-87CB-315238CB59A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06" name="Text Box 14">
          <a:extLst>
            <a:ext uri="{FF2B5EF4-FFF2-40B4-BE49-F238E27FC236}">
              <a16:creationId xmlns:a16="http://schemas.microsoft.com/office/drawing/2014/main" id="{EBF46699-9A75-4980-8B4A-9A129711027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07" name="Text Box 15">
          <a:extLst>
            <a:ext uri="{FF2B5EF4-FFF2-40B4-BE49-F238E27FC236}">
              <a16:creationId xmlns:a16="http://schemas.microsoft.com/office/drawing/2014/main" id="{7BF01916-F850-4712-8F60-B56D72DC791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08" name="Text Box 16">
          <a:extLst>
            <a:ext uri="{FF2B5EF4-FFF2-40B4-BE49-F238E27FC236}">
              <a16:creationId xmlns:a16="http://schemas.microsoft.com/office/drawing/2014/main" id="{11BC7BEE-8DA7-4148-B6B6-4641DA6B9DB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09" name="Text Box 17">
          <a:extLst>
            <a:ext uri="{FF2B5EF4-FFF2-40B4-BE49-F238E27FC236}">
              <a16:creationId xmlns:a16="http://schemas.microsoft.com/office/drawing/2014/main" id="{0C813319-AB84-4FD7-AFC2-A8503CFFDDB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10" name="Text Box 6">
          <a:extLst>
            <a:ext uri="{FF2B5EF4-FFF2-40B4-BE49-F238E27FC236}">
              <a16:creationId xmlns:a16="http://schemas.microsoft.com/office/drawing/2014/main" id="{061AECF4-5F89-4190-8952-F995CF7F549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11" name="Text Box 7">
          <a:extLst>
            <a:ext uri="{FF2B5EF4-FFF2-40B4-BE49-F238E27FC236}">
              <a16:creationId xmlns:a16="http://schemas.microsoft.com/office/drawing/2014/main" id="{114CFA64-A365-4AFD-B8D4-66500D80ED9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12" name="Text Box 8">
          <a:extLst>
            <a:ext uri="{FF2B5EF4-FFF2-40B4-BE49-F238E27FC236}">
              <a16:creationId xmlns:a16="http://schemas.microsoft.com/office/drawing/2014/main" id="{5E564F7C-D3C8-4AF3-BEB8-CDE60ED6A5F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13" name="Text Box 9">
          <a:extLst>
            <a:ext uri="{FF2B5EF4-FFF2-40B4-BE49-F238E27FC236}">
              <a16:creationId xmlns:a16="http://schemas.microsoft.com/office/drawing/2014/main" id="{3EB1D68A-A3D4-449D-A4BA-3DBF1AC5CBA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14" name="Text Box 10">
          <a:extLst>
            <a:ext uri="{FF2B5EF4-FFF2-40B4-BE49-F238E27FC236}">
              <a16:creationId xmlns:a16="http://schemas.microsoft.com/office/drawing/2014/main" id="{E2099888-01D0-4BA0-AE55-DBFED0EB01E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15" name="Text Box 11">
          <a:extLst>
            <a:ext uri="{FF2B5EF4-FFF2-40B4-BE49-F238E27FC236}">
              <a16:creationId xmlns:a16="http://schemas.microsoft.com/office/drawing/2014/main" id="{A126D731-BD22-473E-91DB-A8BC022819C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16" name="Text Box 12">
          <a:extLst>
            <a:ext uri="{FF2B5EF4-FFF2-40B4-BE49-F238E27FC236}">
              <a16:creationId xmlns:a16="http://schemas.microsoft.com/office/drawing/2014/main" id="{B551AE02-14F7-471E-8B93-A2834709106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17" name="Text Box 13">
          <a:extLst>
            <a:ext uri="{FF2B5EF4-FFF2-40B4-BE49-F238E27FC236}">
              <a16:creationId xmlns:a16="http://schemas.microsoft.com/office/drawing/2014/main" id="{D2F209F6-0A60-48EB-9A9F-46404595C8C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18" name="Text Box 14">
          <a:extLst>
            <a:ext uri="{FF2B5EF4-FFF2-40B4-BE49-F238E27FC236}">
              <a16:creationId xmlns:a16="http://schemas.microsoft.com/office/drawing/2014/main" id="{CEF07415-2291-4A06-835E-ED2B05A24D0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19" name="Text Box 15">
          <a:extLst>
            <a:ext uri="{FF2B5EF4-FFF2-40B4-BE49-F238E27FC236}">
              <a16:creationId xmlns:a16="http://schemas.microsoft.com/office/drawing/2014/main" id="{B23B7840-459F-4363-A8F3-174E3C44094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20" name="Text Box 16">
          <a:extLst>
            <a:ext uri="{FF2B5EF4-FFF2-40B4-BE49-F238E27FC236}">
              <a16:creationId xmlns:a16="http://schemas.microsoft.com/office/drawing/2014/main" id="{DA91C977-C701-4BA1-8E80-2A220949B30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21" name="Text Box 17">
          <a:extLst>
            <a:ext uri="{FF2B5EF4-FFF2-40B4-BE49-F238E27FC236}">
              <a16:creationId xmlns:a16="http://schemas.microsoft.com/office/drawing/2014/main" id="{C23366C7-D922-4656-863A-CBC710903ED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22" name="Text Box 7">
          <a:extLst>
            <a:ext uri="{FF2B5EF4-FFF2-40B4-BE49-F238E27FC236}">
              <a16:creationId xmlns:a16="http://schemas.microsoft.com/office/drawing/2014/main" id="{573F1141-E750-40F4-B700-24D35A5FA5C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23" name="Text Box 8">
          <a:extLst>
            <a:ext uri="{FF2B5EF4-FFF2-40B4-BE49-F238E27FC236}">
              <a16:creationId xmlns:a16="http://schemas.microsoft.com/office/drawing/2014/main" id="{6701B5BF-A249-4076-B740-7C937DBDBB7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24" name="Text Box 9">
          <a:extLst>
            <a:ext uri="{FF2B5EF4-FFF2-40B4-BE49-F238E27FC236}">
              <a16:creationId xmlns:a16="http://schemas.microsoft.com/office/drawing/2014/main" id="{84E3F8EA-1FAF-4025-BB06-808BBA6F229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25" name="Text Box 10">
          <a:extLst>
            <a:ext uri="{FF2B5EF4-FFF2-40B4-BE49-F238E27FC236}">
              <a16:creationId xmlns:a16="http://schemas.microsoft.com/office/drawing/2014/main" id="{1033239B-F89B-4EAA-AFE2-67F9EAE200B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26" name="Text Box 11">
          <a:extLst>
            <a:ext uri="{FF2B5EF4-FFF2-40B4-BE49-F238E27FC236}">
              <a16:creationId xmlns:a16="http://schemas.microsoft.com/office/drawing/2014/main" id="{957BF3D2-2440-45F3-89B5-5BEB8A75114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27" name="Text Box 12">
          <a:extLst>
            <a:ext uri="{FF2B5EF4-FFF2-40B4-BE49-F238E27FC236}">
              <a16:creationId xmlns:a16="http://schemas.microsoft.com/office/drawing/2014/main" id="{9868B1C8-A82A-45B5-A62B-08B7D5C5178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28" name="Text Box 13">
          <a:extLst>
            <a:ext uri="{FF2B5EF4-FFF2-40B4-BE49-F238E27FC236}">
              <a16:creationId xmlns:a16="http://schemas.microsoft.com/office/drawing/2014/main" id="{D191F008-7D5C-4B1F-8A07-31759AB396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29" name="Text Box 14">
          <a:extLst>
            <a:ext uri="{FF2B5EF4-FFF2-40B4-BE49-F238E27FC236}">
              <a16:creationId xmlns:a16="http://schemas.microsoft.com/office/drawing/2014/main" id="{CC700C76-10AF-4E08-B95F-A0CCCF34C2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30" name="Text Box 15">
          <a:extLst>
            <a:ext uri="{FF2B5EF4-FFF2-40B4-BE49-F238E27FC236}">
              <a16:creationId xmlns:a16="http://schemas.microsoft.com/office/drawing/2014/main" id="{1ACFEFEC-CD5E-4B34-B5A1-E614CB68E70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31" name="Text Box 16">
          <a:extLst>
            <a:ext uri="{FF2B5EF4-FFF2-40B4-BE49-F238E27FC236}">
              <a16:creationId xmlns:a16="http://schemas.microsoft.com/office/drawing/2014/main" id="{FE82ED8D-2C17-4049-B14E-B5F84AB45F7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32" name="Text Box 17">
          <a:extLst>
            <a:ext uri="{FF2B5EF4-FFF2-40B4-BE49-F238E27FC236}">
              <a16:creationId xmlns:a16="http://schemas.microsoft.com/office/drawing/2014/main" id="{6ADABC2C-7926-4003-BEB6-FDE8B78D1D5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33" name="Text Box 6">
          <a:extLst>
            <a:ext uri="{FF2B5EF4-FFF2-40B4-BE49-F238E27FC236}">
              <a16:creationId xmlns:a16="http://schemas.microsoft.com/office/drawing/2014/main" id="{697A311E-1BB0-495A-BBE7-00A957779C7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34" name="Text Box 7">
          <a:extLst>
            <a:ext uri="{FF2B5EF4-FFF2-40B4-BE49-F238E27FC236}">
              <a16:creationId xmlns:a16="http://schemas.microsoft.com/office/drawing/2014/main" id="{790A2A7F-94B0-4ECB-8C70-65403FE582A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35" name="Text Box 8">
          <a:extLst>
            <a:ext uri="{FF2B5EF4-FFF2-40B4-BE49-F238E27FC236}">
              <a16:creationId xmlns:a16="http://schemas.microsoft.com/office/drawing/2014/main" id="{DCC7597E-6E9A-470F-93FA-DBB73AC9697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36" name="Text Box 9">
          <a:extLst>
            <a:ext uri="{FF2B5EF4-FFF2-40B4-BE49-F238E27FC236}">
              <a16:creationId xmlns:a16="http://schemas.microsoft.com/office/drawing/2014/main" id="{E196037C-8B75-4C20-A403-1EB21F2703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37" name="Text Box 10">
          <a:extLst>
            <a:ext uri="{FF2B5EF4-FFF2-40B4-BE49-F238E27FC236}">
              <a16:creationId xmlns:a16="http://schemas.microsoft.com/office/drawing/2014/main" id="{D179E68B-15FC-4A79-9752-11E42187A0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38" name="Text Box 11">
          <a:extLst>
            <a:ext uri="{FF2B5EF4-FFF2-40B4-BE49-F238E27FC236}">
              <a16:creationId xmlns:a16="http://schemas.microsoft.com/office/drawing/2014/main" id="{905DE8F7-BD2C-41C4-855A-3F13DA4B2E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39" name="Text Box 12">
          <a:extLst>
            <a:ext uri="{FF2B5EF4-FFF2-40B4-BE49-F238E27FC236}">
              <a16:creationId xmlns:a16="http://schemas.microsoft.com/office/drawing/2014/main" id="{4887E178-967E-46AD-836D-39AE087114B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40" name="Text Box 13">
          <a:extLst>
            <a:ext uri="{FF2B5EF4-FFF2-40B4-BE49-F238E27FC236}">
              <a16:creationId xmlns:a16="http://schemas.microsoft.com/office/drawing/2014/main" id="{F79C8F34-1EA0-4721-AA21-7357BDE808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41" name="Text Box 14">
          <a:extLst>
            <a:ext uri="{FF2B5EF4-FFF2-40B4-BE49-F238E27FC236}">
              <a16:creationId xmlns:a16="http://schemas.microsoft.com/office/drawing/2014/main" id="{13749332-59B1-4075-ABCD-BFD0D7462AF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42" name="Text Box 15">
          <a:extLst>
            <a:ext uri="{FF2B5EF4-FFF2-40B4-BE49-F238E27FC236}">
              <a16:creationId xmlns:a16="http://schemas.microsoft.com/office/drawing/2014/main" id="{1C7D16A9-114E-4353-9833-26536C17C82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43" name="Text Box 16">
          <a:extLst>
            <a:ext uri="{FF2B5EF4-FFF2-40B4-BE49-F238E27FC236}">
              <a16:creationId xmlns:a16="http://schemas.microsoft.com/office/drawing/2014/main" id="{578E895F-8CD5-4AC5-9AD1-C790FC5BC8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44" name="Text Box 17">
          <a:extLst>
            <a:ext uri="{FF2B5EF4-FFF2-40B4-BE49-F238E27FC236}">
              <a16:creationId xmlns:a16="http://schemas.microsoft.com/office/drawing/2014/main" id="{77F7DBEC-01AC-4798-8DA9-5C73F31629E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45" name="Text Box 6">
          <a:extLst>
            <a:ext uri="{FF2B5EF4-FFF2-40B4-BE49-F238E27FC236}">
              <a16:creationId xmlns:a16="http://schemas.microsoft.com/office/drawing/2014/main" id="{DE3AA41C-F582-4A67-B787-F7C70D660CE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46" name="Text Box 7">
          <a:extLst>
            <a:ext uri="{FF2B5EF4-FFF2-40B4-BE49-F238E27FC236}">
              <a16:creationId xmlns:a16="http://schemas.microsoft.com/office/drawing/2014/main" id="{95065877-8765-4854-919C-F9382F34DC9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47" name="Text Box 8">
          <a:extLst>
            <a:ext uri="{FF2B5EF4-FFF2-40B4-BE49-F238E27FC236}">
              <a16:creationId xmlns:a16="http://schemas.microsoft.com/office/drawing/2014/main" id="{EC507CDF-F4BC-445E-BD5A-5A46EB1C467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48" name="Text Box 9">
          <a:extLst>
            <a:ext uri="{FF2B5EF4-FFF2-40B4-BE49-F238E27FC236}">
              <a16:creationId xmlns:a16="http://schemas.microsoft.com/office/drawing/2014/main" id="{1CBCF583-6695-4C66-BB8A-30EBABFA372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49" name="Text Box 10">
          <a:extLst>
            <a:ext uri="{FF2B5EF4-FFF2-40B4-BE49-F238E27FC236}">
              <a16:creationId xmlns:a16="http://schemas.microsoft.com/office/drawing/2014/main" id="{84CFB427-01E1-446E-A8DC-45C7D0035C0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50" name="Text Box 11">
          <a:extLst>
            <a:ext uri="{FF2B5EF4-FFF2-40B4-BE49-F238E27FC236}">
              <a16:creationId xmlns:a16="http://schemas.microsoft.com/office/drawing/2014/main" id="{2F4CC614-727C-4CA2-A44B-6C4ED5C26D6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51" name="Text Box 12">
          <a:extLst>
            <a:ext uri="{FF2B5EF4-FFF2-40B4-BE49-F238E27FC236}">
              <a16:creationId xmlns:a16="http://schemas.microsoft.com/office/drawing/2014/main" id="{95DDBDFE-4DEA-497C-8591-EDDE581B4A1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52" name="Text Box 13">
          <a:extLst>
            <a:ext uri="{FF2B5EF4-FFF2-40B4-BE49-F238E27FC236}">
              <a16:creationId xmlns:a16="http://schemas.microsoft.com/office/drawing/2014/main" id="{87D02751-BD0C-47C5-B926-626EA88777C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53" name="Text Box 14">
          <a:extLst>
            <a:ext uri="{FF2B5EF4-FFF2-40B4-BE49-F238E27FC236}">
              <a16:creationId xmlns:a16="http://schemas.microsoft.com/office/drawing/2014/main" id="{952C4960-6A60-4B38-96E0-5286302AFBB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54" name="Text Box 15">
          <a:extLst>
            <a:ext uri="{FF2B5EF4-FFF2-40B4-BE49-F238E27FC236}">
              <a16:creationId xmlns:a16="http://schemas.microsoft.com/office/drawing/2014/main" id="{BF11A630-73D1-430E-A8B3-F88AD0891A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55" name="Text Box 16">
          <a:extLst>
            <a:ext uri="{FF2B5EF4-FFF2-40B4-BE49-F238E27FC236}">
              <a16:creationId xmlns:a16="http://schemas.microsoft.com/office/drawing/2014/main" id="{EB12157C-2007-4F1F-818C-389807103BC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56" name="Text Box 17">
          <a:extLst>
            <a:ext uri="{FF2B5EF4-FFF2-40B4-BE49-F238E27FC236}">
              <a16:creationId xmlns:a16="http://schemas.microsoft.com/office/drawing/2014/main" id="{B3B7BEA2-D31D-4286-AF7B-CB7793DFD13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57" name="Text Box 6">
          <a:extLst>
            <a:ext uri="{FF2B5EF4-FFF2-40B4-BE49-F238E27FC236}">
              <a16:creationId xmlns:a16="http://schemas.microsoft.com/office/drawing/2014/main" id="{D69B3011-8A2F-4F5B-8E49-C2F4931A3F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58" name="Text Box 7">
          <a:extLst>
            <a:ext uri="{FF2B5EF4-FFF2-40B4-BE49-F238E27FC236}">
              <a16:creationId xmlns:a16="http://schemas.microsoft.com/office/drawing/2014/main" id="{BDD36E32-1D0E-486A-A376-25CD09E2DEF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59" name="Text Box 8">
          <a:extLst>
            <a:ext uri="{FF2B5EF4-FFF2-40B4-BE49-F238E27FC236}">
              <a16:creationId xmlns:a16="http://schemas.microsoft.com/office/drawing/2014/main" id="{38CDA35F-B4A5-4BD3-A273-65C2B0369E5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60" name="Text Box 9">
          <a:extLst>
            <a:ext uri="{FF2B5EF4-FFF2-40B4-BE49-F238E27FC236}">
              <a16:creationId xmlns:a16="http://schemas.microsoft.com/office/drawing/2014/main" id="{C8240B12-1FF4-4856-9F9C-DA96FAF34A7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61" name="Text Box 10">
          <a:extLst>
            <a:ext uri="{FF2B5EF4-FFF2-40B4-BE49-F238E27FC236}">
              <a16:creationId xmlns:a16="http://schemas.microsoft.com/office/drawing/2014/main" id="{3E0F3456-AC4B-4238-98B4-3C78DACA68A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62" name="Text Box 11">
          <a:extLst>
            <a:ext uri="{FF2B5EF4-FFF2-40B4-BE49-F238E27FC236}">
              <a16:creationId xmlns:a16="http://schemas.microsoft.com/office/drawing/2014/main" id="{035C6011-40C5-4CE2-AA1C-1DD62B09F12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63" name="Text Box 12">
          <a:extLst>
            <a:ext uri="{FF2B5EF4-FFF2-40B4-BE49-F238E27FC236}">
              <a16:creationId xmlns:a16="http://schemas.microsoft.com/office/drawing/2014/main" id="{EBEAF007-6B27-431E-9D4D-A938D98C557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64" name="Text Box 13">
          <a:extLst>
            <a:ext uri="{FF2B5EF4-FFF2-40B4-BE49-F238E27FC236}">
              <a16:creationId xmlns:a16="http://schemas.microsoft.com/office/drawing/2014/main" id="{9D0CD2C4-D893-4C9B-866B-37410C71AE7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65" name="Text Box 14">
          <a:extLst>
            <a:ext uri="{FF2B5EF4-FFF2-40B4-BE49-F238E27FC236}">
              <a16:creationId xmlns:a16="http://schemas.microsoft.com/office/drawing/2014/main" id="{C3A7853F-E71B-4E9D-8A88-5CBB833B7E3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66" name="Text Box 15">
          <a:extLst>
            <a:ext uri="{FF2B5EF4-FFF2-40B4-BE49-F238E27FC236}">
              <a16:creationId xmlns:a16="http://schemas.microsoft.com/office/drawing/2014/main" id="{0B100E53-AD9E-4444-8F08-C746027B7A0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67" name="Text Box 16">
          <a:extLst>
            <a:ext uri="{FF2B5EF4-FFF2-40B4-BE49-F238E27FC236}">
              <a16:creationId xmlns:a16="http://schemas.microsoft.com/office/drawing/2014/main" id="{9CB8C217-D557-4663-AF27-F0A7956B23B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68" name="Text Box 17">
          <a:extLst>
            <a:ext uri="{FF2B5EF4-FFF2-40B4-BE49-F238E27FC236}">
              <a16:creationId xmlns:a16="http://schemas.microsoft.com/office/drawing/2014/main" id="{EDA9B6BC-4581-4D46-ACB2-BEF94ED95EC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69" name="Text Box 7">
          <a:extLst>
            <a:ext uri="{FF2B5EF4-FFF2-40B4-BE49-F238E27FC236}">
              <a16:creationId xmlns:a16="http://schemas.microsoft.com/office/drawing/2014/main" id="{7FE6336A-B8D6-49CC-AB1D-9145E93E5B0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70" name="Text Box 8">
          <a:extLst>
            <a:ext uri="{FF2B5EF4-FFF2-40B4-BE49-F238E27FC236}">
              <a16:creationId xmlns:a16="http://schemas.microsoft.com/office/drawing/2014/main" id="{CB77C1BD-0A21-41C9-B403-36E2D95F6A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71" name="Text Box 9">
          <a:extLst>
            <a:ext uri="{FF2B5EF4-FFF2-40B4-BE49-F238E27FC236}">
              <a16:creationId xmlns:a16="http://schemas.microsoft.com/office/drawing/2014/main" id="{A19C8EC2-A6D0-4E91-9ED8-3456BB25233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72" name="Text Box 10">
          <a:extLst>
            <a:ext uri="{FF2B5EF4-FFF2-40B4-BE49-F238E27FC236}">
              <a16:creationId xmlns:a16="http://schemas.microsoft.com/office/drawing/2014/main" id="{D2344565-513E-4421-88E8-AC46598B79C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73" name="Text Box 11">
          <a:extLst>
            <a:ext uri="{FF2B5EF4-FFF2-40B4-BE49-F238E27FC236}">
              <a16:creationId xmlns:a16="http://schemas.microsoft.com/office/drawing/2014/main" id="{4EE3140E-2C58-4A43-9903-D7247A07525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74" name="Text Box 12">
          <a:extLst>
            <a:ext uri="{FF2B5EF4-FFF2-40B4-BE49-F238E27FC236}">
              <a16:creationId xmlns:a16="http://schemas.microsoft.com/office/drawing/2014/main" id="{2ADD2569-D2AD-48FA-BD65-1EFB02746B1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75" name="Text Box 13">
          <a:extLst>
            <a:ext uri="{FF2B5EF4-FFF2-40B4-BE49-F238E27FC236}">
              <a16:creationId xmlns:a16="http://schemas.microsoft.com/office/drawing/2014/main" id="{3967D51A-2D9D-4974-AC0B-1074AB5E74F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76" name="Text Box 14">
          <a:extLst>
            <a:ext uri="{FF2B5EF4-FFF2-40B4-BE49-F238E27FC236}">
              <a16:creationId xmlns:a16="http://schemas.microsoft.com/office/drawing/2014/main" id="{E5A20DED-4F97-4B68-996A-6768E1E352A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77" name="Text Box 15">
          <a:extLst>
            <a:ext uri="{FF2B5EF4-FFF2-40B4-BE49-F238E27FC236}">
              <a16:creationId xmlns:a16="http://schemas.microsoft.com/office/drawing/2014/main" id="{B4046BC7-B257-4C3C-AE58-750F0BF2492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78" name="Text Box 16">
          <a:extLst>
            <a:ext uri="{FF2B5EF4-FFF2-40B4-BE49-F238E27FC236}">
              <a16:creationId xmlns:a16="http://schemas.microsoft.com/office/drawing/2014/main" id="{16D8D93A-D034-4526-ADC3-7CECD49F8F2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79" name="Text Box 17">
          <a:extLst>
            <a:ext uri="{FF2B5EF4-FFF2-40B4-BE49-F238E27FC236}">
              <a16:creationId xmlns:a16="http://schemas.microsoft.com/office/drawing/2014/main" id="{69981AE2-6EDC-489C-9BA9-A79C14EC037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80" name="Text Box 6">
          <a:extLst>
            <a:ext uri="{FF2B5EF4-FFF2-40B4-BE49-F238E27FC236}">
              <a16:creationId xmlns:a16="http://schemas.microsoft.com/office/drawing/2014/main" id="{A7173FEF-0082-494A-A3C3-BF6DC7E7A6C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81" name="Text Box 7">
          <a:extLst>
            <a:ext uri="{FF2B5EF4-FFF2-40B4-BE49-F238E27FC236}">
              <a16:creationId xmlns:a16="http://schemas.microsoft.com/office/drawing/2014/main" id="{6BC69EB0-4384-46D6-B8C8-85910BDE5F0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82" name="Text Box 8">
          <a:extLst>
            <a:ext uri="{FF2B5EF4-FFF2-40B4-BE49-F238E27FC236}">
              <a16:creationId xmlns:a16="http://schemas.microsoft.com/office/drawing/2014/main" id="{CE5ED8FD-0B91-4405-B54F-F75FE2F5D58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83" name="Text Box 9">
          <a:extLst>
            <a:ext uri="{FF2B5EF4-FFF2-40B4-BE49-F238E27FC236}">
              <a16:creationId xmlns:a16="http://schemas.microsoft.com/office/drawing/2014/main" id="{710432C6-09E4-4E03-82C2-38D462F422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84" name="Text Box 10">
          <a:extLst>
            <a:ext uri="{FF2B5EF4-FFF2-40B4-BE49-F238E27FC236}">
              <a16:creationId xmlns:a16="http://schemas.microsoft.com/office/drawing/2014/main" id="{A6CE4DD5-9798-47C8-8BF9-27A8785E3C1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85" name="Text Box 11">
          <a:extLst>
            <a:ext uri="{FF2B5EF4-FFF2-40B4-BE49-F238E27FC236}">
              <a16:creationId xmlns:a16="http://schemas.microsoft.com/office/drawing/2014/main" id="{ACE9CF07-2A58-4D9B-9C98-EB11765A812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86" name="Text Box 12">
          <a:extLst>
            <a:ext uri="{FF2B5EF4-FFF2-40B4-BE49-F238E27FC236}">
              <a16:creationId xmlns:a16="http://schemas.microsoft.com/office/drawing/2014/main" id="{BB6E55B4-E1DD-49EE-B93E-EEBC4AC214C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87" name="Text Box 13">
          <a:extLst>
            <a:ext uri="{FF2B5EF4-FFF2-40B4-BE49-F238E27FC236}">
              <a16:creationId xmlns:a16="http://schemas.microsoft.com/office/drawing/2014/main" id="{4F3BB771-FB81-46C7-AB44-76EE89409E6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88" name="Text Box 14">
          <a:extLst>
            <a:ext uri="{FF2B5EF4-FFF2-40B4-BE49-F238E27FC236}">
              <a16:creationId xmlns:a16="http://schemas.microsoft.com/office/drawing/2014/main" id="{965E2363-0A9F-465D-9B78-CE0D54EC2A8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89" name="Text Box 15">
          <a:extLst>
            <a:ext uri="{FF2B5EF4-FFF2-40B4-BE49-F238E27FC236}">
              <a16:creationId xmlns:a16="http://schemas.microsoft.com/office/drawing/2014/main" id="{829C6D81-3428-41DE-9085-60D4F2D8001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90" name="Text Box 16">
          <a:extLst>
            <a:ext uri="{FF2B5EF4-FFF2-40B4-BE49-F238E27FC236}">
              <a16:creationId xmlns:a16="http://schemas.microsoft.com/office/drawing/2014/main" id="{C3935D10-B7AE-4323-ACF9-9C06F9BC361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91" name="Text Box 17">
          <a:extLst>
            <a:ext uri="{FF2B5EF4-FFF2-40B4-BE49-F238E27FC236}">
              <a16:creationId xmlns:a16="http://schemas.microsoft.com/office/drawing/2014/main" id="{2F85B3C3-89CF-4415-A9D7-7EAE9F9AC8A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92" name="Text Box 6">
          <a:extLst>
            <a:ext uri="{FF2B5EF4-FFF2-40B4-BE49-F238E27FC236}">
              <a16:creationId xmlns:a16="http://schemas.microsoft.com/office/drawing/2014/main" id="{6DBA4301-A473-4C09-A22C-0D6AA00DD49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93" name="Text Box 7">
          <a:extLst>
            <a:ext uri="{FF2B5EF4-FFF2-40B4-BE49-F238E27FC236}">
              <a16:creationId xmlns:a16="http://schemas.microsoft.com/office/drawing/2014/main" id="{5D268BBA-390D-41DA-80D9-6989CC01D64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94" name="Text Box 8">
          <a:extLst>
            <a:ext uri="{FF2B5EF4-FFF2-40B4-BE49-F238E27FC236}">
              <a16:creationId xmlns:a16="http://schemas.microsoft.com/office/drawing/2014/main" id="{A2D46D70-0A79-47C5-94B4-8018BCD541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95" name="Text Box 9">
          <a:extLst>
            <a:ext uri="{FF2B5EF4-FFF2-40B4-BE49-F238E27FC236}">
              <a16:creationId xmlns:a16="http://schemas.microsoft.com/office/drawing/2014/main" id="{56078C38-7C30-4DC5-93B5-2DF8895B4AC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96" name="Text Box 10">
          <a:extLst>
            <a:ext uri="{FF2B5EF4-FFF2-40B4-BE49-F238E27FC236}">
              <a16:creationId xmlns:a16="http://schemas.microsoft.com/office/drawing/2014/main" id="{1053AFF3-3465-435D-9C81-FAF33288E24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97" name="Text Box 11">
          <a:extLst>
            <a:ext uri="{FF2B5EF4-FFF2-40B4-BE49-F238E27FC236}">
              <a16:creationId xmlns:a16="http://schemas.microsoft.com/office/drawing/2014/main" id="{650781BD-C7E4-4C2A-849C-2010DD9125E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98" name="Text Box 12">
          <a:extLst>
            <a:ext uri="{FF2B5EF4-FFF2-40B4-BE49-F238E27FC236}">
              <a16:creationId xmlns:a16="http://schemas.microsoft.com/office/drawing/2014/main" id="{E34A915C-9781-4852-9B4D-CEEBEBAECD4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199" name="Text Box 13">
          <a:extLst>
            <a:ext uri="{FF2B5EF4-FFF2-40B4-BE49-F238E27FC236}">
              <a16:creationId xmlns:a16="http://schemas.microsoft.com/office/drawing/2014/main" id="{16F749B9-EE75-48DD-BF22-525FA276BA1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00" name="Text Box 14">
          <a:extLst>
            <a:ext uri="{FF2B5EF4-FFF2-40B4-BE49-F238E27FC236}">
              <a16:creationId xmlns:a16="http://schemas.microsoft.com/office/drawing/2014/main" id="{668C7B19-FF0D-47F7-A5E8-FD7C5CD5F57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01" name="Text Box 15">
          <a:extLst>
            <a:ext uri="{FF2B5EF4-FFF2-40B4-BE49-F238E27FC236}">
              <a16:creationId xmlns:a16="http://schemas.microsoft.com/office/drawing/2014/main" id="{54B2E126-EE11-44D1-BE92-C0BF022D59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02" name="Text Box 16">
          <a:extLst>
            <a:ext uri="{FF2B5EF4-FFF2-40B4-BE49-F238E27FC236}">
              <a16:creationId xmlns:a16="http://schemas.microsoft.com/office/drawing/2014/main" id="{BD49412C-7583-4C7B-988F-B89E0DADE96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03" name="Text Box 17">
          <a:extLst>
            <a:ext uri="{FF2B5EF4-FFF2-40B4-BE49-F238E27FC236}">
              <a16:creationId xmlns:a16="http://schemas.microsoft.com/office/drawing/2014/main" id="{DF354077-C704-4D10-A467-9C0AE206189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04" name="Text Box 6">
          <a:extLst>
            <a:ext uri="{FF2B5EF4-FFF2-40B4-BE49-F238E27FC236}">
              <a16:creationId xmlns:a16="http://schemas.microsoft.com/office/drawing/2014/main" id="{0800CD20-2E14-45D5-9603-8D773A89208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05" name="Text Box 7">
          <a:extLst>
            <a:ext uri="{FF2B5EF4-FFF2-40B4-BE49-F238E27FC236}">
              <a16:creationId xmlns:a16="http://schemas.microsoft.com/office/drawing/2014/main" id="{083566EF-57AF-4689-8033-0030BEFBAA1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06" name="Text Box 8">
          <a:extLst>
            <a:ext uri="{FF2B5EF4-FFF2-40B4-BE49-F238E27FC236}">
              <a16:creationId xmlns:a16="http://schemas.microsoft.com/office/drawing/2014/main" id="{1789198F-6BAD-4546-BBCD-EDAF03359F5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07" name="Text Box 9">
          <a:extLst>
            <a:ext uri="{FF2B5EF4-FFF2-40B4-BE49-F238E27FC236}">
              <a16:creationId xmlns:a16="http://schemas.microsoft.com/office/drawing/2014/main" id="{603D4106-947C-44B8-84C4-D4E28909713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08" name="Text Box 10">
          <a:extLst>
            <a:ext uri="{FF2B5EF4-FFF2-40B4-BE49-F238E27FC236}">
              <a16:creationId xmlns:a16="http://schemas.microsoft.com/office/drawing/2014/main" id="{79F09084-6391-45D8-AA34-6F292F8CBE2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09" name="Text Box 11">
          <a:extLst>
            <a:ext uri="{FF2B5EF4-FFF2-40B4-BE49-F238E27FC236}">
              <a16:creationId xmlns:a16="http://schemas.microsoft.com/office/drawing/2014/main" id="{945880CB-0119-493D-B7BA-4EAF518CAAB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10" name="Text Box 12">
          <a:extLst>
            <a:ext uri="{FF2B5EF4-FFF2-40B4-BE49-F238E27FC236}">
              <a16:creationId xmlns:a16="http://schemas.microsoft.com/office/drawing/2014/main" id="{D4EF8783-6FCF-4D56-AB62-9BCB11BBB57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11" name="Text Box 13">
          <a:extLst>
            <a:ext uri="{FF2B5EF4-FFF2-40B4-BE49-F238E27FC236}">
              <a16:creationId xmlns:a16="http://schemas.microsoft.com/office/drawing/2014/main" id="{671AA8B9-6BB9-4152-8A1A-E7A2B27BAE3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12" name="Text Box 14">
          <a:extLst>
            <a:ext uri="{FF2B5EF4-FFF2-40B4-BE49-F238E27FC236}">
              <a16:creationId xmlns:a16="http://schemas.microsoft.com/office/drawing/2014/main" id="{559D5F6F-FDB1-4A9A-B385-2745980BDFB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13" name="Text Box 15">
          <a:extLst>
            <a:ext uri="{FF2B5EF4-FFF2-40B4-BE49-F238E27FC236}">
              <a16:creationId xmlns:a16="http://schemas.microsoft.com/office/drawing/2014/main" id="{81E2DCCE-1050-47F9-B074-5C41FED6CFC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14" name="Text Box 16">
          <a:extLst>
            <a:ext uri="{FF2B5EF4-FFF2-40B4-BE49-F238E27FC236}">
              <a16:creationId xmlns:a16="http://schemas.microsoft.com/office/drawing/2014/main" id="{5B4F546F-8B5C-4CF2-AFD8-8D0197760F6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15" name="Text Box 17">
          <a:extLst>
            <a:ext uri="{FF2B5EF4-FFF2-40B4-BE49-F238E27FC236}">
              <a16:creationId xmlns:a16="http://schemas.microsoft.com/office/drawing/2014/main" id="{EDD25B8F-D898-49FB-9681-0BE3E1C8995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16" name="Text Box 7">
          <a:extLst>
            <a:ext uri="{FF2B5EF4-FFF2-40B4-BE49-F238E27FC236}">
              <a16:creationId xmlns:a16="http://schemas.microsoft.com/office/drawing/2014/main" id="{D68C0971-24D1-4F5C-B38B-F6CC563E586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17" name="Text Box 8">
          <a:extLst>
            <a:ext uri="{FF2B5EF4-FFF2-40B4-BE49-F238E27FC236}">
              <a16:creationId xmlns:a16="http://schemas.microsoft.com/office/drawing/2014/main" id="{6D224508-53A8-48CA-A006-A7BD525494F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18" name="Text Box 9">
          <a:extLst>
            <a:ext uri="{FF2B5EF4-FFF2-40B4-BE49-F238E27FC236}">
              <a16:creationId xmlns:a16="http://schemas.microsoft.com/office/drawing/2014/main" id="{B40769E3-1547-4BC2-B368-1678325AB8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19" name="Text Box 10">
          <a:extLst>
            <a:ext uri="{FF2B5EF4-FFF2-40B4-BE49-F238E27FC236}">
              <a16:creationId xmlns:a16="http://schemas.microsoft.com/office/drawing/2014/main" id="{20C05835-8F9D-47C6-90A9-3EDB3692C93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20" name="Text Box 11">
          <a:extLst>
            <a:ext uri="{FF2B5EF4-FFF2-40B4-BE49-F238E27FC236}">
              <a16:creationId xmlns:a16="http://schemas.microsoft.com/office/drawing/2014/main" id="{15592747-BA5C-4969-BEF1-2D6E2F713E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21" name="Text Box 12">
          <a:extLst>
            <a:ext uri="{FF2B5EF4-FFF2-40B4-BE49-F238E27FC236}">
              <a16:creationId xmlns:a16="http://schemas.microsoft.com/office/drawing/2014/main" id="{AF051B43-06B4-4EA1-90DD-4B5D1717FC4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22" name="Text Box 13">
          <a:extLst>
            <a:ext uri="{FF2B5EF4-FFF2-40B4-BE49-F238E27FC236}">
              <a16:creationId xmlns:a16="http://schemas.microsoft.com/office/drawing/2014/main" id="{62331E3B-1931-43DA-A1BD-488E2ADAA63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23" name="Text Box 14">
          <a:extLst>
            <a:ext uri="{FF2B5EF4-FFF2-40B4-BE49-F238E27FC236}">
              <a16:creationId xmlns:a16="http://schemas.microsoft.com/office/drawing/2014/main" id="{ACD43750-8F80-4E92-86FC-6B4660977C7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24" name="Text Box 15">
          <a:extLst>
            <a:ext uri="{FF2B5EF4-FFF2-40B4-BE49-F238E27FC236}">
              <a16:creationId xmlns:a16="http://schemas.microsoft.com/office/drawing/2014/main" id="{39933E79-5FFE-4AF8-A6A4-9A49C2BDD87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25" name="Text Box 16">
          <a:extLst>
            <a:ext uri="{FF2B5EF4-FFF2-40B4-BE49-F238E27FC236}">
              <a16:creationId xmlns:a16="http://schemas.microsoft.com/office/drawing/2014/main" id="{E8E6B379-AC61-4298-863C-674423C6A4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26" name="Text Box 17">
          <a:extLst>
            <a:ext uri="{FF2B5EF4-FFF2-40B4-BE49-F238E27FC236}">
              <a16:creationId xmlns:a16="http://schemas.microsoft.com/office/drawing/2014/main" id="{5EDB76A7-3D85-414B-B337-3F6A9B6DDA4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27" name="Text Box 6">
          <a:extLst>
            <a:ext uri="{FF2B5EF4-FFF2-40B4-BE49-F238E27FC236}">
              <a16:creationId xmlns:a16="http://schemas.microsoft.com/office/drawing/2014/main" id="{5757D53E-3FE2-4CCC-BF1A-6B2D776AA7C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28" name="Text Box 7">
          <a:extLst>
            <a:ext uri="{FF2B5EF4-FFF2-40B4-BE49-F238E27FC236}">
              <a16:creationId xmlns:a16="http://schemas.microsoft.com/office/drawing/2014/main" id="{FEE2D28B-1D50-4678-8C78-C63BD2D7C06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29" name="Text Box 8">
          <a:extLst>
            <a:ext uri="{FF2B5EF4-FFF2-40B4-BE49-F238E27FC236}">
              <a16:creationId xmlns:a16="http://schemas.microsoft.com/office/drawing/2014/main" id="{9F0FBCF9-3F77-4D92-AB8F-EF416C0EE4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30" name="Text Box 9">
          <a:extLst>
            <a:ext uri="{FF2B5EF4-FFF2-40B4-BE49-F238E27FC236}">
              <a16:creationId xmlns:a16="http://schemas.microsoft.com/office/drawing/2014/main" id="{75CFCBEB-161E-4F6C-B818-B326FBC450D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31" name="Text Box 10">
          <a:extLst>
            <a:ext uri="{FF2B5EF4-FFF2-40B4-BE49-F238E27FC236}">
              <a16:creationId xmlns:a16="http://schemas.microsoft.com/office/drawing/2014/main" id="{06A0CB1B-7162-47A4-B9AD-2E9B4F04BF5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32" name="Text Box 11">
          <a:extLst>
            <a:ext uri="{FF2B5EF4-FFF2-40B4-BE49-F238E27FC236}">
              <a16:creationId xmlns:a16="http://schemas.microsoft.com/office/drawing/2014/main" id="{5A486ECD-C68A-48BB-89E6-52B88AFFAEE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33" name="Text Box 12">
          <a:extLst>
            <a:ext uri="{FF2B5EF4-FFF2-40B4-BE49-F238E27FC236}">
              <a16:creationId xmlns:a16="http://schemas.microsoft.com/office/drawing/2014/main" id="{1EBB1400-25BC-4ED5-A87C-E074F205EC2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34" name="Text Box 13">
          <a:extLst>
            <a:ext uri="{FF2B5EF4-FFF2-40B4-BE49-F238E27FC236}">
              <a16:creationId xmlns:a16="http://schemas.microsoft.com/office/drawing/2014/main" id="{F6E3B43F-E2FE-4E92-8E0E-E7B5B77B39A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35" name="Text Box 14">
          <a:extLst>
            <a:ext uri="{FF2B5EF4-FFF2-40B4-BE49-F238E27FC236}">
              <a16:creationId xmlns:a16="http://schemas.microsoft.com/office/drawing/2014/main" id="{87F35977-D9F8-4639-A1FF-3858ABAA33D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36" name="Text Box 15">
          <a:extLst>
            <a:ext uri="{FF2B5EF4-FFF2-40B4-BE49-F238E27FC236}">
              <a16:creationId xmlns:a16="http://schemas.microsoft.com/office/drawing/2014/main" id="{C68B13C0-EFBF-4225-8138-A91F558EDF4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37</xdr:row>
      <xdr:rowOff>189384</xdr:rowOff>
    </xdr:to>
    <xdr:sp macro="" textlink="">
      <xdr:nvSpPr>
        <xdr:cNvPr id="5237" name="Text Box 16">
          <a:extLst>
            <a:ext uri="{FF2B5EF4-FFF2-40B4-BE49-F238E27FC236}">
              <a16:creationId xmlns:a16="http://schemas.microsoft.com/office/drawing/2014/main" id="{3A140D31-9041-4453-9BD8-483C44E85CC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26</xdr:row>
      <xdr:rowOff>0</xdr:rowOff>
    </xdr:from>
    <xdr:ext cx="85725" cy="1411821"/>
    <xdr:sp macro="" textlink="">
      <xdr:nvSpPr>
        <xdr:cNvPr id="5238" name="Text Box 6">
          <a:extLst>
            <a:ext uri="{FF2B5EF4-FFF2-40B4-BE49-F238E27FC236}">
              <a16:creationId xmlns:a16="http://schemas.microsoft.com/office/drawing/2014/main" id="{7F5933B5-D8D3-4F06-9E66-9290629EE75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39" name="Text Box 7">
          <a:extLst>
            <a:ext uri="{FF2B5EF4-FFF2-40B4-BE49-F238E27FC236}">
              <a16:creationId xmlns:a16="http://schemas.microsoft.com/office/drawing/2014/main" id="{D424186C-A62B-4449-B78E-2D0D73180CF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40" name="Text Box 8">
          <a:extLst>
            <a:ext uri="{FF2B5EF4-FFF2-40B4-BE49-F238E27FC236}">
              <a16:creationId xmlns:a16="http://schemas.microsoft.com/office/drawing/2014/main" id="{8DBC0493-1C46-4C4A-9BEC-E3A4E3353AF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41" name="Text Box 9">
          <a:extLst>
            <a:ext uri="{FF2B5EF4-FFF2-40B4-BE49-F238E27FC236}">
              <a16:creationId xmlns:a16="http://schemas.microsoft.com/office/drawing/2014/main" id="{BB28AC3C-EE33-4E16-A945-BD500C9B9F4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42" name="Text Box 10">
          <a:extLst>
            <a:ext uri="{FF2B5EF4-FFF2-40B4-BE49-F238E27FC236}">
              <a16:creationId xmlns:a16="http://schemas.microsoft.com/office/drawing/2014/main" id="{AC79E3A7-6F7F-44E7-81A9-EA354CA1FD2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43" name="Text Box 11">
          <a:extLst>
            <a:ext uri="{FF2B5EF4-FFF2-40B4-BE49-F238E27FC236}">
              <a16:creationId xmlns:a16="http://schemas.microsoft.com/office/drawing/2014/main" id="{F6EED5DC-B8FE-4927-A7C3-8812C940CF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44" name="Text Box 12">
          <a:extLst>
            <a:ext uri="{FF2B5EF4-FFF2-40B4-BE49-F238E27FC236}">
              <a16:creationId xmlns:a16="http://schemas.microsoft.com/office/drawing/2014/main" id="{BAD2C8EF-99EB-4550-8E24-FE1F7EAF9AF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45" name="Text Box 13">
          <a:extLst>
            <a:ext uri="{FF2B5EF4-FFF2-40B4-BE49-F238E27FC236}">
              <a16:creationId xmlns:a16="http://schemas.microsoft.com/office/drawing/2014/main" id="{473C517C-F945-4A7B-AF40-D2FE38D85EA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46" name="Text Box 14">
          <a:extLst>
            <a:ext uri="{FF2B5EF4-FFF2-40B4-BE49-F238E27FC236}">
              <a16:creationId xmlns:a16="http://schemas.microsoft.com/office/drawing/2014/main" id="{9ABD0AC4-0020-41C6-92CD-3F24EAB8FD4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47" name="Text Box 15">
          <a:extLst>
            <a:ext uri="{FF2B5EF4-FFF2-40B4-BE49-F238E27FC236}">
              <a16:creationId xmlns:a16="http://schemas.microsoft.com/office/drawing/2014/main" id="{0DD7EA85-1A3A-4E47-9D30-DEFD575CB87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48" name="Text Box 16">
          <a:extLst>
            <a:ext uri="{FF2B5EF4-FFF2-40B4-BE49-F238E27FC236}">
              <a16:creationId xmlns:a16="http://schemas.microsoft.com/office/drawing/2014/main" id="{C4148DAA-3A54-434A-A722-E3E0B1F2EFB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49" name="Text Box 17">
          <a:extLst>
            <a:ext uri="{FF2B5EF4-FFF2-40B4-BE49-F238E27FC236}">
              <a16:creationId xmlns:a16="http://schemas.microsoft.com/office/drawing/2014/main" id="{D947FD24-600C-413C-9D4E-FAA525AD399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50" name="Text Box 6">
          <a:extLst>
            <a:ext uri="{FF2B5EF4-FFF2-40B4-BE49-F238E27FC236}">
              <a16:creationId xmlns:a16="http://schemas.microsoft.com/office/drawing/2014/main" id="{CD739BF6-18C3-4067-ABB1-547529265AC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51" name="Text Box 7">
          <a:extLst>
            <a:ext uri="{FF2B5EF4-FFF2-40B4-BE49-F238E27FC236}">
              <a16:creationId xmlns:a16="http://schemas.microsoft.com/office/drawing/2014/main" id="{B1CECD02-4115-4431-B21F-5585ADB7042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52" name="Text Box 8">
          <a:extLst>
            <a:ext uri="{FF2B5EF4-FFF2-40B4-BE49-F238E27FC236}">
              <a16:creationId xmlns:a16="http://schemas.microsoft.com/office/drawing/2014/main" id="{C39BAF07-2A9A-4503-9717-C48E8617BCC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53" name="Text Box 9">
          <a:extLst>
            <a:ext uri="{FF2B5EF4-FFF2-40B4-BE49-F238E27FC236}">
              <a16:creationId xmlns:a16="http://schemas.microsoft.com/office/drawing/2014/main" id="{D892A7BE-5964-4C1C-A523-982F27E4EB2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54" name="Text Box 10">
          <a:extLst>
            <a:ext uri="{FF2B5EF4-FFF2-40B4-BE49-F238E27FC236}">
              <a16:creationId xmlns:a16="http://schemas.microsoft.com/office/drawing/2014/main" id="{E556F75D-2EED-4387-B5C9-F5732AFC4E1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55" name="Text Box 11">
          <a:extLst>
            <a:ext uri="{FF2B5EF4-FFF2-40B4-BE49-F238E27FC236}">
              <a16:creationId xmlns:a16="http://schemas.microsoft.com/office/drawing/2014/main" id="{169EBAE3-2BDC-4346-ADAB-7048F29A6C3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56" name="Text Box 12">
          <a:extLst>
            <a:ext uri="{FF2B5EF4-FFF2-40B4-BE49-F238E27FC236}">
              <a16:creationId xmlns:a16="http://schemas.microsoft.com/office/drawing/2014/main" id="{CAC44B9D-0D62-446F-9395-6FF048E12F0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57" name="Text Box 13">
          <a:extLst>
            <a:ext uri="{FF2B5EF4-FFF2-40B4-BE49-F238E27FC236}">
              <a16:creationId xmlns:a16="http://schemas.microsoft.com/office/drawing/2014/main" id="{8F840688-063E-49A5-BB1E-5E08E58CFEC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58" name="Text Box 14">
          <a:extLst>
            <a:ext uri="{FF2B5EF4-FFF2-40B4-BE49-F238E27FC236}">
              <a16:creationId xmlns:a16="http://schemas.microsoft.com/office/drawing/2014/main" id="{E77B3D28-4FA1-490D-AA48-1267CFD0DC3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59" name="Text Box 15">
          <a:extLst>
            <a:ext uri="{FF2B5EF4-FFF2-40B4-BE49-F238E27FC236}">
              <a16:creationId xmlns:a16="http://schemas.microsoft.com/office/drawing/2014/main" id="{29583DAC-1C96-48FD-9721-44CDE262550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60" name="Text Box 16">
          <a:extLst>
            <a:ext uri="{FF2B5EF4-FFF2-40B4-BE49-F238E27FC236}">
              <a16:creationId xmlns:a16="http://schemas.microsoft.com/office/drawing/2014/main" id="{79C6B0D3-56FD-46AF-864F-A1BE8D62A2E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61" name="Text Box 17">
          <a:extLst>
            <a:ext uri="{FF2B5EF4-FFF2-40B4-BE49-F238E27FC236}">
              <a16:creationId xmlns:a16="http://schemas.microsoft.com/office/drawing/2014/main" id="{1686B2D6-3C9F-44F4-865A-9DCC7486178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62" name="Text Box 7">
          <a:extLst>
            <a:ext uri="{FF2B5EF4-FFF2-40B4-BE49-F238E27FC236}">
              <a16:creationId xmlns:a16="http://schemas.microsoft.com/office/drawing/2014/main" id="{5C5C5DB0-2357-41D9-ADB1-B29163D02BA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63" name="Text Box 8">
          <a:extLst>
            <a:ext uri="{FF2B5EF4-FFF2-40B4-BE49-F238E27FC236}">
              <a16:creationId xmlns:a16="http://schemas.microsoft.com/office/drawing/2014/main" id="{E9A99B11-AEFB-4657-92BB-60A91DC71BE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64" name="Text Box 9">
          <a:extLst>
            <a:ext uri="{FF2B5EF4-FFF2-40B4-BE49-F238E27FC236}">
              <a16:creationId xmlns:a16="http://schemas.microsoft.com/office/drawing/2014/main" id="{EEB4CDE3-89E7-427D-BC11-2647BA1B8D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65" name="Text Box 10">
          <a:extLst>
            <a:ext uri="{FF2B5EF4-FFF2-40B4-BE49-F238E27FC236}">
              <a16:creationId xmlns:a16="http://schemas.microsoft.com/office/drawing/2014/main" id="{98401D69-DE11-4E70-8FED-113A7649A10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66" name="Text Box 11">
          <a:extLst>
            <a:ext uri="{FF2B5EF4-FFF2-40B4-BE49-F238E27FC236}">
              <a16:creationId xmlns:a16="http://schemas.microsoft.com/office/drawing/2014/main" id="{C1FF8E38-94CA-4457-AD95-E46307922CF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67" name="Text Box 12">
          <a:extLst>
            <a:ext uri="{FF2B5EF4-FFF2-40B4-BE49-F238E27FC236}">
              <a16:creationId xmlns:a16="http://schemas.microsoft.com/office/drawing/2014/main" id="{E8CA7CE8-A5AE-4D3E-BC99-EAAFD753E26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68" name="Text Box 13">
          <a:extLst>
            <a:ext uri="{FF2B5EF4-FFF2-40B4-BE49-F238E27FC236}">
              <a16:creationId xmlns:a16="http://schemas.microsoft.com/office/drawing/2014/main" id="{CFDD2338-CDE1-4CA4-ABE3-C5A17BF0A76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69" name="Text Box 14">
          <a:extLst>
            <a:ext uri="{FF2B5EF4-FFF2-40B4-BE49-F238E27FC236}">
              <a16:creationId xmlns:a16="http://schemas.microsoft.com/office/drawing/2014/main" id="{6F16B30B-6BFA-4EB0-83E2-3FAD3CEDD0B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70" name="Text Box 15">
          <a:extLst>
            <a:ext uri="{FF2B5EF4-FFF2-40B4-BE49-F238E27FC236}">
              <a16:creationId xmlns:a16="http://schemas.microsoft.com/office/drawing/2014/main" id="{B0965378-265D-46F8-B12D-D9716D793A0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71" name="Text Box 16">
          <a:extLst>
            <a:ext uri="{FF2B5EF4-FFF2-40B4-BE49-F238E27FC236}">
              <a16:creationId xmlns:a16="http://schemas.microsoft.com/office/drawing/2014/main" id="{8FB7B0B3-BD74-440F-81CA-1CFF465B3F2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72" name="Text Box 17">
          <a:extLst>
            <a:ext uri="{FF2B5EF4-FFF2-40B4-BE49-F238E27FC236}">
              <a16:creationId xmlns:a16="http://schemas.microsoft.com/office/drawing/2014/main" id="{C5CA7E2E-B30C-4440-A920-4B631D9427A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73" name="Text Box 6">
          <a:extLst>
            <a:ext uri="{FF2B5EF4-FFF2-40B4-BE49-F238E27FC236}">
              <a16:creationId xmlns:a16="http://schemas.microsoft.com/office/drawing/2014/main" id="{BB58B1AA-74B1-44D9-BC35-68D47CFE056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74" name="Text Box 7">
          <a:extLst>
            <a:ext uri="{FF2B5EF4-FFF2-40B4-BE49-F238E27FC236}">
              <a16:creationId xmlns:a16="http://schemas.microsoft.com/office/drawing/2014/main" id="{B9CE5A52-C64D-4CEB-9C39-BB8EE73CF2B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75" name="Text Box 8">
          <a:extLst>
            <a:ext uri="{FF2B5EF4-FFF2-40B4-BE49-F238E27FC236}">
              <a16:creationId xmlns:a16="http://schemas.microsoft.com/office/drawing/2014/main" id="{028E518B-07A3-400D-B2A6-51510C62FBB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76" name="Text Box 9">
          <a:extLst>
            <a:ext uri="{FF2B5EF4-FFF2-40B4-BE49-F238E27FC236}">
              <a16:creationId xmlns:a16="http://schemas.microsoft.com/office/drawing/2014/main" id="{B1A96874-3682-48F7-8401-8A864D5D453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77" name="Text Box 10">
          <a:extLst>
            <a:ext uri="{FF2B5EF4-FFF2-40B4-BE49-F238E27FC236}">
              <a16:creationId xmlns:a16="http://schemas.microsoft.com/office/drawing/2014/main" id="{08584FAC-D3A7-495A-A1CC-1DE0896B4C6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78" name="Text Box 11">
          <a:extLst>
            <a:ext uri="{FF2B5EF4-FFF2-40B4-BE49-F238E27FC236}">
              <a16:creationId xmlns:a16="http://schemas.microsoft.com/office/drawing/2014/main" id="{3F83F93A-4B2F-4856-A926-B67C1FDF615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79" name="Text Box 12">
          <a:extLst>
            <a:ext uri="{FF2B5EF4-FFF2-40B4-BE49-F238E27FC236}">
              <a16:creationId xmlns:a16="http://schemas.microsoft.com/office/drawing/2014/main" id="{2CFE74AA-4F19-43D8-AD0B-5BE2ECAB428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80" name="Text Box 13">
          <a:extLst>
            <a:ext uri="{FF2B5EF4-FFF2-40B4-BE49-F238E27FC236}">
              <a16:creationId xmlns:a16="http://schemas.microsoft.com/office/drawing/2014/main" id="{27B5ECF4-9644-425A-9CD4-AB04D3E27C3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81" name="Text Box 14">
          <a:extLst>
            <a:ext uri="{FF2B5EF4-FFF2-40B4-BE49-F238E27FC236}">
              <a16:creationId xmlns:a16="http://schemas.microsoft.com/office/drawing/2014/main" id="{3F93938B-08D3-4399-9344-BFB080BD040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82" name="Text Box 15">
          <a:extLst>
            <a:ext uri="{FF2B5EF4-FFF2-40B4-BE49-F238E27FC236}">
              <a16:creationId xmlns:a16="http://schemas.microsoft.com/office/drawing/2014/main" id="{19013CF8-024E-40D6-BD8A-A0F7346270E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83" name="Text Box 16">
          <a:extLst>
            <a:ext uri="{FF2B5EF4-FFF2-40B4-BE49-F238E27FC236}">
              <a16:creationId xmlns:a16="http://schemas.microsoft.com/office/drawing/2014/main" id="{C19D6C64-F56F-4782-9A18-23D7C867AF9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84" name="Text Box 17">
          <a:extLst>
            <a:ext uri="{FF2B5EF4-FFF2-40B4-BE49-F238E27FC236}">
              <a16:creationId xmlns:a16="http://schemas.microsoft.com/office/drawing/2014/main" id="{8DB349CB-7FAC-42CD-B9F5-ED0096EB2E2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85" name="Text Box 6">
          <a:extLst>
            <a:ext uri="{FF2B5EF4-FFF2-40B4-BE49-F238E27FC236}">
              <a16:creationId xmlns:a16="http://schemas.microsoft.com/office/drawing/2014/main" id="{4253BE69-6E58-4FC2-B2C2-5B1B79BFC66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86" name="Text Box 7">
          <a:extLst>
            <a:ext uri="{FF2B5EF4-FFF2-40B4-BE49-F238E27FC236}">
              <a16:creationId xmlns:a16="http://schemas.microsoft.com/office/drawing/2014/main" id="{553A574B-BFD4-4DF0-B1D7-56378FBF059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87" name="Text Box 8">
          <a:extLst>
            <a:ext uri="{FF2B5EF4-FFF2-40B4-BE49-F238E27FC236}">
              <a16:creationId xmlns:a16="http://schemas.microsoft.com/office/drawing/2014/main" id="{093BFC53-01D9-4357-9EDF-53B7E005ABF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88" name="Text Box 9">
          <a:extLst>
            <a:ext uri="{FF2B5EF4-FFF2-40B4-BE49-F238E27FC236}">
              <a16:creationId xmlns:a16="http://schemas.microsoft.com/office/drawing/2014/main" id="{1D78D6EC-FFC8-443B-B012-63645A4BB1B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89" name="Text Box 10">
          <a:extLst>
            <a:ext uri="{FF2B5EF4-FFF2-40B4-BE49-F238E27FC236}">
              <a16:creationId xmlns:a16="http://schemas.microsoft.com/office/drawing/2014/main" id="{84BE2F09-B47A-44A7-A5B1-8DDB3906F38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90" name="Text Box 11">
          <a:extLst>
            <a:ext uri="{FF2B5EF4-FFF2-40B4-BE49-F238E27FC236}">
              <a16:creationId xmlns:a16="http://schemas.microsoft.com/office/drawing/2014/main" id="{25F06CDF-1CA4-4BB8-A85F-59424BC5426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91" name="Text Box 12">
          <a:extLst>
            <a:ext uri="{FF2B5EF4-FFF2-40B4-BE49-F238E27FC236}">
              <a16:creationId xmlns:a16="http://schemas.microsoft.com/office/drawing/2014/main" id="{3B951ED7-CE80-4B5E-AD04-2A287A124D1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92" name="Text Box 13">
          <a:extLst>
            <a:ext uri="{FF2B5EF4-FFF2-40B4-BE49-F238E27FC236}">
              <a16:creationId xmlns:a16="http://schemas.microsoft.com/office/drawing/2014/main" id="{B49DB04D-29A0-4424-9E75-2AE91CC43BC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93" name="Text Box 14">
          <a:extLst>
            <a:ext uri="{FF2B5EF4-FFF2-40B4-BE49-F238E27FC236}">
              <a16:creationId xmlns:a16="http://schemas.microsoft.com/office/drawing/2014/main" id="{D9FC3836-6FE0-4775-A238-2A80EF976F1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94" name="Text Box 15">
          <a:extLst>
            <a:ext uri="{FF2B5EF4-FFF2-40B4-BE49-F238E27FC236}">
              <a16:creationId xmlns:a16="http://schemas.microsoft.com/office/drawing/2014/main" id="{3CF9FAED-9CAB-40F1-B79E-71CD0B18024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95" name="Text Box 16">
          <a:extLst>
            <a:ext uri="{FF2B5EF4-FFF2-40B4-BE49-F238E27FC236}">
              <a16:creationId xmlns:a16="http://schemas.microsoft.com/office/drawing/2014/main" id="{F55F85AE-2584-4219-8E85-1F2BE440F31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96" name="Text Box 17">
          <a:extLst>
            <a:ext uri="{FF2B5EF4-FFF2-40B4-BE49-F238E27FC236}">
              <a16:creationId xmlns:a16="http://schemas.microsoft.com/office/drawing/2014/main" id="{30FE0190-B3DE-46E8-A267-74F9DDB4B40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97" name="Text Box 6">
          <a:extLst>
            <a:ext uri="{FF2B5EF4-FFF2-40B4-BE49-F238E27FC236}">
              <a16:creationId xmlns:a16="http://schemas.microsoft.com/office/drawing/2014/main" id="{AA1D4ED3-C441-4EF3-AD8C-6F079274C3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98" name="Text Box 7">
          <a:extLst>
            <a:ext uri="{FF2B5EF4-FFF2-40B4-BE49-F238E27FC236}">
              <a16:creationId xmlns:a16="http://schemas.microsoft.com/office/drawing/2014/main" id="{0F7052B0-EEBA-4854-9A7A-77A55103202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299" name="Text Box 8">
          <a:extLst>
            <a:ext uri="{FF2B5EF4-FFF2-40B4-BE49-F238E27FC236}">
              <a16:creationId xmlns:a16="http://schemas.microsoft.com/office/drawing/2014/main" id="{DEF54BCE-248C-40FC-82AF-3A9D4BA1B71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00" name="Text Box 9">
          <a:extLst>
            <a:ext uri="{FF2B5EF4-FFF2-40B4-BE49-F238E27FC236}">
              <a16:creationId xmlns:a16="http://schemas.microsoft.com/office/drawing/2014/main" id="{96664122-D416-4661-BEBE-9BC22D5AD1B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01" name="Text Box 10">
          <a:extLst>
            <a:ext uri="{FF2B5EF4-FFF2-40B4-BE49-F238E27FC236}">
              <a16:creationId xmlns:a16="http://schemas.microsoft.com/office/drawing/2014/main" id="{944070D7-9785-49D0-BEA2-427A640C8E5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02" name="Text Box 11">
          <a:extLst>
            <a:ext uri="{FF2B5EF4-FFF2-40B4-BE49-F238E27FC236}">
              <a16:creationId xmlns:a16="http://schemas.microsoft.com/office/drawing/2014/main" id="{1030D544-362B-468F-A222-FEEE726F176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03" name="Text Box 12">
          <a:extLst>
            <a:ext uri="{FF2B5EF4-FFF2-40B4-BE49-F238E27FC236}">
              <a16:creationId xmlns:a16="http://schemas.microsoft.com/office/drawing/2014/main" id="{B60AAC01-532E-4BC3-823F-8DAFF8A38EC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04" name="Text Box 13">
          <a:extLst>
            <a:ext uri="{FF2B5EF4-FFF2-40B4-BE49-F238E27FC236}">
              <a16:creationId xmlns:a16="http://schemas.microsoft.com/office/drawing/2014/main" id="{D684C7DF-BAF5-488F-AB48-2DB6D359915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05" name="Text Box 14">
          <a:extLst>
            <a:ext uri="{FF2B5EF4-FFF2-40B4-BE49-F238E27FC236}">
              <a16:creationId xmlns:a16="http://schemas.microsoft.com/office/drawing/2014/main" id="{220B97B0-3AE8-4241-89C6-910E4EC8988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06" name="Text Box 15">
          <a:extLst>
            <a:ext uri="{FF2B5EF4-FFF2-40B4-BE49-F238E27FC236}">
              <a16:creationId xmlns:a16="http://schemas.microsoft.com/office/drawing/2014/main" id="{CB6947D0-FBC9-422B-A579-4B4FBE3B91C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07" name="Text Box 16">
          <a:extLst>
            <a:ext uri="{FF2B5EF4-FFF2-40B4-BE49-F238E27FC236}">
              <a16:creationId xmlns:a16="http://schemas.microsoft.com/office/drawing/2014/main" id="{D720AA4D-D1B9-4947-BCAE-63AD7DFA3B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08" name="Text Box 17">
          <a:extLst>
            <a:ext uri="{FF2B5EF4-FFF2-40B4-BE49-F238E27FC236}">
              <a16:creationId xmlns:a16="http://schemas.microsoft.com/office/drawing/2014/main" id="{AAA373D0-03BC-4AB7-A808-C000CA4BF30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09" name="Text Box 7">
          <a:extLst>
            <a:ext uri="{FF2B5EF4-FFF2-40B4-BE49-F238E27FC236}">
              <a16:creationId xmlns:a16="http://schemas.microsoft.com/office/drawing/2014/main" id="{DD403BBD-FBD1-472A-B966-F6E2328A5A1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10" name="Text Box 8">
          <a:extLst>
            <a:ext uri="{FF2B5EF4-FFF2-40B4-BE49-F238E27FC236}">
              <a16:creationId xmlns:a16="http://schemas.microsoft.com/office/drawing/2014/main" id="{06CE54A3-FF8A-4984-B708-3E7B938E792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11" name="Text Box 9">
          <a:extLst>
            <a:ext uri="{FF2B5EF4-FFF2-40B4-BE49-F238E27FC236}">
              <a16:creationId xmlns:a16="http://schemas.microsoft.com/office/drawing/2014/main" id="{D94252F0-20EA-4D88-96C8-EFA605C5511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12" name="Text Box 10">
          <a:extLst>
            <a:ext uri="{FF2B5EF4-FFF2-40B4-BE49-F238E27FC236}">
              <a16:creationId xmlns:a16="http://schemas.microsoft.com/office/drawing/2014/main" id="{6A2C757A-4F78-426C-B25E-30D5CBA12CC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13" name="Text Box 11">
          <a:extLst>
            <a:ext uri="{FF2B5EF4-FFF2-40B4-BE49-F238E27FC236}">
              <a16:creationId xmlns:a16="http://schemas.microsoft.com/office/drawing/2014/main" id="{EA58D6BE-B622-4AEB-A646-AA4050E9AF6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14" name="Text Box 12">
          <a:extLst>
            <a:ext uri="{FF2B5EF4-FFF2-40B4-BE49-F238E27FC236}">
              <a16:creationId xmlns:a16="http://schemas.microsoft.com/office/drawing/2014/main" id="{16EA37EA-4B97-4570-B6C3-C80D6A5B0EE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15" name="Text Box 13">
          <a:extLst>
            <a:ext uri="{FF2B5EF4-FFF2-40B4-BE49-F238E27FC236}">
              <a16:creationId xmlns:a16="http://schemas.microsoft.com/office/drawing/2014/main" id="{29758A14-ED62-4552-AA79-53DCB5E7B16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16" name="Text Box 14">
          <a:extLst>
            <a:ext uri="{FF2B5EF4-FFF2-40B4-BE49-F238E27FC236}">
              <a16:creationId xmlns:a16="http://schemas.microsoft.com/office/drawing/2014/main" id="{708EA4D3-043E-4023-971C-63FF87365F3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17" name="Text Box 15">
          <a:extLst>
            <a:ext uri="{FF2B5EF4-FFF2-40B4-BE49-F238E27FC236}">
              <a16:creationId xmlns:a16="http://schemas.microsoft.com/office/drawing/2014/main" id="{5C0D06F6-BDAF-4A00-8E2E-1FAD0546067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18" name="Text Box 16">
          <a:extLst>
            <a:ext uri="{FF2B5EF4-FFF2-40B4-BE49-F238E27FC236}">
              <a16:creationId xmlns:a16="http://schemas.microsoft.com/office/drawing/2014/main" id="{4DF27186-A223-4D89-A4E5-0B8FD430234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19" name="Text Box 17">
          <a:extLst>
            <a:ext uri="{FF2B5EF4-FFF2-40B4-BE49-F238E27FC236}">
              <a16:creationId xmlns:a16="http://schemas.microsoft.com/office/drawing/2014/main" id="{E5D2535A-4A81-4D07-A19C-0D2059CCE55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20" name="Text Box 6">
          <a:extLst>
            <a:ext uri="{FF2B5EF4-FFF2-40B4-BE49-F238E27FC236}">
              <a16:creationId xmlns:a16="http://schemas.microsoft.com/office/drawing/2014/main" id="{690B9A16-B251-4A4A-8D2A-89D1DB6B66F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21" name="Text Box 7">
          <a:extLst>
            <a:ext uri="{FF2B5EF4-FFF2-40B4-BE49-F238E27FC236}">
              <a16:creationId xmlns:a16="http://schemas.microsoft.com/office/drawing/2014/main" id="{F535BA1C-B4E1-4B55-845B-0BCD633BE15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22" name="Text Box 8">
          <a:extLst>
            <a:ext uri="{FF2B5EF4-FFF2-40B4-BE49-F238E27FC236}">
              <a16:creationId xmlns:a16="http://schemas.microsoft.com/office/drawing/2014/main" id="{6A9D2D1E-DF0F-4E01-B8E1-A7EEAB5B9D6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23" name="Text Box 9">
          <a:extLst>
            <a:ext uri="{FF2B5EF4-FFF2-40B4-BE49-F238E27FC236}">
              <a16:creationId xmlns:a16="http://schemas.microsoft.com/office/drawing/2014/main" id="{DC46FB22-F7E4-4F16-A39D-464DBDE4D35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24" name="Text Box 10">
          <a:extLst>
            <a:ext uri="{FF2B5EF4-FFF2-40B4-BE49-F238E27FC236}">
              <a16:creationId xmlns:a16="http://schemas.microsoft.com/office/drawing/2014/main" id="{8FA017D8-62A7-4BCD-8376-AF7BDBC8B5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25" name="Text Box 11">
          <a:extLst>
            <a:ext uri="{FF2B5EF4-FFF2-40B4-BE49-F238E27FC236}">
              <a16:creationId xmlns:a16="http://schemas.microsoft.com/office/drawing/2014/main" id="{DB9AC177-0947-4D17-8ED5-C6048D65E5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26" name="Text Box 12">
          <a:extLst>
            <a:ext uri="{FF2B5EF4-FFF2-40B4-BE49-F238E27FC236}">
              <a16:creationId xmlns:a16="http://schemas.microsoft.com/office/drawing/2014/main" id="{700904DF-BE79-4F05-A72C-515BEB1AF2A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27" name="Text Box 13">
          <a:extLst>
            <a:ext uri="{FF2B5EF4-FFF2-40B4-BE49-F238E27FC236}">
              <a16:creationId xmlns:a16="http://schemas.microsoft.com/office/drawing/2014/main" id="{731F4642-960E-4521-9DFC-203049B38C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28" name="Text Box 14">
          <a:extLst>
            <a:ext uri="{FF2B5EF4-FFF2-40B4-BE49-F238E27FC236}">
              <a16:creationId xmlns:a16="http://schemas.microsoft.com/office/drawing/2014/main" id="{B4455A42-863A-4482-86A9-87570225E3E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29" name="Text Box 15">
          <a:extLst>
            <a:ext uri="{FF2B5EF4-FFF2-40B4-BE49-F238E27FC236}">
              <a16:creationId xmlns:a16="http://schemas.microsoft.com/office/drawing/2014/main" id="{13C866B0-6BF5-4962-A83F-BBE689B86DD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30" name="Text Box 16">
          <a:extLst>
            <a:ext uri="{FF2B5EF4-FFF2-40B4-BE49-F238E27FC236}">
              <a16:creationId xmlns:a16="http://schemas.microsoft.com/office/drawing/2014/main" id="{ECB4EC09-036C-4842-83C1-7A95DCAF08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31" name="Text Box 17">
          <a:extLst>
            <a:ext uri="{FF2B5EF4-FFF2-40B4-BE49-F238E27FC236}">
              <a16:creationId xmlns:a16="http://schemas.microsoft.com/office/drawing/2014/main" id="{63E55361-2D38-44EC-91C6-4788874BF8B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32" name="Text Box 6">
          <a:extLst>
            <a:ext uri="{FF2B5EF4-FFF2-40B4-BE49-F238E27FC236}">
              <a16:creationId xmlns:a16="http://schemas.microsoft.com/office/drawing/2014/main" id="{A4D89BB2-73D5-4C88-AD29-B2D020DABE7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33" name="Text Box 7">
          <a:extLst>
            <a:ext uri="{FF2B5EF4-FFF2-40B4-BE49-F238E27FC236}">
              <a16:creationId xmlns:a16="http://schemas.microsoft.com/office/drawing/2014/main" id="{320494F7-4AF5-4ABF-B2BA-62E2DD1C3FD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34" name="Text Box 8">
          <a:extLst>
            <a:ext uri="{FF2B5EF4-FFF2-40B4-BE49-F238E27FC236}">
              <a16:creationId xmlns:a16="http://schemas.microsoft.com/office/drawing/2014/main" id="{DAE68415-DF43-406F-B54B-C6C0270DA1F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35" name="Text Box 9">
          <a:extLst>
            <a:ext uri="{FF2B5EF4-FFF2-40B4-BE49-F238E27FC236}">
              <a16:creationId xmlns:a16="http://schemas.microsoft.com/office/drawing/2014/main" id="{84909CB0-3782-4107-A5C0-0962808643C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36" name="Text Box 10">
          <a:extLst>
            <a:ext uri="{FF2B5EF4-FFF2-40B4-BE49-F238E27FC236}">
              <a16:creationId xmlns:a16="http://schemas.microsoft.com/office/drawing/2014/main" id="{BCAB16DC-C163-4970-B613-481B41AADCC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37" name="Text Box 11">
          <a:extLst>
            <a:ext uri="{FF2B5EF4-FFF2-40B4-BE49-F238E27FC236}">
              <a16:creationId xmlns:a16="http://schemas.microsoft.com/office/drawing/2014/main" id="{FD15C8F9-C3E1-4125-82C4-06FBE8A238D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38" name="Text Box 12">
          <a:extLst>
            <a:ext uri="{FF2B5EF4-FFF2-40B4-BE49-F238E27FC236}">
              <a16:creationId xmlns:a16="http://schemas.microsoft.com/office/drawing/2014/main" id="{9EB9508D-F04B-40D6-98B4-B7A03E54143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39" name="Text Box 13">
          <a:extLst>
            <a:ext uri="{FF2B5EF4-FFF2-40B4-BE49-F238E27FC236}">
              <a16:creationId xmlns:a16="http://schemas.microsoft.com/office/drawing/2014/main" id="{1A3CB1AE-013D-46FC-9E53-0CFD684E942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40" name="Text Box 14">
          <a:extLst>
            <a:ext uri="{FF2B5EF4-FFF2-40B4-BE49-F238E27FC236}">
              <a16:creationId xmlns:a16="http://schemas.microsoft.com/office/drawing/2014/main" id="{38848223-5B48-4557-A0D1-0A6200CC2F8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41" name="Text Box 15">
          <a:extLst>
            <a:ext uri="{FF2B5EF4-FFF2-40B4-BE49-F238E27FC236}">
              <a16:creationId xmlns:a16="http://schemas.microsoft.com/office/drawing/2014/main" id="{39D5100D-B584-4D8F-BFC0-C3B010E3C6B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42" name="Text Box 16">
          <a:extLst>
            <a:ext uri="{FF2B5EF4-FFF2-40B4-BE49-F238E27FC236}">
              <a16:creationId xmlns:a16="http://schemas.microsoft.com/office/drawing/2014/main" id="{8642FCC0-6689-45A1-9EE2-D7DB181D8E3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43" name="Text Box 17">
          <a:extLst>
            <a:ext uri="{FF2B5EF4-FFF2-40B4-BE49-F238E27FC236}">
              <a16:creationId xmlns:a16="http://schemas.microsoft.com/office/drawing/2014/main" id="{23D5C417-5F64-4851-9352-14DB5BC5F7C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44" name="Text Box 6">
          <a:extLst>
            <a:ext uri="{FF2B5EF4-FFF2-40B4-BE49-F238E27FC236}">
              <a16:creationId xmlns:a16="http://schemas.microsoft.com/office/drawing/2014/main" id="{D851E150-D889-4C44-815A-83D78BAA0FD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45" name="Text Box 7">
          <a:extLst>
            <a:ext uri="{FF2B5EF4-FFF2-40B4-BE49-F238E27FC236}">
              <a16:creationId xmlns:a16="http://schemas.microsoft.com/office/drawing/2014/main" id="{979C05F2-1433-4C5D-AE53-FA1E85DFA64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46" name="Text Box 8">
          <a:extLst>
            <a:ext uri="{FF2B5EF4-FFF2-40B4-BE49-F238E27FC236}">
              <a16:creationId xmlns:a16="http://schemas.microsoft.com/office/drawing/2014/main" id="{3E53470A-2210-4516-A759-C644F9931F7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47" name="Text Box 9">
          <a:extLst>
            <a:ext uri="{FF2B5EF4-FFF2-40B4-BE49-F238E27FC236}">
              <a16:creationId xmlns:a16="http://schemas.microsoft.com/office/drawing/2014/main" id="{96F68228-6102-4CA0-8834-A83FBD93F04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48" name="Text Box 10">
          <a:extLst>
            <a:ext uri="{FF2B5EF4-FFF2-40B4-BE49-F238E27FC236}">
              <a16:creationId xmlns:a16="http://schemas.microsoft.com/office/drawing/2014/main" id="{2E2C3B8B-AB3A-41E9-BD9E-F44C79F2E90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49" name="Text Box 11">
          <a:extLst>
            <a:ext uri="{FF2B5EF4-FFF2-40B4-BE49-F238E27FC236}">
              <a16:creationId xmlns:a16="http://schemas.microsoft.com/office/drawing/2014/main" id="{4B64C940-AC50-473C-8403-123F9FDCF79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50" name="Text Box 12">
          <a:extLst>
            <a:ext uri="{FF2B5EF4-FFF2-40B4-BE49-F238E27FC236}">
              <a16:creationId xmlns:a16="http://schemas.microsoft.com/office/drawing/2014/main" id="{C4669B0E-99B0-4298-9407-7564A381792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51" name="Text Box 13">
          <a:extLst>
            <a:ext uri="{FF2B5EF4-FFF2-40B4-BE49-F238E27FC236}">
              <a16:creationId xmlns:a16="http://schemas.microsoft.com/office/drawing/2014/main" id="{A496FC4A-C2E4-41EF-AA6A-1E2E1AF284F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52" name="Text Box 14">
          <a:extLst>
            <a:ext uri="{FF2B5EF4-FFF2-40B4-BE49-F238E27FC236}">
              <a16:creationId xmlns:a16="http://schemas.microsoft.com/office/drawing/2014/main" id="{A86570FA-06AC-4248-ACDE-CE8C0350782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53" name="Text Box 15">
          <a:extLst>
            <a:ext uri="{FF2B5EF4-FFF2-40B4-BE49-F238E27FC236}">
              <a16:creationId xmlns:a16="http://schemas.microsoft.com/office/drawing/2014/main" id="{E2EDF66B-3E93-454E-8C67-F5E065528D5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54" name="Text Box 16">
          <a:extLst>
            <a:ext uri="{FF2B5EF4-FFF2-40B4-BE49-F238E27FC236}">
              <a16:creationId xmlns:a16="http://schemas.microsoft.com/office/drawing/2014/main" id="{B3727060-CA40-4211-984A-09A3537CBE0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55" name="Text Box 17">
          <a:extLst>
            <a:ext uri="{FF2B5EF4-FFF2-40B4-BE49-F238E27FC236}">
              <a16:creationId xmlns:a16="http://schemas.microsoft.com/office/drawing/2014/main" id="{5607A21E-5799-4B7A-B10F-F4763C582EA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56" name="Text Box 7">
          <a:extLst>
            <a:ext uri="{FF2B5EF4-FFF2-40B4-BE49-F238E27FC236}">
              <a16:creationId xmlns:a16="http://schemas.microsoft.com/office/drawing/2014/main" id="{439C5D31-21D7-4A83-9DB9-A5F57205685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57" name="Text Box 8">
          <a:extLst>
            <a:ext uri="{FF2B5EF4-FFF2-40B4-BE49-F238E27FC236}">
              <a16:creationId xmlns:a16="http://schemas.microsoft.com/office/drawing/2014/main" id="{E34E4A49-4508-4A93-AAEB-1454D3BCBB9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58" name="Text Box 9">
          <a:extLst>
            <a:ext uri="{FF2B5EF4-FFF2-40B4-BE49-F238E27FC236}">
              <a16:creationId xmlns:a16="http://schemas.microsoft.com/office/drawing/2014/main" id="{43015669-E9D7-4114-90E9-C2DFC24AF0F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59" name="Text Box 10">
          <a:extLst>
            <a:ext uri="{FF2B5EF4-FFF2-40B4-BE49-F238E27FC236}">
              <a16:creationId xmlns:a16="http://schemas.microsoft.com/office/drawing/2014/main" id="{67893F7B-C10E-49D4-B7F4-B0D72BBAC6F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60" name="Text Box 11">
          <a:extLst>
            <a:ext uri="{FF2B5EF4-FFF2-40B4-BE49-F238E27FC236}">
              <a16:creationId xmlns:a16="http://schemas.microsoft.com/office/drawing/2014/main" id="{57A264D2-C45D-4CDE-B289-E5C5D4A138F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61" name="Text Box 12">
          <a:extLst>
            <a:ext uri="{FF2B5EF4-FFF2-40B4-BE49-F238E27FC236}">
              <a16:creationId xmlns:a16="http://schemas.microsoft.com/office/drawing/2014/main" id="{FED41860-9679-46A1-8ED3-67C52EC9160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62" name="Text Box 13">
          <a:extLst>
            <a:ext uri="{FF2B5EF4-FFF2-40B4-BE49-F238E27FC236}">
              <a16:creationId xmlns:a16="http://schemas.microsoft.com/office/drawing/2014/main" id="{3237EF3F-7CD8-4C03-82C5-951FE2DF59A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63" name="Text Box 14">
          <a:extLst>
            <a:ext uri="{FF2B5EF4-FFF2-40B4-BE49-F238E27FC236}">
              <a16:creationId xmlns:a16="http://schemas.microsoft.com/office/drawing/2014/main" id="{EAFBADA6-51C3-4FEA-AACE-CF3FAC410D8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64" name="Text Box 15">
          <a:extLst>
            <a:ext uri="{FF2B5EF4-FFF2-40B4-BE49-F238E27FC236}">
              <a16:creationId xmlns:a16="http://schemas.microsoft.com/office/drawing/2014/main" id="{E547A331-BFA9-4E42-9747-1F9F1C17081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65" name="Text Box 16">
          <a:extLst>
            <a:ext uri="{FF2B5EF4-FFF2-40B4-BE49-F238E27FC236}">
              <a16:creationId xmlns:a16="http://schemas.microsoft.com/office/drawing/2014/main" id="{363C4DBF-AFB1-4258-A18E-708BDC59E06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66" name="Text Box 17">
          <a:extLst>
            <a:ext uri="{FF2B5EF4-FFF2-40B4-BE49-F238E27FC236}">
              <a16:creationId xmlns:a16="http://schemas.microsoft.com/office/drawing/2014/main" id="{FBF15905-6E9E-433A-BD78-D24627B3CBF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67" name="Text Box 6">
          <a:extLst>
            <a:ext uri="{FF2B5EF4-FFF2-40B4-BE49-F238E27FC236}">
              <a16:creationId xmlns:a16="http://schemas.microsoft.com/office/drawing/2014/main" id="{29A07140-0736-4576-90CD-D9E913F54BE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68" name="Text Box 7">
          <a:extLst>
            <a:ext uri="{FF2B5EF4-FFF2-40B4-BE49-F238E27FC236}">
              <a16:creationId xmlns:a16="http://schemas.microsoft.com/office/drawing/2014/main" id="{4AAD0B74-33B5-4FDF-AF03-E93E29D2765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69" name="Text Box 8">
          <a:extLst>
            <a:ext uri="{FF2B5EF4-FFF2-40B4-BE49-F238E27FC236}">
              <a16:creationId xmlns:a16="http://schemas.microsoft.com/office/drawing/2014/main" id="{CD5CA250-3276-4816-943E-26D3A1BB74E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70" name="Text Box 9">
          <a:extLst>
            <a:ext uri="{FF2B5EF4-FFF2-40B4-BE49-F238E27FC236}">
              <a16:creationId xmlns:a16="http://schemas.microsoft.com/office/drawing/2014/main" id="{746A1BA6-6072-40A1-BE47-AB53053ED92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71" name="Text Box 10">
          <a:extLst>
            <a:ext uri="{FF2B5EF4-FFF2-40B4-BE49-F238E27FC236}">
              <a16:creationId xmlns:a16="http://schemas.microsoft.com/office/drawing/2014/main" id="{AC01E67A-4C4C-489E-B1A0-E1B760B5584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72" name="Text Box 11">
          <a:extLst>
            <a:ext uri="{FF2B5EF4-FFF2-40B4-BE49-F238E27FC236}">
              <a16:creationId xmlns:a16="http://schemas.microsoft.com/office/drawing/2014/main" id="{94524043-548B-4106-8FA5-219A9EA4D3B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73" name="Text Box 12">
          <a:extLst>
            <a:ext uri="{FF2B5EF4-FFF2-40B4-BE49-F238E27FC236}">
              <a16:creationId xmlns:a16="http://schemas.microsoft.com/office/drawing/2014/main" id="{447E767F-08D1-49ED-9B3E-64C6287812F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74" name="Text Box 13">
          <a:extLst>
            <a:ext uri="{FF2B5EF4-FFF2-40B4-BE49-F238E27FC236}">
              <a16:creationId xmlns:a16="http://schemas.microsoft.com/office/drawing/2014/main" id="{15CBB522-2A79-4AB9-A26E-487C1FB879E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75" name="Text Box 14">
          <a:extLst>
            <a:ext uri="{FF2B5EF4-FFF2-40B4-BE49-F238E27FC236}">
              <a16:creationId xmlns:a16="http://schemas.microsoft.com/office/drawing/2014/main" id="{A51DE54C-DE28-43F7-A7C6-B3C0E300CBF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76" name="Text Box 15">
          <a:extLst>
            <a:ext uri="{FF2B5EF4-FFF2-40B4-BE49-F238E27FC236}">
              <a16:creationId xmlns:a16="http://schemas.microsoft.com/office/drawing/2014/main" id="{1771C9B2-0CA0-4ACD-B204-8B43AF25F03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77" name="Text Box 16">
          <a:extLst>
            <a:ext uri="{FF2B5EF4-FFF2-40B4-BE49-F238E27FC236}">
              <a16:creationId xmlns:a16="http://schemas.microsoft.com/office/drawing/2014/main" id="{EA350F18-F615-499D-BA42-7580D95FF1B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78" name="Text Box 17">
          <a:extLst>
            <a:ext uri="{FF2B5EF4-FFF2-40B4-BE49-F238E27FC236}">
              <a16:creationId xmlns:a16="http://schemas.microsoft.com/office/drawing/2014/main" id="{0D7914BE-5CFE-4AD7-A893-ED9D2841AF4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79" name="Text Box 6">
          <a:extLst>
            <a:ext uri="{FF2B5EF4-FFF2-40B4-BE49-F238E27FC236}">
              <a16:creationId xmlns:a16="http://schemas.microsoft.com/office/drawing/2014/main" id="{2B6A06DC-FCE3-484C-BE32-35BE37D4144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80" name="Text Box 7">
          <a:extLst>
            <a:ext uri="{FF2B5EF4-FFF2-40B4-BE49-F238E27FC236}">
              <a16:creationId xmlns:a16="http://schemas.microsoft.com/office/drawing/2014/main" id="{CDAF3416-D132-4CF3-8A4E-5D3B244BC8D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81" name="Text Box 8">
          <a:extLst>
            <a:ext uri="{FF2B5EF4-FFF2-40B4-BE49-F238E27FC236}">
              <a16:creationId xmlns:a16="http://schemas.microsoft.com/office/drawing/2014/main" id="{48F5FF1B-DB9F-4DF3-BF2C-551D9DAD385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82" name="Text Box 9">
          <a:extLst>
            <a:ext uri="{FF2B5EF4-FFF2-40B4-BE49-F238E27FC236}">
              <a16:creationId xmlns:a16="http://schemas.microsoft.com/office/drawing/2014/main" id="{BEC96F8B-0BE3-4A74-8FB6-48E2FD960E8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83" name="Text Box 10">
          <a:extLst>
            <a:ext uri="{FF2B5EF4-FFF2-40B4-BE49-F238E27FC236}">
              <a16:creationId xmlns:a16="http://schemas.microsoft.com/office/drawing/2014/main" id="{CE604860-B896-48CE-AFC4-712AB21EA98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84" name="Text Box 11">
          <a:extLst>
            <a:ext uri="{FF2B5EF4-FFF2-40B4-BE49-F238E27FC236}">
              <a16:creationId xmlns:a16="http://schemas.microsoft.com/office/drawing/2014/main" id="{76309744-8693-4082-A45E-9D978ADFC5E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85" name="Text Box 12">
          <a:extLst>
            <a:ext uri="{FF2B5EF4-FFF2-40B4-BE49-F238E27FC236}">
              <a16:creationId xmlns:a16="http://schemas.microsoft.com/office/drawing/2014/main" id="{CB2CCD90-CA65-4A35-A6CF-7F98088CCE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86" name="Text Box 13">
          <a:extLst>
            <a:ext uri="{FF2B5EF4-FFF2-40B4-BE49-F238E27FC236}">
              <a16:creationId xmlns:a16="http://schemas.microsoft.com/office/drawing/2014/main" id="{AB915F89-150A-40D1-9710-32397D9A21C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87" name="Text Box 14">
          <a:extLst>
            <a:ext uri="{FF2B5EF4-FFF2-40B4-BE49-F238E27FC236}">
              <a16:creationId xmlns:a16="http://schemas.microsoft.com/office/drawing/2014/main" id="{203CAA31-5EC3-46CB-A409-495E4A0BE0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88" name="Text Box 15">
          <a:extLst>
            <a:ext uri="{FF2B5EF4-FFF2-40B4-BE49-F238E27FC236}">
              <a16:creationId xmlns:a16="http://schemas.microsoft.com/office/drawing/2014/main" id="{2FB79B85-E638-4A3F-8562-F31C16891CA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89" name="Text Box 16">
          <a:extLst>
            <a:ext uri="{FF2B5EF4-FFF2-40B4-BE49-F238E27FC236}">
              <a16:creationId xmlns:a16="http://schemas.microsoft.com/office/drawing/2014/main" id="{CAD0E6AD-2CFB-47D3-A1F4-FC10DCAEA1A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90" name="Text Box 17">
          <a:extLst>
            <a:ext uri="{FF2B5EF4-FFF2-40B4-BE49-F238E27FC236}">
              <a16:creationId xmlns:a16="http://schemas.microsoft.com/office/drawing/2014/main" id="{F963FACC-4365-4B64-B386-7DFFAD92283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91" name="Text Box 6">
          <a:extLst>
            <a:ext uri="{FF2B5EF4-FFF2-40B4-BE49-F238E27FC236}">
              <a16:creationId xmlns:a16="http://schemas.microsoft.com/office/drawing/2014/main" id="{F1FAE8F3-868B-4AE5-83DF-674D47F82B4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92" name="Text Box 7">
          <a:extLst>
            <a:ext uri="{FF2B5EF4-FFF2-40B4-BE49-F238E27FC236}">
              <a16:creationId xmlns:a16="http://schemas.microsoft.com/office/drawing/2014/main" id="{4FC22AE1-81A8-4E90-8106-7590505F89A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93" name="Text Box 8">
          <a:extLst>
            <a:ext uri="{FF2B5EF4-FFF2-40B4-BE49-F238E27FC236}">
              <a16:creationId xmlns:a16="http://schemas.microsoft.com/office/drawing/2014/main" id="{17853CE3-B03D-4B79-9490-B0228AEFE1F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94" name="Text Box 9">
          <a:extLst>
            <a:ext uri="{FF2B5EF4-FFF2-40B4-BE49-F238E27FC236}">
              <a16:creationId xmlns:a16="http://schemas.microsoft.com/office/drawing/2014/main" id="{644DD3C1-289B-4253-97C9-2AB836A8BEE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95" name="Text Box 10">
          <a:extLst>
            <a:ext uri="{FF2B5EF4-FFF2-40B4-BE49-F238E27FC236}">
              <a16:creationId xmlns:a16="http://schemas.microsoft.com/office/drawing/2014/main" id="{3A16729E-8F75-4C37-B487-694E57CCCCF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96" name="Text Box 11">
          <a:extLst>
            <a:ext uri="{FF2B5EF4-FFF2-40B4-BE49-F238E27FC236}">
              <a16:creationId xmlns:a16="http://schemas.microsoft.com/office/drawing/2014/main" id="{1B4A5E29-A820-4D28-9A26-B9AE1FC5179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97" name="Text Box 12">
          <a:extLst>
            <a:ext uri="{FF2B5EF4-FFF2-40B4-BE49-F238E27FC236}">
              <a16:creationId xmlns:a16="http://schemas.microsoft.com/office/drawing/2014/main" id="{78D5EEC3-95E8-45F7-A8A6-AF829F2DCDA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98" name="Text Box 13">
          <a:extLst>
            <a:ext uri="{FF2B5EF4-FFF2-40B4-BE49-F238E27FC236}">
              <a16:creationId xmlns:a16="http://schemas.microsoft.com/office/drawing/2014/main" id="{33DE3588-97C5-4962-9912-61D720F612A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399" name="Text Box 14">
          <a:extLst>
            <a:ext uri="{FF2B5EF4-FFF2-40B4-BE49-F238E27FC236}">
              <a16:creationId xmlns:a16="http://schemas.microsoft.com/office/drawing/2014/main" id="{C9AD0DEE-5CD8-4FA5-8851-8071031B96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00" name="Text Box 15">
          <a:extLst>
            <a:ext uri="{FF2B5EF4-FFF2-40B4-BE49-F238E27FC236}">
              <a16:creationId xmlns:a16="http://schemas.microsoft.com/office/drawing/2014/main" id="{5487D851-A7C6-4C5C-BDC8-FD3184FC332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01" name="Text Box 16">
          <a:extLst>
            <a:ext uri="{FF2B5EF4-FFF2-40B4-BE49-F238E27FC236}">
              <a16:creationId xmlns:a16="http://schemas.microsoft.com/office/drawing/2014/main" id="{98FE000E-8A2D-4886-A8D9-28366598415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02" name="Text Box 17">
          <a:extLst>
            <a:ext uri="{FF2B5EF4-FFF2-40B4-BE49-F238E27FC236}">
              <a16:creationId xmlns:a16="http://schemas.microsoft.com/office/drawing/2014/main" id="{90F6C018-5D0D-4F42-980C-45838A1259F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03" name="Text Box 7">
          <a:extLst>
            <a:ext uri="{FF2B5EF4-FFF2-40B4-BE49-F238E27FC236}">
              <a16:creationId xmlns:a16="http://schemas.microsoft.com/office/drawing/2014/main" id="{82773406-32EA-4C42-9CE4-C8E47B1033E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04" name="Text Box 8">
          <a:extLst>
            <a:ext uri="{FF2B5EF4-FFF2-40B4-BE49-F238E27FC236}">
              <a16:creationId xmlns:a16="http://schemas.microsoft.com/office/drawing/2014/main" id="{36A3B7AE-C61D-4BBC-8FC5-ED9C83A1309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05" name="Text Box 9">
          <a:extLst>
            <a:ext uri="{FF2B5EF4-FFF2-40B4-BE49-F238E27FC236}">
              <a16:creationId xmlns:a16="http://schemas.microsoft.com/office/drawing/2014/main" id="{4F9AA5CE-29EE-41B2-A728-D5D00D4B816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06" name="Text Box 10">
          <a:extLst>
            <a:ext uri="{FF2B5EF4-FFF2-40B4-BE49-F238E27FC236}">
              <a16:creationId xmlns:a16="http://schemas.microsoft.com/office/drawing/2014/main" id="{31AFF338-3FA4-4400-A075-CC0A6EE23F4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07" name="Text Box 11">
          <a:extLst>
            <a:ext uri="{FF2B5EF4-FFF2-40B4-BE49-F238E27FC236}">
              <a16:creationId xmlns:a16="http://schemas.microsoft.com/office/drawing/2014/main" id="{6EC375FE-8684-4312-92D8-9654E897E8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08" name="Text Box 12">
          <a:extLst>
            <a:ext uri="{FF2B5EF4-FFF2-40B4-BE49-F238E27FC236}">
              <a16:creationId xmlns:a16="http://schemas.microsoft.com/office/drawing/2014/main" id="{4CE24088-0DD7-4BF1-AD67-08F591DF554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09" name="Text Box 13">
          <a:extLst>
            <a:ext uri="{FF2B5EF4-FFF2-40B4-BE49-F238E27FC236}">
              <a16:creationId xmlns:a16="http://schemas.microsoft.com/office/drawing/2014/main" id="{860BDE76-5EA7-4BB6-A7E1-28410A0B1D8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10" name="Text Box 14">
          <a:extLst>
            <a:ext uri="{FF2B5EF4-FFF2-40B4-BE49-F238E27FC236}">
              <a16:creationId xmlns:a16="http://schemas.microsoft.com/office/drawing/2014/main" id="{7E7AB417-185E-433D-87E1-5F4D7B4E9B2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11" name="Text Box 15">
          <a:extLst>
            <a:ext uri="{FF2B5EF4-FFF2-40B4-BE49-F238E27FC236}">
              <a16:creationId xmlns:a16="http://schemas.microsoft.com/office/drawing/2014/main" id="{BBC467B1-EFF5-4956-B2BE-9B4B214959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12" name="Text Box 16">
          <a:extLst>
            <a:ext uri="{FF2B5EF4-FFF2-40B4-BE49-F238E27FC236}">
              <a16:creationId xmlns:a16="http://schemas.microsoft.com/office/drawing/2014/main" id="{3883A276-C272-44B0-B85C-6D6F02A37DD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13" name="Text Box 17">
          <a:extLst>
            <a:ext uri="{FF2B5EF4-FFF2-40B4-BE49-F238E27FC236}">
              <a16:creationId xmlns:a16="http://schemas.microsoft.com/office/drawing/2014/main" id="{DA05A7D3-63AD-4D04-BA29-55862B7DF5B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14" name="Text Box 6">
          <a:extLst>
            <a:ext uri="{FF2B5EF4-FFF2-40B4-BE49-F238E27FC236}">
              <a16:creationId xmlns:a16="http://schemas.microsoft.com/office/drawing/2014/main" id="{3A34DBE6-3DF7-4CF9-8AD2-7E85F94507D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15" name="Text Box 7">
          <a:extLst>
            <a:ext uri="{FF2B5EF4-FFF2-40B4-BE49-F238E27FC236}">
              <a16:creationId xmlns:a16="http://schemas.microsoft.com/office/drawing/2014/main" id="{A631BDFE-5F13-43F3-95FF-BD131A05CFB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16" name="Text Box 8">
          <a:extLst>
            <a:ext uri="{FF2B5EF4-FFF2-40B4-BE49-F238E27FC236}">
              <a16:creationId xmlns:a16="http://schemas.microsoft.com/office/drawing/2014/main" id="{5BF31C0B-BE7A-4892-BBDD-5EEF09C81FC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17" name="Text Box 9">
          <a:extLst>
            <a:ext uri="{FF2B5EF4-FFF2-40B4-BE49-F238E27FC236}">
              <a16:creationId xmlns:a16="http://schemas.microsoft.com/office/drawing/2014/main" id="{323C9098-0DD1-4505-A5B3-840D6A3E9DD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18" name="Text Box 10">
          <a:extLst>
            <a:ext uri="{FF2B5EF4-FFF2-40B4-BE49-F238E27FC236}">
              <a16:creationId xmlns:a16="http://schemas.microsoft.com/office/drawing/2014/main" id="{E12E9413-B499-40C6-9514-66EA832067D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19" name="Text Box 11">
          <a:extLst>
            <a:ext uri="{FF2B5EF4-FFF2-40B4-BE49-F238E27FC236}">
              <a16:creationId xmlns:a16="http://schemas.microsoft.com/office/drawing/2014/main" id="{48162B67-1FBC-4125-A8C7-8D6C614E503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20" name="Text Box 12">
          <a:extLst>
            <a:ext uri="{FF2B5EF4-FFF2-40B4-BE49-F238E27FC236}">
              <a16:creationId xmlns:a16="http://schemas.microsoft.com/office/drawing/2014/main" id="{6D0A0CF1-1F92-4E22-A16C-6CE6462BB3F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21" name="Text Box 13">
          <a:extLst>
            <a:ext uri="{FF2B5EF4-FFF2-40B4-BE49-F238E27FC236}">
              <a16:creationId xmlns:a16="http://schemas.microsoft.com/office/drawing/2014/main" id="{9DD39A72-26F8-4BE1-8ABB-55E118BC1B7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22" name="Text Box 14">
          <a:extLst>
            <a:ext uri="{FF2B5EF4-FFF2-40B4-BE49-F238E27FC236}">
              <a16:creationId xmlns:a16="http://schemas.microsoft.com/office/drawing/2014/main" id="{81221671-B7A9-490D-84DA-AD6CC85C51D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23" name="Text Box 15">
          <a:extLst>
            <a:ext uri="{FF2B5EF4-FFF2-40B4-BE49-F238E27FC236}">
              <a16:creationId xmlns:a16="http://schemas.microsoft.com/office/drawing/2014/main" id="{63423F5D-8400-4DEA-992A-B00C348ED42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24" name="Text Box 16">
          <a:extLst>
            <a:ext uri="{FF2B5EF4-FFF2-40B4-BE49-F238E27FC236}">
              <a16:creationId xmlns:a16="http://schemas.microsoft.com/office/drawing/2014/main" id="{AC30B394-C379-4EB1-8A35-B62E9A4E4D0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25" name="Text Box 17">
          <a:extLst>
            <a:ext uri="{FF2B5EF4-FFF2-40B4-BE49-F238E27FC236}">
              <a16:creationId xmlns:a16="http://schemas.microsoft.com/office/drawing/2014/main" id="{D9EF2AAA-BB81-495D-99CD-73DCFC9B31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26" name="Text Box 6">
          <a:extLst>
            <a:ext uri="{FF2B5EF4-FFF2-40B4-BE49-F238E27FC236}">
              <a16:creationId xmlns:a16="http://schemas.microsoft.com/office/drawing/2014/main" id="{7031C701-C4AE-4870-AC66-1E8FFEB3DF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27" name="Text Box 7">
          <a:extLst>
            <a:ext uri="{FF2B5EF4-FFF2-40B4-BE49-F238E27FC236}">
              <a16:creationId xmlns:a16="http://schemas.microsoft.com/office/drawing/2014/main" id="{F9F9D1CB-0B16-41CE-8EB1-F4C30B50435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28" name="Text Box 8">
          <a:extLst>
            <a:ext uri="{FF2B5EF4-FFF2-40B4-BE49-F238E27FC236}">
              <a16:creationId xmlns:a16="http://schemas.microsoft.com/office/drawing/2014/main" id="{EC6DC02D-4F57-4FD2-BC8F-C72966A32D0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29" name="Text Box 9">
          <a:extLst>
            <a:ext uri="{FF2B5EF4-FFF2-40B4-BE49-F238E27FC236}">
              <a16:creationId xmlns:a16="http://schemas.microsoft.com/office/drawing/2014/main" id="{E7F83F16-110E-4E32-B9FC-BA5195A04DB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30" name="Text Box 10">
          <a:extLst>
            <a:ext uri="{FF2B5EF4-FFF2-40B4-BE49-F238E27FC236}">
              <a16:creationId xmlns:a16="http://schemas.microsoft.com/office/drawing/2014/main" id="{2073E3C9-2086-4350-BB91-6C9E9ED853F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31" name="Text Box 11">
          <a:extLst>
            <a:ext uri="{FF2B5EF4-FFF2-40B4-BE49-F238E27FC236}">
              <a16:creationId xmlns:a16="http://schemas.microsoft.com/office/drawing/2014/main" id="{C9F68D01-512E-489F-B506-7F55F142FDD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32" name="Text Box 12">
          <a:extLst>
            <a:ext uri="{FF2B5EF4-FFF2-40B4-BE49-F238E27FC236}">
              <a16:creationId xmlns:a16="http://schemas.microsoft.com/office/drawing/2014/main" id="{7869D22D-4196-443F-A75C-4AE75381D5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33" name="Text Box 13">
          <a:extLst>
            <a:ext uri="{FF2B5EF4-FFF2-40B4-BE49-F238E27FC236}">
              <a16:creationId xmlns:a16="http://schemas.microsoft.com/office/drawing/2014/main" id="{5A018499-E0A7-4939-A8BE-AF6F1094E2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34" name="Text Box 14">
          <a:extLst>
            <a:ext uri="{FF2B5EF4-FFF2-40B4-BE49-F238E27FC236}">
              <a16:creationId xmlns:a16="http://schemas.microsoft.com/office/drawing/2014/main" id="{941A09AB-C626-4375-B437-F044E53E2F4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35" name="Text Box 15">
          <a:extLst>
            <a:ext uri="{FF2B5EF4-FFF2-40B4-BE49-F238E27FC236}">
              <a16:creationId xmlns:a16="http://schemas.microsoft.com/office/drawing/2014/main" id="{70855873-FA03-490B-BF5B-B80080D6087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36" name="Text Box 16">
          <a:extLst>
            <a:ext uri="{FF2B5EF4-FFF2-40B4-BE49-F238E27FC236}">
              <a16:creationId xmlns:a16="http://schemas.microsoft.com/office/drawing/2014/main" id="{442F1791-68D0-4250-8C17-029F9AA9172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37" name="Text Box 17">
          <a:extLst>
            <a:ext uri="{FF2B5EF4-FFF2-40B4-BE49-F238E27FC236}">
              <a16:creationId xmlns:a16="http://schemas.microsoft.com/office/drawing/2014/main" id="{2EC796B0-5280-46DA-9170-10EDC71AF96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38" name="Text Box 6">
          <a:extLst>
            <a:ext uri="{FF2B5EF4-FFF2-40B4-BE49-F238E27FC236}">
              <a16:creationId xmlns:a16="http://schemas.microsoft.com/office/drawing/2014/main" id="{4899E207-8957-4076-AEA3-DD5E4CAB954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39" name="Text Box 7">
          <a:extLst>
            <a:ext uri="{FF2B5EF4-FFF2-40B4-BE49-F238E27FC236}">
              <a16:creationId xmlns:a16="http://schemas.microsoft.com/office/drawing/2014/main" id="{47729996-50B6-4024-867F-4AFA2BDA4AB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40" name="Text Box 8">
          <a:extLst>
            <a:ext uri="{FF2B5EF4-FFF2-40B4-BE49-F238E27FC236}">
              <a16:creationId xmlns:a16="http://schemas.microsoft.com/office/drawing/2014/main" id="{A96EA83D-1CA3-43ED-8A9F-B124C04527C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41" name="Text Box 9">
          <a:extLst>
            <a:ext uri="{FF2B5EF4-FFF2-40B4-BE49-F238E27FC236}">
              <a16:creationId xmlns:a16="http://schemas.microsoft.com/office/drawing/2014/main" id="{3A29A356-3F7E-4674-9FBF-FE251FE11A6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42" name="Text Box 10">
          <a:extLst>
            <a:ext uri="{FF2B5EF4-FFF2-40B4-BE49-F238E27FC236}">
              <a16:creationId xmlns:a16="http://schemas.microsoft.com/office/drawing/2014/main" id="{828C6A99-D33C-4234-B838-C3D635CCDB3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43" name="Text Box 11">
          <a:extLst>
            <a:ext uri="{FF2B5EF4-FFF2-40B4-BE49-F238E27FC236}">
              <a16:creationId xmlns:a16="http://schemas.microsoft.com/office/drawing/2014/main" id="{2BA94BA3-CE5D-4033-BF38-68EFBCA4219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44" name="Text Box 12">
          <a:extLst>
            <a:ext uri="{FF2B5EF4-FFF2-40B4-BE49-F238E27FC236}">
              <a16:creationId xmlns:a16="http://schemas.microsoft.com/office/drawing/2014/main" id="{FB41A1E9-985F-40C9-88C6-B5971C38B12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45" name="Text Box 13">
          <a:extLst>
            <a:ext uri="{FF2B5EF4-FFF2-40B4-BE49-F238E27FC236}">
              <a16:creationId xmlns:a16="http://schemas.microsoft.com/office/drawing/2014/main" id="{140768CB-32CA-493D-B968-2FE75A26600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46" name="Text Box 14">
          <a:extLst>
            <a:ext uri="{FF2B5EF4-FFF2-40B4-BE49-F238E27FC236}">
              <a16:creationId xmlns:a16="http://schemas.microsoft.com/office/drawing/2014/main" id="{B9E35BBF-49D2-416E-A6DC-2695DB6706F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47" name="Text Box 15">
          <a:extLst>
            <a:ext uri="{FF2B5EF4-FFF2-40B4-BE49-F238E27FC236}">
              <a16:creationId xmlns:a16="http://schemas.microsoft.com/office/drawing/2014/main" id="{EB9740C8-DA84-48EE-BB7A-9942AD739ED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48" name="Text Box 16">
          <a:extLst>
            <a:ext uri="{FF2B5EF4-FFF2-40B4-BE49-F238E27FC236}">
              <a16:creationId xmlns:a16="http://schemas.microsoft.com/office/drawing/2014/main" id="{739DCF62-E3F2-406E-BD63-33AE4285591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49" name="Text Box 17">
          <a:extLst>
            <a:ext uri="{FF2B5EF4-FFF2-40B4-BE49-F238E27FC236}">
              <a16:creationId xmlns:a16="http://schemas.microsoft.com/office/drawing/2014/main" id="{32D9991D-92C1-418B-9D12-58929AFEE69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50" name="Text Box 7">
          <a:extLst>
            <a:ext uri="{FF2B5EF4-FFF2-40B4-BE49-F238E27FC236}">
              <a16:creationId xmlns:a16="http://schemas.microsoft.com/office/drawing/2014/main" id="{92E88225-DFD1-4285-8FA7-AA13B11DF59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51" name="Text Box 8">
          <a:extLst>
            <a:ext uri="{FF2B5EF4-FFF2-40B4-BE49-F238E27FC236}">
              <a16:creationId xmlns:a16="http://schemas.microsoft.com/office/drawing/2014/main" id="{0DD78857-5206-42DA-B9F0-A14468A7239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52" name="Text Box 9">
          <a:extLst>
            <a:ext uri="{FF2B5EF4-FFF2-40B4-BE49-F238E27FC236}">
              <a16:creationId xmlns:a16="http://schemas.microsoft.com/office/drawing/2014/main" id="{FB582054-89E0-49CD-9CAC-1B8DD815FC4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53" name="Text Box 10">
          <a:extLst>
            <a:ext uri="{FF2B5EF4-FFF2-40B4-BE49-F238E27FC236}">
              <a16:creationId xmlns:a16="http://schemas.microsoft.com/office/drawing/2014/main" id="{318F159F-5F24-4320-8C0F-D3EF8EFA617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54" name="Text Box 11">
          <a:extLst>
            <a:ext uri="{FF2B5EF4-FFF2-40B4-BE49-F238E27FC236}">
              <a16:creationId xmlns:a16="http://schemas.microsoft.com/office/drawing/2014/main" id="{4526728E-FD57-4243-8C68-E42F43FC067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55" name="Text Box 12">
          <a:extLst>
            <a:ext uri="{FF2B5EF4-FFF2-40B4-BE49-F238E27FC236}">
              <a16:creationId xmlns:a16="http://schemas.microsoft.com/office/drawing/2014/main" id="{A8EE769F-B475-4737-A78D-C501895E7B2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56" name="Text Box 13">
          <a:extLst>
            <a:ext uri="{FF2B5EF4-FFF2-40B4-BE49-F238E27FC236}">
              <a16:creationId xmlns:a16="http://schemas.microsoft.com/office/drawing/2014/main" id="{F4A144C9-A3B4-459F-AD2B-E4A0DB36F8A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57" name="Text Box 14">
          <a:extLst>
            <a:ext uri="{FF2B5EF4-FFF2-40B4-BE49-F238E27FC236}">
              <a16:creationId xmlns:a16="http://schemas.microsoft.com/office/drawing/2014/main" id="{D0B0B507-1DAC-4A76-9BDC-E88750B35E9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58" name="Text Box 15">
          <a:extLst>
            <a:ext uri="{FF2B5EF4-FFF2-40B4-BE49-F238E27FC236}">
              <a16:creationId xmlns:a16="http://schemas.microsoft.com/office/drawing/2014/main" id="{48E37476-91FB-4887-A96A-566F7F4C484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59" name="Text Box 16">
          <a:extLst>
            <a:ext uri="{FF2B5EF4-FFF2-40B4-BE49-F238E27FC236}">
              <a16:creationId xmlns:a16="http://schemas.microsoft.com/office/drawing/2014/main" id="{A42FE808-950B-4DE8-864B-9884C96DA8C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60" name="Text Box 17">
          <a:extLst>
            <a:ext uri="{FF2B5EF4-FFF2-40B4-BE49-F238E27FC236}">
              <a16:creationId xmlns:a16="http://schemas.microsoft.com/office/drawing/2014/main" id="{BC894556-790A-44AD-A5C0-7BD84864791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61" name="Text Box 6">
          <a:extLst>
            <a:ext uri="{FF2B5EF4-FFF2-40B4-BE49-F238E27FC236}">
              <a16:creationId xmlns:a16="http://schemas.microsoft.com/office/drawing/2014/main" id="{79D668C3-4218-44DA-A81F-8E08ECD2E7F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62" name="Text Box 7">
          <a:extLst>
            <a:ext uri="{FF2B5EF4-FFF2-40B4-BE49-F238E27FC236}">
              <a16:creationId xmlns:a16="http://schemas.microsoft.com/office/drawing/2014/main" id="{876F1FBC-5E66-4D34-892C-6CD0C281D03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63" name="Text Box 8">
          <a:extLst>
            <a:ext uri="{FF2B5EF4-FFF2-40B4-BE49-F238E27FC236}">
              <a16:creationId xmlns:a16="http://schemas.microsoft.com/office/drawing/2014/main" id="{4B9A0FEC-EE08-41E0-9C8E-363E32176BA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64" name="Text Box 9">
          <a:extLst>
            <a:ext uri="{FF2B5EF4-FFF2-40B4-BE49-F238E27FC236}">
              <a16:creationId xmlns:a16="http://schemas.microsoft.com/office/drawing/2014/main" id="{FFA6B889-581A-4025-8E45-ECD49CAD2FB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65" name="Text Box 10">
          <a:extLst>
            <a:ext uri="{FF2B5EF4-FFF2-40B4-BE49-F238E27FC236}">
              <a16:creationId xmlns:a16="http://schemas.microsoft.com/office/drawing/2014/main" id="{51B8B397-CBF5-4710-B6D8-6B558901A27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66" name="Text Box 11">
          <a:extLst>
            <a:ext uri="{FF2B5EF4-FFF2-40B4-BE49-F238E27FC236}">
              <a16:creationId xmlns:a16="http://schemas.microsoft.com/office/drawing/2014/main" id="{A46A4F8A-FA02-4FEC-905E-6B6910284D8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67" name="Text Box 12">
          <a:extLst>
            <a:ext uri="{FF2B5EF4-FFF2-40B4-BE49-F238E27FC236}">
              <a16:creationId xmlns:a16="http://schemas.microsoft.com/office/drawing/2014/main" id="{6105D496-B936-42E8-82AF-CBC8C3B1B5D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68" name="Text Box 13">
          <a:extLst>
            <a:ext uri="{FF2B5EF4-FFF2-40B4-BE49-F238E27FC236}">
              <a16:creationId xmlns:a16="http://schemas.microsoft.com/office/drawing/2014/main" id="{A4065250-0DE5-494F-A4C3-09EEC489B4C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69" name="Text Box 14">
          <a:extLst>
            <a:ext uri="{FF2B5EF4-FFF2-40B4-BE49-F238E27FC236}">
              <a16:creationId xmlns:a16="http://schemas.microsoft.com/office/drawing/2014/main" id="{86418EB6-5202-49EB-9C84-87CDC8FB355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70" name="Text Box 15">
          <a:extLst>
            <a:ext uri="{FF2B5EF4-FFF2-40B4-BE49-F238E27FC236}">
              <a16:creationId xmlns:a16="http://schemas.microsoft.com/office/drawing/2014/main" id="{EBE273C6-77D5-46DA-ABE0-5A97218531C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71" name="Text Box 16">
          <a:extLst>
            <a:ext uri="{FF2B5EF4-FFF2-40B4-BE49-F238E27FC236}">
              <a16:creationId xmlns:a16="http://schemas.microsoft.com/office/drawing/2014/main" id="{DCB6BBEA-CB0C-44E8-9D36-21D10B277A9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72" name="Text Box 17">
          <a:extLst>
            <a:ext uri="{FF2B5EF4-FFF2-40B4-BE49-F238E27FC236}">
              <a16:creationId xmlns:a16="http://schemas.microsoft.com/office/drawing/2014/main" id="{BB34CAE5-69FD-4296-B7BB-41687E072BB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73" name="Text Box 6">
          <a:extLst>
            <a:ext uri="{FF2B5EF4-FFF2-40B4-BE49-F238E27FC236}">
              <a16:creationId xmlns:a16="http://schemas.microsoft.com/office/drawing/2014/main" id="{C8CA7A85-8969-4C27-BE3C-54108051036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74" name="Text Box 7">
          <a:extLst>
            <a:ext uri="{FF2B5EF4-FFF2-40B4-BE49-F238E27FC236}">
              <a16:creationId xmlns:a16="http://schemas.microsoft.com/office/drawing/2014/main" id="{D32E5A48-CD65-4427-92CC-E6BFF9D469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75" name="Text Box 8">
          <a:extLst>
            <a:ext uri="{FF2B5EF4-FFF2-40B4-BE49-F238E27FC236}">
              <a16:creationId xmlns:a16="http://schemas.microsoft.com/office/drawing/2014/main" id="{9A4A7080-610E-423E-AFF7-7EE38C833A1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76" name="Text Box 9">
          <a:extLst>
            <a:ext uri="{FF2B5EF4-FFF2-40B4-BE49-F238E27FC236}">
              <a16:creationId xmlns:a16="http://schemas.microsoft.com/office/drawing/2014/main" id="{B7126180-027A-4D1F-9B6E-26677052EA1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77" name="Text Box 10">
          <a:extLst>
            <a:ext uri="{FF2B5EF4-FFF2-40B4-BE49-F238E27FC236}">
              <a16:creationId xmlns:a16="http://schemas.microsoft.com/office/drawing/2014/main" id="{87E2D922-6857-48F3-AB4A-5A30C4BDD8D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78" name="Text Box 11">
          <a:extLst>
            <a:ext uri="{FF2B5EF4-FFF2-40B4-BE49-F238E27FC236}">
              <a16:creationId xmlns:a16="http://schemas.microsoft.com/office/drawing/2014/main" id="{759A4838-C726-4551-A144-E5BAF5FB7D7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79" name="Text Box 12">
          <a:extLst>
            <a:ext uri="{FF2B5EF4-FFF2-40B4-BE49-F238E27FC236}">
              <a16:creationId xmlns:a16="http://schemas.microsoft.com/office/drawing/2014/main" id="{F940C4B9-0A73-42CA-AA4D-4AFB092BE0D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80" name="Text Box 13">
          <a:extLst>
            <a:ext uri="{FF2B5EF4-FFF2-40B4-BE49-F238E27FC236}">
              <a16:creationId xmlns:a16="http://schemas.microsoft.com/office/drawing/2014/main" id="{B974E73B-96F5-49AF-9405-9AB05680D13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81" name="Text Box 14">
          <a:extLst>
            <a:ext uri="{FF2B5EF4-FFF2-40B4-BE49-F238E27FC236}">
              <a16:creationId xmlns:a16="http://schemas.microsoft.com/office/drawing/2014/main" id="{99DD1D1B-EEE5-4D15-877C-9A7BB70EC42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82" name="Text Box 15">
          <a:extLst>
            <a:ext uri="{FF2B5EF4-FFF2-40B4-BE49-F238E27FC236}">
              <a16:creationId xmlns:a16="http://schemas.microsoft.com/office/drawing/2014/main" id="{D73F3A1D-74DB-4645-BC04-81F657951E4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83" name="Text Box 16">
          <a:extLst>
            <a:ext uri="{FF2B5EF4-FFF2-40B4-BE49-F238E27FC236}">
              <a16:creationId xmlns:a16="http://schemas.microsoft.com/office/drawing/2014/main" id="{E31B6F3A-A98A-4D20-ADF3-685F281DD18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84" name="Text Box 17">
          <a:extLst>
            <a:ext uri="{FF2B5EF4-FFF2-40B4-BE49-F238E27FC236}">
              <a16:creationId xmlns:a16="http://schemas.microsoft.com/office/drawing/2014/main" id="{B67EA2AB-917A-4B8F-A64A-0F3906ECD26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85" name="Text Box 6">
          <a:extLst>
            <a:ext uri="{FF2B5EF4-FFF2-40B4-BE49-F238E27FC236}">
              <a16:creationId xmlns:a16="http://schemas.microsoft.com/office/drawing/2014/main" id="{D13F8137-35B2-4F59-BDE9-231BE96CBD1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86" name="Text Box 7">
          <a:extLst>
            <a:ext uri="{FF2B5EF4-FFF2-40B4-BE49-F238E27FC236}">
              <a16:creationId xmlns:a16="http://schemas.microsoft.com/office/drawing/2014/main" id="{1C6D2D3F-EF9C-4F13-95D2-2BDABFA20B9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87" name="Text Box 8">
          <a:extLst>
            <a:ext uri="{FF2B5EF4-FFF2-40B4-BE49-F238E27FC236}">
              <a16:creationId xmlns:a16="http://schemas.microsoft.com/office/drawing/2014/main" id="{2F68EABA-B7AA-4CA5-971C-CAFBC6292DA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88" name="Text Box 9">
          <a:extLst>
            <a:ext uri="{FF2B5EF4-FFF2-40B4-BE49-F238E27FC236}">
              <a16:creationId xmlns:a16="http://schemas.microsoft.com/office/drawing/2014/main" id="{1FFB99B4-88AB-4049-856F-C9BE2AD2FA8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89" name="Text Box 10">
          <a:extLst>
            <a:ext uri="{FF2B5EF4-FFF2-40B4-BE49-F238E27FC236}">
              <a16:creationId xmlns:a16="http://schemas.microsoft.com/office/drawing/2014/main" id="{3A31565C-36F9-4F67-BED2-63EEAE31AF6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90" name="Text Box 11">
          <a:extLst>
            <a:ext uri="{FF2B5EF4-FFF2-40B4-BE49-F238E27FC236}">
              <a16:creationId xmlns:a16="http://schemas.microsoft.com/office/drawing/2014/main" id="{FF948C71-3C16-440C-B61C-C1459E04C2C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91" name="Text Box 12">
          <a:extLst>
            <a:ext uri="{FF2B5EF4-FFF2-40B4-BE49-F238E27FC236}">
              <a16:creationId xmlns:a16="http://schemas.microsoft.com/office/drawing/2014/main" id="{34895A7E-059B-4BCF-8337-056DD266D3C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92" name="Text Box 13">
          <a:extLst>
            <a:ext uri="{FF2B5EF4-FFF2-40B4-BE49-F238E27FC236}">
              <a16:creationId xmlns:a16="http://schemas.microsoft.com/office/drawing/2014/main" id="{3C30C8D1-17F8-4FD2-BCD9-3575227D48B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93" name="Text Box 14">
          <a:extLst>
            <a:ext uri="{FF2B5EF4-FFF2-40B4-BE49-F238E27FC236}">
              <a16:creationId xmlns:a16="http://schemas.microsoft.com/office/drawing/2014/main" id="{20B3AEAF-7C94-4901-8545-F09A004A0F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94" name="Text Box 15">
          <a:extLst>
            <a:ext uri="{FF2B5EF4-FFF2-40B4-BE49-F238E27FC236}">
              <a16:creationId xmlns:a16="http://schemas.microsoft.com/office/drawing/2014/main" id="{2DDC4D01-1C17-405E-BAC9-F29C2E76C23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95" name="Text Box 16">
          <a:extLst>
            <a:ext uri="{FF2B5EF4-FFF2-40B4-BE49-F238E27FC236}">
              <a16:creationId xmlns:a16="http://schemas.microsoft.com/office/drawing/2014/main" id="{16B7A2B5-598E-4529-A633-EE4367F0D64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96" name="Text Box 17">
          <a:extLst>
            <a:ext uri="{FF2B5EF4-FFF2-40B4-BE49-F238E27FC236}">
              <a16:creationId xmlns:a16="http://schemas.microsoft.com/office/drawing/2014/main" id="{FB0D8B12-14A9-4C71-9D4E-9A1F9C68467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97" name="Text Box 7">
          <a:extLst>
            <a:ext uri="{FF2B5EF4-FFF2-40B4-BE49-F238E27FC236}">
              <a16:creationId xmlns:a16="http://schemas.microsoft.com/office/drawing/2014/main" id="{296EE5E1-A4E3-44BD-AF2E-E4FF85C87B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98" name="Text Box 8">
          <a:extLst>
            <a:ext uri="{FF2B5EF4-FFF2-40B4-BE49-F238E27FC236}">
              <a16:creationId xmlns:a16="http://schemas.microsoft.com/office/drawing/2014/main" id="{96E81604-9AE1-4EE0-89BA-B01B183B017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499" name="Text Box 9">
          <a:extLst>
            <a:ext uri="{FF2B5EF4-FFF2-40B4-BE49-F238E27FC236}">
              <a16:creationId xmlns:a16="http://schemas.microsoft.com/office/drawing/2014/main" id="{B638016A-D2B7-48B5-AA27-41F2A96DDBC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00" name="Text Box 10">
          <a:extLst>
            <a:ext uri="{FF2B5EF4-FFF2-40B4-BE49-F238E27FC236}">
              <a16:creationId xmlns:a16="http://schemas.microsoft.com/office/drawing/2014/main" id="{9339000B-DC15-49CA-913E-47195CDEE0E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01" name="Text Box 11">
          <a:extLst>
            <a:ext uri="{FF2B5EF4-FFF2-40B4-BE49-F238E27FC236}">
              <a16:creationId xmlns:a16="http://schemas.microsoft.com/office/drawing/2014/main" id="{58BCA789-09B9-466A-8061-2F7DDF53A32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02" name="Text Box 12">
          <a:extLst>
            <a:ext uri="{FF2B5EF4-FFF2-40B4-BE49-F238E27FC236}">
              <a16:creationId xmlns:a16="http://schemas.microsoft.com/office/drawing/2014/main" id="{F1BB638E-EEF1-462E-AA45-4C303F9D69C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03" name="Text Box 13">
          <a:extLst>
            <a:ext uri="{FF2B5EF4-FFF2-40B4-BE49-F238E27FC236}">
              <a16:creationId xmlns:a16="http://schemas.microsoft.com/office/drawing/2014/main" id="{7BEF6ED8-2A64-472B-AEC7-075B6082B0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04" name="Text Box 14">
          <a:extLst>
            <a:ext uri="{FF2B5EF4-FFF2-40B4-BE49-F238E27FC236}">
              <a16:creationId xmlns:a16="http://schemas.microsoft.com/office/drawing/2014/main" id="{9F069ABE-A829-446D-BFED-4A4CC25FEF9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05" name="Text Box 15">
          <a:extLst>
            <a:ext uri="{FF2B5EF4-FFF2-40B4-BE49-F238E27FC236}">
              <a16:creationId xmlns:a16="http://schemas.microsoft.com/office/drawing/2014/main" id="{E75456DB-6D20-4685-B01A-38C96DA1A80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06" name="Text Box 16">
          <a:extLst>
            <a:ext uri="{FF2B5EF4-FFF2-40B4-BE49-F238E27FC236}">
              <a16:creationId xmlns:a16="http://schemas.microsoft.com/office/drawing/2014/main" id="{708CCF17-07B8-4105-BD71-1EAC2A4E827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07" name="Text Box 17">
          <a:extLst>
            <a:ext uri="{FF2B5EF4-FFF2-40B4-BE49-F238E27FC236}">
              <a16:creationId xmlns:a16="http://schemas.microsoft.com/office/drawing/2014/main" id="{7052AB61-6D42-4BE9-8AC5-C7B60817350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08" name="Text Box 6">
          <a:extLst>
            <a:ext uri="{FF2B5EF4-FFF2-40B4-BE49-F238E27FC236}">
              <a16:creationId xmlns:a16="http://schemas.microsoft.com/office/drawing/2014/main" id="{33902FEB-E2C0-4D77-B02A-374E54CC69D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09" name="Text Box 7">
          <a:extLst>
            <a:ext uri="{FF2B5EF4-FFF2-40B4-BE49-F238E27FC236}">
              <a16:creationId xmlns:a16="http://schemas.microsoft.com/office/drawing/2014/main" id="{9BBB5808-6612-4BB2-9294-EC820C0BD19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10" name="Text Box 8">
          <a:extLst>
            <a:ext uri="{FF2B5EF4-FFF2-40B4-BE49-F238E27FC236}">
              <a16:creationId xmlns:a16="http://schemas.microsoft.com/office/drawing/2014/main" id="{CAD62F95-6DC0-4CE7-BD8D-EC2FCD33DA2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11" name="Text Box 9">
          <a:extLst>
            <a:ext uri="{FF2B5EF4-FFF2-40B4-BE49-F238E27FC236}">
              <a16:creationId xmlns:a16="http://schemas.microsoft.com/office/drawing/2014/main" id="{1CD2E49E-5EDE-4FF1-8494-674ED1618C2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12" name="Text Box 10">
          <a:extLst>
            <a:ext uri="{FF2B5EF4-FFF2-40B4-BE49-F238E27FC236}">
              <a16:creationId xmlns:a16="http://schemas.microsoft.com/office/drawing/2014/main" id="{812224DC-9C43-4457-B0F0-27CF1874297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13" name="Text Box 11">
          <a:extLst>
            <a:ext uri="{FF2B5EF4-FFF2-40B4-BE49-F238E27FC236}">
              <a16:creationId xmlns:a16="http://schemas.microsoft.com/office/drawing/2014/main" id="{50F6920A-3227-4EFC-A11D-FD7C5FC0401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14" name="Text Box 12">
          <a:extLst>
            <a:ext uri="{FF2B5EF4-FFF2-40B4-BE49-F238E27FC236}">
              <a16:creationId xmlns:a16="http://schemas.microsoft.com/office/drawing/2014/main" id="{15AAF28F-1E27-465E-A5F9-1A12EBE7D6F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15" name="Text Box 13">
          <a:extLst>
            <a:ext uri="{FF2B5EF4-FFF2-40B4-BE49-F238E27FC236}">
              <a16:creationId xmlns:a16="http://schemas.microsoft.com/office/drawing/2014/main" id="{FC11278E-813E-4A13-9789-FCBFA7FEF24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16" name="Text Box 14">
          <a:extLst>
            <a:ext uri="{FF2B5EF4-FFF2-40B4-BE49-F238E27FC236}">
              <a16:creationId xmlns:a16="http://schemas.microsoft.com/office/drawing/2014/main" id="{9CD22EB1-385F-4FE1-BA83-56D984FBB7C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17" name="Text Box 15">
          <a:extLst>
            <a:ext uri="{FF2B5EF4-FFF2-40B4-BE49-F238E27FC236}">
              <a16:creationId xmlns:a16="http://schemas.microsoft.com/office/drawing/2014/main" id="{A5470363-273B-4A23-BBA6-557C3E2A384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18" name="Text Box 16">
          <a:extLst>
            <a:ext uri="{FF2B5EF4-FFF2-40B4-BE49-F238E27FC236}">
              <a16:creationId xmlns:a16="http://schemas.microsoft.com/office/drawing/2014/main" id="{CC43A32C-1DEC-46F5-933F-99B0C03FF5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19" name="Text Box 17">
          <a:extLst>
            <a:ext uri="{FF2B5EF4-FFF2-40B4-BE49-F238E27FC236}">
              <a16:creationId xmlns:a16="http://schemas.microsoft.com/office/drawing/2014/main" id="{27EBF9C3-C383-47FE-BF09-199BA3A12AA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20" name="Text Box 6">
          <a:extLst>
            <a:ext uri="{FF2B5EF4-FFF2-40B4-BE49-F238E27FC236}">
              <a16:creationId xmlns:a16="http://schemas.microsoft.com/office/drawing/2014/main" id="{8098AA66-B16D-4B0C-B265-8AED7B8BC54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21" name="Text Box 7">
          <a:extLst>
            <a:ext uri="{FF2B5EF4-FFF2-40B4-BE49-F238E27FC236}">
              <a16:creationId xmlns:a16="http://schemas.microsoft.com/office/drawing/2014/main" id="{12087A91-5E6E-4873-A04C-CE8C7DABA7C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22" name="Text Box 8">
          <a:extLst>
            <a:ext uri="{FF2B5EF4-FFF2-40B4-BE49-F238E27FC236}">
              <a16:creationId xmlns:a16="http://schemas.microsoft.com/office/drawing/2014/main" id="{0E01E726-8D1C-481D-A0D2-4AEE34A6668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23" name="Text Box 9">
          <a:extLst>
            <a:ext uri="{FF2B5EF4-FFF2-40B4-BE49-F238E27FC236}">
              <a16:creationId xmlns:a16="http://schemas.microsoft.com/office/drawing/2014/main" id="{04DCB395-B83E-4A73-8B64-DD76D7F654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24" name="Text Box 10">
          <a:extLst>
            <a:ext uri="{FF2B5EF4-FFF2-40B4-BE49-F238E27FC236}">
              <a16:creationId xmlns:a16="http://schemas.microsoft.com/office/drawing/2014/main" id="{9FA2A6EE-B339-4072-8357-00F75AFF35B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25" name="Text Box 11">
          <a:extLst>
            <a:ext uri="{FF2B5EF4-FFF2-40B4-BE49-F238E27FC236}">
              <a16:creationId xmlns:a16="http://schemas.microsoft.com/office/drawing/2014/main" id="{CB155938-9F4F-414F-B7AE-1F1CD94811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26" name="Text Box 12">
          <a:extLst>
            <a:ext uri="{FF2B5EF4-FFF2-40B4-BE49-F238E27FC236}">
              <a16:creationId xmlns:a16="http://schemas.microsoft.com/office/drawing/2014/main" id="{058A3DE5-4185-42E7-B317-D4511FBB3E0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27" name="Text Box 13">
          <a:extLst>
            <a:ext uri="{FF2B5EF4-FFF2-40B4-BE49-F238E27FC236}">
              <a16:creationId xmlns:a16="http://schemas.microsoft.com/office/drawing/2014/main" id="{5DEE5838-FF1F-4846-9959-CC9CE09F020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28" name="Text Box 14">
          <a:extLst>
            <a:ext uri="{FF2B5EF4-FFF2-40B4-BE49-F238E27FC236}">
              <a16:creationId xmlns:a16="http://schemas.microsoft.com/office/drawing/2014/main" id="{6766F0B1-7189-4355-A7F1-A0A6F8D27C7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29" name="Text Box 15">
          <a:extLst>
            <a:ext uri="{FF2B5EF4-FFF2-40B4-BE49-F238E27FC236}">
              <a16:creationId xmlns:a16="http://schemas.microsoft.com/office/drawing/2014/main" id="{9F006C3A-CE0D-4AF3-972C-311FE32F68A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30" name="Text Box 16">
          <a:extLst>
            <a:ext uri="{FF2B5EF4-FFF2-40B4-BE49-F238E27FC236}">
              <a16:creationId xmlns:a16="http://schemas.microsoft.com/office/drawing/2014/main" id="{E3EE4224-C8FF-470D-B2CD-6D54DB69450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31" name="Text Box 17">
          <a:extLst>
            <a:ext uri="{FF2B5EF4-FFF2-40B4-BE49-F238E27FC236}">
              <a16:creationId xmlns:a16="http://schemas.microsoft.com/office/drawing/2014/main" id="{7CB61F06-473D-450E-ACFA-2C592BF283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32" name="Text Box 6">
          <a:extLst>
            <a:ext uri="{FF2B5EF4-FFF2-40B4-BE49-F238E27FC236}">
              <a16:creationId xmlns:a16="http://schemas.microsoft.com/office/drawing/2014/main" id="{BB1ECD0E-8873-422B-AD41-8801E6199E6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33" name="Text Box 7">
          <a:extLst>
            <a:ext uri="{FF2B5EF4-FFF2-40B4-BE49-F238E27FC236}">
              <a16:creationId xmlns:a16="http://schemas.microsoft.com/office/drawing/2014/main" id="{FCC1F2E9-3881-4B33-A8DC-C7737B2C007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34" name="Text Box 8">
          <a:extLst>
            <a:ext uri="{FF2B5EF4-FFF2-40B4-BE49-F238E27FC236}">
              <a16:creationId xmlns:a16="http://schemas.microsoft.com/office/drawing/2014/main" id="{DDB4E54A-7D42-48A4-8F48-B73D40B7805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35" name="Text Box 9">
          <a:extLst>
            <a:ext uri="{FF2B5EF4-FFF2-40B4-BE49-F238E27FC236}">
              <a16:creationId xmlns:a16="http://schemas.microsoft.com/office/drawing/2014/main" id="{3073BA37-84DD-48DF-B1D8-DE94E5012E0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36" name="Text Box 10">
          <a:extLst>
            <a:ext uri="{FF2B5EF4-FFF2-40B4-BE49-F238E27FC236}">
              <a16:creationId xmlns:a16="http://schemas.microsoft.com/office/drawing/2014/main" id="{872E64C9-98BE-4528-8B73-22C84E648CB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37" name="Text Box 11">
          <a:extLst>
            <a:ext uri="{FF2B5EF4-FFF2-40B4-BE49-F238E27FC236}">
              <a16:creationId xmlns:a16="http://schemas.microsoft.com/office/drawing/2014/main" id="{C0D2942B-B9B6-41E7-BA8D-E619BF553FD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38" name="Text Box 12">
          <a:extLst>
            <a:ext uri="{FF2B5EF4-FFF2-40B4-BE49-F238E27FC236}">
              <a16:creationId xmlns:a16="http://schemas.microsoft.com/office/drawing/2014/main" id="{E106BA04-3291-4D07-9874-9EC4838F0BC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39" name="Text Box 13">
          <a:extLst>
            <a:ext uri="{FF2B5EF4-FFF2-40B4-BE49-F238E27FC236}">
              <a16:creationId xmlns:a16="http://schemas.microsoft.com/office/drawing/2014/main" id="{00A224C9-1934-4BFB-B4CE-0CCFEA1DE02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40" name="Text Box 14">
          <a:extLst>
            <a:ext uri="{FF2B5EF4-FFF2-40B4-BE49-F238E27FC236}">
              <a16:creationId xmlns:a16="http://schemas.microsoft.com/office/drawing/2014/main" id="{6531C63C-995B-4D3E-A1B5-59FD67247BD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41" name="Text Box 15">
          <a:extLst>
            <a:ext uri="{FF2B5EF4-FFF2-40B4-BE49-F238E27FC236}">
              <a16:creationId xmlns:a16="http://schemas.microsoft.com/office/drawing/2014/main" id="{51F1C616-3E70-4925-B00E-1E3A309A485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42" name="Text Box 16">
          <a:extLst>
            <a:ext uri="{FF2B5EF4-FFF2-40B4-BE49-F238E27FC236}">
              <a16:creationId xmlns:a16="http://schemas.microsoft.com/office/drawing/2014/main" id="{FF63EBEC-6D4F-44D7-8637-0A2291B0D3A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43" name="Text Box 17">
          <a:extLst>
            <a:ext uri="{FF2B5EF4-FFF2-40B4-BE49-F238E27FC236}">
              <a16:creationId xmlns:a16="http://schemas.microsoft.com/office/drawing/2014/main" id="{665E125B-78CC-40A8-A5C2-ABECA5C58D5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44" name="Text Box 7">
          <a:extLst>
            <a:ext uri="{FF2B5EF4-FFF2-40B4-BE49-F238E27FC236}">
              <a16:creationId xmlns:a16="http://schemas.microsoft.com/office/drawing/2014/main" id="{F32267C1-7014-4C3A-855D-0E921F0DD18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45" name="Text Box 8">
          <a:extLst>
            <a:ext uri="{FF2B5EF4-FFF2-40B4-BE49-F238E27FC236}">
              <a16:creationId xmlns:a16="http://schemas.microsoft.com/office/drawing/2014/main" id="{B4E776F0-9497-410B-BC99-83D9AFB4819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46" name="Text Box 9">
          <a:extLst>
            <a:ext uri="{FF2B5EF4-FFF2-40B4-BE49-F238E27FC236}">
              <a16:creationId xmlns:a16="http://schemas.microsoft.com/office/drawing/2014/main" id="{ABD109C7-1506-4051-9E9F-4D1E54AB4FF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47" name="Text Box 10">
          <a:extLst>
            <a:ext uri="{FF2B5EF4-FFF2-40B4-BE49-F238E27FC236}">
              <a16:creationId xmlns:a16="http://schemas.microsoft.com/office/drawing/2014/main" id="{56940C7B-9971-4A5E-9501-FFB68FFE80D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48" name="Text Box 11">
          <a:extLst>
            <a:ext uri="{FF2B5EF4-FFF2-40B4-BE49-F238E27FC236}">
              <a16:creationId xmlns:a16="http://schemas.microsoft.com/office/drawing/2014/main" id="{C785A6D5-01A8-4B53-89D7-A2B7411EB0F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49" name="Text Box 12">
          <a:extLst>
            <a:ext uri="{FF2B5EF4-FFF2-40B4-BE49-F238E27FC236}">
              <a16:creationId xmlns:a16="http://schemas.microsoft.com/office/drawing/2014/main" id="{E4A7EE51-14FA-4BAC-B706-D902ABABFB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50" name="Text Box 13">
          <a:extLst>
            <a:ext uri="{FF2B5EF4-FFF2-40B4-BE49-F238E27FC236}">
              <a16:creationId xmlns:a16="http://schemas.microsoft.com/office/drawing/2014/main" id="{B6B70C0A-FDC1-43E1-B40F-1F8ED59761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51" name="Text Box 14">
          <a:extLst>
            <a:ext uri="{FF2B5EF4-FFF2-40B4-BE49-F238E27FC236}">
              <a16:creationId xmlns:a16="http://schemas.microsoft.com/office/drawing/2014/main" id="{C62C2A46-427E-403D-B477-EFC18524397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52" name="Text Box 15">
          <a:extLst>
            <a:ext uri="{FF2B5EF4-FFF2-40B4-BE49-F238E27FC236}">
              <a16:creationId xmlns:a16="http://schemas.microsoft.com/office/drawing/2014/main" id="{385AD74C-ED28-4F68-B71F-ACDBF835DA8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53" name="Text Box 16">
          <a:extLst>
            <a:ext uri="{FF2B5EF4-FFF2-40B4-BE49-F238E27FC236}">
              <a16:creationId xmlns:a16="http://schemas.microsoft.com/office/drawing/2014/main" id="{1FC838B2-B02D-4B2C-B9DE-7A801C8DE7D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54" name="Text Box 17">
          <a:extLst>
            <a:ext uri="{FF2B5EF4-FFF2-40B4-BE49-F238E27FC236}">
              <a16:creationId xmlns:a16="http://schemas.microsoft.com/office/drawing/2014/main" id="{3F7CD158-EE7C-420B-B30D-FB06A7E7F9F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55" name="Text Box 6">
          <a:extLst>
            <a:ext uri="{FF2B5EF4-FFF2-40B4-BE49-F238E27FC236}">
              <a16:creationId xmlns:a16="http://schemas.microsoft.com/office/drawing/2014/main" id="{1248FE84-327B-4D54-AEE0-E0C8E433CF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56" name="Text Box 7">
          <a:extLst>
            <a:ext uri="{FF2B5EF4-FFF2-40B4-BE49-F238E27FC236}">
              <a16:creationId xmlns:a16="http://schemas.microsoft.com/office/drawing/2014/main" id="{20F0DFEA-083E-4ACC-8AB1-1B091F7F63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57" name="Text Box 8">
          <a:extLst>
            <a:ext uri="{FF2B5EF4-FFF2-40B4-BE49-F238E27FC236}">
              <a16:creationId xmlns:a16="http://schemas.microsoft.com/office/drawing/2014/main" id="{84C3A49C-BABE-4FE8-A2BE-F01CC219194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58" name="Text Box 9">
          <a:extLst>
            <a:ext uri="{FF2B5EF4-FFF2-40B4-BE49-F238E27FC236}">
              <a16:creationId xmlns:a16="http://schemas.microsoft.com/office/drawing/2014/main" id="{649D9A73-AAF8-4BED-857B-FCAC9E157C7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59" name="Text Box 10">
          <a:extLst>
            <a:ext uri="{FF2B5EF4-FFF2-40B4-BE49-F238E27FC236}">
              <a16:creationId xmlns:a16="http://schemas.microsoft.com/office/drawing/2014/main" id="{ADBDF4C5-0CED-437D-A91A-31B54817282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60" name="Text Box 11">
          <a:extLst>
            <a:ext uri="{FF2B5EF4-FFF2-40B4-BE49-F238E27FC236}">
              <a16:creationId xmlns:a16="http://schemas.microsoft.com/office/drawing/2014/main" id="{F46639EC-7CC6-4460-8F52-666F1E80A2A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61" name="Text Box 12">
          <a:extLst>
            <a:ext uri="{FF2B5EF4-FFF2-40B4-BE49-F238E27FC236}">
              <a16:creationId xmlns:a16="http://schemas.microsoft.com/office/drawing/2014/main" id="{B9E85289-4D6E-49A4-81F2-626EBA7582D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62" name="Text Box 13">
          <a:extLst>
            <a:ext uri="{FF2B5EF4-FFF2-40B4-BE49-F238E27FC236}">
              <a16:creationId xmlns:a16="http://schemas.microsoft.com/office/drawing/2014/main" id="{1DD5C26F-65FE-43A2-A59F-E54EB3178C5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63" name="Text Box 14">
          <a:extLst>
            <a:ext uri="{FF2B5EF4-FFF2-40B4-BE49-F238E27FC236}">
              <a16:creationId xmlns:a16="http://schemas.microsoft.com/office/drawing/2014/main" id="{0A304C3C-0D35-4289-9FFD-253634E74CF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64" name="Text Box 15">
          <a:extLst>
            <a:ext uri="{FF2B5EF4-FFF2-40B4-BE49-F238E27FC236}">
              <a16:creationId xmlns:a16="http://schemas.microsoft.com/office/drawing/2014/main" id="{DBBE6BBB-BC7C-47FA-A3F1-2A06FC7E9D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65" name="Text Box 16">
          <a:extLst>
            <a:ext uri="{FF2B5EF4-FFF2-40B4-BE49-F238E27FC236}">
              <a16:creationId xmlns:a16="http://schemas.microsoft.com/office/drawing/2014/main" id="{E3461EEB-7484-4BE6-ADA0-9D03058FAED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66" name="Text Box 17">
          <a:extLst>
            <a:ext uri="{FF2B5EF4-FFF2-40B4-BE49-F238E27FC236}">
              <a16:creationId xmlns:a16="http://schemas.microsoft.com/office/drawing/2014/main" id="{0DAEC369-2A40-4C62-A9C6-D4B628DF364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67" name="Text Box 6">
          <a:extLst>
            <a:ext uri="{FF2B5EF4-FFF2-40B4-BE49-F238E27FC236}">
              <a16:creationId xmlns:a16="http://schemas.microsoft.com/office/drawing/2014/main" id="{8CF7C4E2-11A3-4757-86D7-68C6E791EE1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68" name="Text Box 7">
          <a:extLst>
            <a:ext uri="{FF2B5EF4-FFF2-40B4-BE49-F238E27FC236}">
              <a16:creationId xmlns:a16="http://schemas.microsoft.com/office/drawing/2014/main" id="{693371C0-8542-426B-A435-1F348FD7386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69" name="Text Box 8">
          <a:extLst>
            <a:ext uri="{FF2B5EF4-FFF2-40B4-BE49-F238E27FC236}">
              <a16:creationId xmlns:a16="http://schemas.microsoft.com/office/drawing/2014/main" id="{0D1C6F07-1490-4AF4-8FD1-E8FCDA01626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70" name="Text Box 9">
          <a:extLst>
            <a:ext uri="{FF2B5EF4-FFF2-40B4-BE49-F238E27FC236}">
              <a16:creationId xmlns:a16="http://schemas.microsoft.com/office/drawing/2014/main" id="{17D98F3E-D126-4FB7-B58E-13A4A83893E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71" name="Text Box 10">
          <a:extLst>
            <a:ext uri="{FF2B5EF4-FFF2-40B4-BE49-F238E27FC236}">
              <a16:creationId xmlns:a16="http://schemas.microsoft.com/office/drawing/2014/main" id="{32CA1B55-1CC6-4DF9-B36F-69B74C300E9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72" name="Text Box 11">
          <a:extLst>
            <a:ext uri="{FF2B5EF4-FFF2-40B4-BE49-F238E27FC236}">
              <a16:creationId xmlns:a16="http://schemas.microsoft.com/office/drawing/2014/main" id="{1FEDE31F-038A-4CA6-B92A-08717383812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73" name="Text Box 12">
          <a:extLst>
            <a:ext uri="{FF2B5EF4-FFF2-40B4-BE49-F238E27FC236}">
              <a16:creationId xmlns:a16="http://schemas.microsoft.com/office/drawing/2014/main" id="{4E3BA5E7-5D02-4B73-85FA-BCB64FD056F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74" name="Text Box 13">
          <a:extLst>
            <a:ext uri="{FF2B5EF4-FFF2-40B4-BE49-F238E27FC236}">
              <a16:creationId xmlns:a16="http://schemas.microsoft.com/office/drawing/2014/main" id="{A2C7BF5C-D648-444D-8648-72C822154CF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75" name="Text Box 14">
          <a:extLst>
            <a:ext uri="{FF2B5EF4-FFF2-40B4-BE49-F238E27FC236}">
              <a16:creationId xmlns:a16="http://schemas.microsoft.com/office/drawing/2014/main" id="{D503DDA2-CA1D-46F6-94CF-748D3B8AB7E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76" name="Text Box 15">
          <a:extLst>
            <a:ext uri="{FF2B5EF4-FFF2-40B4-BE49-F238E27FC236}">
              <a16:creationId xmlns:a16="http://schemas.microsoft.com/office/drawing/2014/main" id="{4D43B412-6255-435A-8F42-080753EF991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77" name="Text Box 16">
          <a:extLst>
            <a:ext uri="{FF2B5EF4-FFF2-40B4-BE49-F238E27FC236}">
              <a16:creationId xmlns:a16="http://schemas.microsoft.com/office/drawing/2014/main" id="{340F5BC4-26D4-441A-8A54-7B6928D5883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78" name="Text Box 17">
          <a:extLst>
            <a:ext uri="{FF2B5EF4-FFF2-40B4-BE49-F238E27FC236}">
              <a16:creationId xmlns:a16="http://schemas.microsoft.com/office/drawing/2014/main" id="{673C7D06-11B7-4E02-AECA-9C589B11EBD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79" name="Text Box 6">
          <a:extLst>
            <a:ext uri="{FF2B5EF4-FFF2-40B4-BE49-F238E27FC236}">
              <a16:creationId xmlns:a16="http://schemas.microsoft.com/office/drawing/2014/main" id="{B41D7B1B-4520-4666-9F7B-F9CE7E5BDCF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80" name="Text Box 7">
          <a:extLst>
            <a:ext uri="{FF2B5EF4-FFF2-40B4-BE49-F238E27FC236}">
              <a16:creationId xmlns:a16="http://schemas.microsoft.com/office/drawing/2014/main" id="{78951DB9-F709-40BA-B298-EA016DDBA0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81" name="Text Box 8">
          <a:extLst>
            <a:ext uri="{FF2B5EF4-FFF2-40B4-BE49-F238E27FC236}">
              <a16:creationId xmlns:a16="http://schemas.microsoft.com/office/drawing/2014/main" id="{9F14E352-2341-4BBC-A63F-C489DB043A5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82" name="Text Box 9">
          <a:extLst>
            <a:ext uri="{FF2B5EF4-FFF2-40B4-BE49-F238E27FC236}">
              <a16:creationId xmlns:a16="http://schemas.microsoft.com/office/drawing/2014/main" id="{57252F8E-1453-422B-9B4D-BC19082B034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83" name="Text Box 10">
          <a:extLst>
            <a:ext uri="{FF2B5EF4-FFF2-40B4-BE49-F238E27FC236}">
              <a16:creationId xmlns:a16="http://schemas.microsoft.com/office/drawing/2014/main" id="{55227FEC-6FF7-4783-B728-A7D5C277378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84" name="Text Box 11">
          <a:extLst>
            <a:ext uri="{FF2B5EF4-FFF2-40B4-BE49-F238E27FC236}">
              <a16:creationId xmlns:a16="http://schemas.microsoft.com/office/drawing/2014/main" id="{30E46016-8C8A-4803-A69E-1483CFDCD4D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85" name="Text Box 12">
          <a:extLst>
            <a:ext uri="{FF2B5EF4-FFF2-40B4-BE49-F238E27FC236}">
              <a16:creationId xmlns:a16="http://schemas.microsoft.com/office/drawing/2014/main" id="{A4E2473E-E9A8-4B63-B83A-0DAF3121F74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86" name="Text Box 13">
          <a:extLst>
            <a:ext uri="{FF2B5EF4-FFF2-40B4-BE49-F238E27FC236}">
              <a16:creationId xmlns:a16="http://schemas.microsoft.com/office/drawing/2014/main" id="{CF743D58-3ADD-4FAA-9013-79D68D3214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87" name="Text Box 14">
          <a:extLst>
            <a:ext uri="{FF2B5EF4-FFF2-40B4-BE49-F238E27FC236}">
              <a16:creationId xmlns:a16="http://schemas.microsoft.com/office/drawing/2014/main" id="{942466AA-EB1D-451A-ACAB-BCA8C3C8BC9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88" name="Text Box 15">
          <a:extLst>
            <a:ext uri="{FF2B5EF4-FFF2-40B4-BE49-F238E27FC236}">
              <a16:creationId xmlns:a16="http://schemas.microsoft.com/office/drawing/2014/main" id="{B4651D7E-81AB-472F-B40B-916D7FF2EB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89" name="Text Box 16">
          <a:extLst>
            <a:ext uri="{FF2B5EF4-FFF2-40B4-BE49-F238E27FC236}">
              <a16:creationId xmlns:a16="http://schemas.microsoft.com/office/drawing/2014/main" id="{01D1A317-81E4-4AF3-A06B-C2BF0141712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90" name="Text Box 17">
          <a:extLst>
            <a:ext uri="{FF2B5EF4-FFF2-40B4-BE49-F238E27FC236}">
              <a16:creationId xmlns:a16="http://schemas.microsoft.com/office/drawing/2014/main" id="{31F44EC6-856D-4E06-8B81-62BFF06D839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91" name="Text Box 7">
          <a:extLst>
            <a:ext uri="{FF2B5EF4-FFF2-40B4-BE49-F238E27FC236}">
              <a16:creationId xmlns:a16="http://schemas.microsoft.com/office/drawing/2014/main" id="{97B40672-C72E-4CC2-BECC-03A38635F2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92" name="Text Box 8">
          <a:extLst>
            <a:ext uri="{FF2B5EF4-FFF2-40B4-BE49-F238E27FC236}">
              <a16:creationId xmlns:a16="http://schemas.microsoft.com/office/drawing/2014/main" id="{904755E0-A1AE-415C-9489-F8AFB4A0B80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93" name="Text Box 9">
          <a:extLst>
            <a:ext uri="{FF2B5EF4-FFF2-40B4-BE49-F238E27FC236}">
              <a16:creationId xmlns:a16="http://schemas.microsoft.com/office/drawing/2014/main" id="{26E92BA6-6D0F-4A07-AEF3-B644BA67346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94" name="Text Box 10">
          <a:extLst>
            <a:ext uri="{FF2B5EF4-FFF2-40B4-BE49-F238E27FC236}">
              <a16:creationId xmlns:a16="http://schemas.microsoft.com/office/drawing/2014/main" id="{818A0C39-8DB4-485E-AF5A-93AE9467D02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95" name="Text Box 11">
          <a:extLst>
            <a:ext uri="{FF2B5EF4-FFF2-40B4-BE49-F238E27FC236}">
              <a16:creationId xmlns:a16="http://schemas.microsoft.com/office/drawing/2014/main" id="{9004D062-A643-4C86-BB01-4C7630253D1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96" name="Text Box 12">
          <a:extLst>
            <a:ext uri="{FF2B5EF4-FFF2-40B4-BE49-F238E27FC236}">
              <a16:creationId xmlns:a16="http://schemas.microsoft.com/office/drawing/2014/main" id="{811D617B-4CE6-4805-94DF-96DCB2A930F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97" name="Text Box 13">
          <a:extLst>
            <a:ext uri="{FF2B5EF4-FFF2-40B4-BE49-F238E27FC236}">
              <a16:creationId xmlns:a16="http://schemas.microsoft.com/office/drawing/2014/main" id="{FB47BFBD-9173-4F6E-9E94-34E436B32BA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98" name="Text Box 14">
          <a:extLst>
            <a:ext uri="{FF2B5EF4-FFF2-40B4-BE49-F238E27FC236}">
              <a16:creationId xmlns:a16="http://schemas.microsoft.com/office/drawing/2014/main" id="{7FB4770F-0AC9-421F-AC29-9F2C8A62723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599" name="Text Box 15">
          <a:extLst>
            <a:ext uri="{FF2B5EF4-FFF2-40B4-BE49-F238E27FC236}">
              <a16:creationId xmlns:a16="http://schemas.microsoft.com/office/drawing/2014/main" id="{3D3E22F2-4DB9-4A06-A1CE-2E6F5C66F0D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600" name="Text Box 16">
          <a:extLst>
            <a:ext uri="{FF2B5EF4-FFF2-40B4-BE49-F238E27FC236}">
              <a16:creationId xmlns:a16="http://schemas.microsoft.com/office/drawing/2014/main" id="{D4F4F5A3-92F9-4418-9F15-6C0CCE4FC35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601" name="Text Box 17">
          <a:extLst>
            <a:ext uri="{FF2B5EF4-FFF2-40B4-BE49-F238E27FC236}">
              <a16:creationId xmlns:a16="http://schemas.microsoft.com/office/drawing/2014/main" id="{73B06F9E-AFB7-4689-9FFA-7FC81237EB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602" name="Text Box 6">
          <a:extLst>
            <a:ext uri="{FF2B5EF4-FFF2-40B4-BE49-F238E27FC236}">
              <a16:creationId xmlns:a16="http://schemas.microsoft.com/office/drawing/2014/main" id="{ACBA632F-30FA-4D60-B5D2-516888E2D25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603" name="Text Box 7">
          <a:extLst>
            <a:ext uri="{FF2B5EF4-FFF2-40B4-BE49-F238E27FC236}">
              <a16:creationId xmlns:a16="http://schemas.microsoft.com/office/drawing/2014/main" id="{AF519B89-0224-4A0B-A571-05C43FDD6B4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604" name="Text Box 8">
          <a:extLst>
            <a:ext uri="{FF2B5EF4-FFF2-40B4-BE49-F238E27FC236}">
              <a16:creationId xmlns:a16="http://schemas.microsoft.com/office/drawing/2014/main" id="{E424D48D-A9EB-4654-BCB3-AB06DB1D6A7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605" name="Text Box 9">
          <a:extLst>
            <a:ext uri="{FF2B5EF4-FFF2-40B4-BE49-F238E27FC236}">
              <a16:creationId xmlns:a16="http://schemas.microsoft.com/office/drawing/2014/main" id="{0B7D50E4-6215-4152-B5B1-2ABA532FF01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606" name="Text Box 10">
          <a:extLst>
            <a:ext uri="{FF2B5EF4-FFF2-40B4-BE49-F238E27FC236}">
              <a16:creationId xmlns:a16="http://schemas.microsoft.com/office/drawing/2014/main" id="{9358AA34-B2A7-49A5-9678-A38AEA828E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607" name="Text Box 11">
          <a:extLst>
            <a:ext uri="{FF2B5EF4-FFF2-40B4-BE49-F238E27FC236}">
              <a16:creationId xmlns:a16="http://schemas.microsoft.com/office/drawing/2014/main" id="{E6110077-C6B5-4C6B-ACBD-C02B9FC448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608" name="Text Box 12">
          <a:extLst>
            <a:ext uri="{FF2B5EF4-FFF2-40B4-BE49-F238E27FC236}">
              <a16:creationId xmlns:a16="http://schemas.microsoft.com/office/drawing/2014/main" id="{0C9972DE-806B-4030-AF50-00DBD1B22F4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5609" name="Text Box 13">
          <a:extLst>
            <a:ext uri="{FF2B5EF4-FFF2-40B4-BE49-F238E27FC236}">
              <a16:creationId xmlns:a16="http://schemas.microsoft.com/office/drawing/2014/main" id="{55C193B8-4BDD-400D-84B2-D8F3ACB1FF8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28</xdr:row>
      <xdr:rowOff>0</xdr:rowOff>
    </xdr:from>
    <xdr:to>
      <xdr:col>4</xdr:col>
      <xdr:colOff>85725</xdr:colOff>
      <xdr:row>29</xdr:row>
      <xdr:rowOff>97</xdr:rowOff>
    </xdr:to>
    <xdr:sp macro="" textlink="">
      <xdr:nvSpPr>
        <xdr:cNvPr id="5610" name="Text Box 6">
          <a:extLst>
            <a:ext uri="{FF2B5EF4-FFF2-40B4-BE49-F238E27FC236}">
              <a16:creationId xmlns:a16="http://schemas.microsoft.com/office/drawing/2014/main" id="{9E9FCC9A-D7D8-420D-8639-70BEC72BAB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11" name="Text Box 7">
          <a:extLst>
            <a:ext uri="{FF2B5EF4-FFF2-40B4-BE49-F238E27FC236}">
              <a16:creationId xmlns:a16="http://schemas.microsoft.com/office/drawing/2014/main" id="{E283EF1C-C83F-4673-B5B5-30D332C0A8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12" name="Text Box 8">
          <a:extLst>
            <a:ext uri="{FF2B5EF4-FFF2-40B4-BE49-F238E27FC236}">
              <a16:creationId xmlns:a16="http://schemas.microsoft.com/office/drawing/2014/main" id="{774141A1-F65F-4A10-94A2-1F622D3B08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13" name="Text Box 9">
          <a:extLst>
            <a:ext uri="{FF2B5EF4-FFF2-40B4-BE49-F238E27FC236}">
              <a16:creationId xmlns:a16="http://schemas.microsoft.com/office/drawing/2014/main" id="{D57DCAA2-AF63-4691-9D30-130B502559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14" name="Text Box 10">
          <a:extLst>
            <a:ext uri="{FF2B5EF4-FFF2-40B4-BE49-F238E27FC236}">
              <a16:creationId xmlns:a16="http://schemas.microsoft.com/office/drawing/2014/main" id="{6A99027A-0CAF-4DE9-9FAD-6038D855A0A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15" name="Text Box 11">
          <a:extLst>
            <a:ext uri="{FF2B5EF4-FFF2-40B4-BE49-F238E27FC236}">
              <a16:creationId xmlns:a16="http://schemas.microsoft.com/office/drawing/2014/main" id="{B2DB386C-7E58-4CA8-A6CD-C68C6B8FCB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16" name="Text Box 12">
          <a:extLst>
            <a:ext uri="{FF2B5EF4-FFF2-40B4-BE49-F238E27FC236}">
              <a16:creationId xmlns:a16="http://schemas.microsoft.com/office/drawing/2014/main" id="{6C8D38D7-96D5-4EA4-975A-256332C8A4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17" name="Text Box 13">
          <a:extLst>
            <a:ext uri="{FF2B5EF4-FFF2-40B4-BE49-F238E27FC236}">
              <a16:creationId xmlns:a16="http://schemas.microsoft.com/office/drawing/2014/main" id="{5545A493-F7F7-45CE-B4EA-D271E0CF0AF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18" name="Text Box 14">
          <a:extLst>
            <a:ext uri="{FF2B5EF4-FFF2-40B4-BE49-F238E27FC236}">
              <a16:creationId xmlns:a16="http://schemas.microsoft.com/office/drawing/2014/main" id="{62888FDC-2D84-4DDB-B067-B7A7D15E19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19" name="Text Box 15">
          <a:extLst>
            <a:ext uri="{FF2B5EF4-FFF2-40B4-BE49-F238E27FC236}">
              <a16:creationId xmlns:a16="http://schemas.microsoft.com/office/drawing/2014/main" id="{C94ED44C-F404-492F-92C5-F4E3ADF82A8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20" name="Text Box 16">
          <a:extLst>
            <a:ext uri="{FF2B5EF4-FFF2-40B4-BE49-F238E27FC236}">
              <a16:creationId xmlns:a16="http://schemas.microsoft.com/office/drawing/2014/main" id="{B084DAC7-0438-4138-AE8F-C7DA43CEBCC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21" name="Text Box 17">
          <a:extLst>
            <a:ext uri="{FF2B5EF4-FFF2-40B4-BE49-F238E27FC236}">
              <a16:creationId xmlns:a16="http://schemas.microsoft.com/office/drawing/2014/main" id="{A89C0479-DBDE-4CBD-A679-C658567850D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22" name="Text Box 6">
          <a:extLst>
            <a:ext uri="{FF2B5EF4-FFF2-40B4-BE49-F238E27FC236}">
              <a16:creationId xmlns:a16="http://schemas.microsoft.com/office/drawing/2014/main" id="{6ABC18CC-A44D-478E-833C-55F289D0A03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23" name="Text Box 7">
          <a:extLst>
            <a:ext uri="{FF2B5EF4-FFF2-40B4-BE49-F238E27FC236}">
              <a16:creationId xmlns:a16="http://schemas.microsoft.com/office/drawing/2014/main" id="{0FD3859B-B4E8-4C4B-B6E0-2C5D24A60CC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24" name="Text Box 8">
          <a:extLst>
            <a:ext uri="{FF2B5EF4-FFF2-40B4-BE49-F238E27FC236}">
              <a16:creationId xmlns:a16="http://schemas.microsoft.com/office/drawing/2014/main" id="{D6B71EFF-8826-4079-88F1-63610F261C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25" name="Text Box 9">
          <a:extLst>
            <a:ext uri="{FF2B5EF4-FFF2-40B4-BE49-F238E27FC236}">
              <a16:creationId xmlns:a16="http://schemas.microsoft.com/office/drawing/2014/main" id="{E0A297BD-4D41-4A04-A79B-0275F1AF0AC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26" name="Text Box 10">
          <a:extLst>
            <a:ext uri="{FF2B5EF4-FFF2-40B4-BE49-F238E27FC236}">
              <a16:creationId xmlns:a16="http://schemas.microsoft.com/office/drawing/2014/main" id="{E1A5926B-3CA7-43F6-8C8E-09125C80D3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27" name="Text Box 11">
          <a:extLst>
            <a:ext uri="{FF2B5EF4-FFF2-40B4-BE49-F238E27FC236}">
              <a16:creationId xmlns:a16="http://schemas.microsoft.com/office/drawing/2014/main" id="{40925ACB-623C-4A53-9518-9FEB32E42B6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28" name="Text Box 12">
          <a:extLst>
            <a:ext uri="{FF2B5EF4-FFF2-40B4-BE49-F238E27FC236}">
              <a16:creationId xmlns:a16="http://schemas.microsoft.com/office/drawing/2014/main" id="{3471161B-F73E-42BC-8F3D-5225F2B2403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29" name="Text Box 13">
          <a:extLst>
            <a:ext uri="{FF2B5EF4-FFF2-40B4-BE49-F238E27FC236}">
              <a16:creationId xmlns:a16="http://schemas.microsoft.com/office/drawing/2014/main" id="{A8F3B9E4-ED12-4AA1-BED7-A452F1A482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30" name="Text Box 14">
          <a:extLst>
            <a:ext uri="{FF2B5EF4-FFF2-40B4-BE49-F238E27FC236}">
              <a16:creationId xmlns:a16="http://schemas.microsoft.com/office/drawing/2014/main" id="{72439128-6EAD-4F85-B1F6-10A88B841A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31" name="Text Box 15">
          <a:extLst>
            <a:ext uri="{FF2B5EF4-FFF2-40B4-BE49-F238E27FC236}">
              <a16:creationId xmlns:a16="http://schemas.microsoft.com/office/drawing/2014/main" id="{A20C74DD-42F4-4D94-80CF-6EF10471A7F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32" name="Text Box 16">
          <a:extLst>
            <a:ext uri="{FF2B5EF4-FFF2-40B4-BE49-F238E27FC236}">
              <a16:creationId xmlns:a16="http://schemas.microsoft.com/office/drawing/2014/main" id="{8253311A-BB5D-4783-B9E4-403530E792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33" name="Text Box 17">
          <a:extLst>
            <a:ext uri="{FF2B5EF4-FFF2-40B4-BE49-F238E27FC236}">
              <a16:creationId xmlns:a16="http://schemas.microsoft.com/office/drawing/2014/main" id="{9C78EB1E-6C81-4FD9-93E8-6A636733FB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34" name="Text Box 7">
          <a:extLst>
            <a:ext uri="{FF2B5EF4-FFF2-40B4-BE49-F238E27FC236}">
              <a16:creationId xmlns:a16="http://schemas.microsoft.com/office/drawing/2014/main" id="{689A10FB-F738-4620-8345-396B239181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35" name="Text Box 8">
          <a:extLst>
            <a:ext uri="{FF2B5EF4-FFF2-40B4-BE49-F238E27FC236}">
              <a16:creationId xmlns:a16="http://schemas.microsoft.com/office/drawing/2014/main" id="{61501F42-6FF0-45D2-A27B-AD04C461DC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36" name="Text Box 9">
          <a:extLst>
            <a:ext uri="{FF2B5EF4-FFF2-40B4-BE49-F238E27FC236}">
              <a16:creationId xmlns:a16="http://schemas.microsoft.com/office/drawing/2014/main" id="{2731C10F-D6F2-4A18-931E-C08EFE4187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37" name="Text Box 10">
          <a:extLst>
            <a:ext uri="{FF2B5EF4-FFF2-40B4-BE49-F238E27FC236}">
              <a16:creationId xmlns:a16="http://schemas.microsoft.com/office/drawing/2014/main" id="{0A8F3E86-4723-4805-B26C-0275236C603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38" name="Text Box 11">
          <a:extLst>
            <a:ext uri="{FF2B5EF4-FFF2-40B4-BE49-F238E27FC236}">
              <a16:creationId xmlns:a16="http://schemas.microsoft.com/office/drawing/2014/main" id="{B3FC3B4A-E2C5-4A11-A803-9CB6EBDFE31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39" name="Text Box 12">
          <a:extLst>
            <a:ext uri="{FF2B5EF4-FFF2-40B4-BE49-F238E27FC236}">
              <a16:creationId xmlns:a16="http://schemas.microsoft.com/office/drawing/2014/main" id="{66CDF8C6-7DB3-417F-9122-8E29823429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40" name="Text Box 13">
          <a:extLst>
            <a:ext uri="{FF2B5EF4-FFF2-40B4-BE49-F238E27FC236}">
              <a16:creationId xmlns:a16="http://schemas.microsoft.com/office/drawing/2014/main" id="{3486A813-7B05-47DA-8DE6-4178F1B1DD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41" name="Text Box 14">
          <a:extLst>
            <a:ext uri="{FF2B5EF4-FFF2-40B4-BE49-F238E27FC236}">
              <a16:creationId xmlns:a16="http://schemas.microsoft.com/office/drawing/2014/main" id="{C49B8366-6722-43B4-953A-7CEADECF1F5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42" name="Text Box 15">
          <a:extLst>
            <a:ext uri="{FF2B5EF4-FFF2-40B4-BE49-F238E27FC236}">
              <a16:creationId xmlns:a16="http://schemas.microsoft.com/office/drawing/2014/main" id="{6D205CF1-3A18-4530-BA24-30EF3351B8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43" name="Text Box 16">
          <a:extLst>
            <a:ext uri="{FF2B5EF4-FFF2-40B4-BE49-F238E27FC236}">
              <a16:creationId xmlns:a16="http://schemas.microsoft.com/office/drawing/2014/main" id="{220ED59D-A6EF-4EA3-90CA-38B9672DD1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44" name="Text Box 17">
          <a:extLst>
            <a:ext uri="{FF2B5EF4-FFF2-40B4-BE49-F238E27FC236}">
              <a16:creationId xmlns:a16="http://schemas.microsoft.com/office/drawing/2014/main" id="{0600468A-F958-4313-B2B4-F257B3B3B6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45" name="Text Box 6">
          <a:extLst>
            <a:ext uri="{FF2B5EF4-FFF2-40B4-BE49-F238E27FC236}">
              <a16:creationId xmlns:a16="http://schemas.microsoft.com/office/drawing/2014/main" id="{85D8BE26-CF9C-4C57-BC8F-8A54EC2A8F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46" name="Text Box 7">
          <a:extLst>
            <a:ext uri="{FF2B5EF4-FFF2-40B4-BE49-F238E27FC236}">
              <a16:creationId xmlns:a16="http://schemas.microsoft.com/office/drawing/2014/main" id="{1441EC38-09CF-41B5-99F9-81B63E3ED4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47" name="Text Box 8">
          <a:extLst>
            <a:ext uri="{FF2B5EF4-FFF2-40B4-BE49-F238E27FC236}">
              <a16:creationId xmlns:a16="http://schemas.microsoft.com/office/drawing/2014/main" id="{1198072C-1225-4F90-8146-C2FE55FB5B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48" name="Text Box 9">
          <a:extLst>
            <a:ext uri="{FF2B5EF4-FFF2-40B4-BE49-F238E27FC236}">
              <a16:creationId xmlns:a16="http://schemas.microsoft.com/office/drawing/2014/main" id="{95D0E15E-83EE-4617-B8E4-852EB6F448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49" name="Text Box 10">
          <a:extLst>
            <a:ext uri="{FF2B5EF4-FFF2-40B4-BE49-F238E27FC236}">
              <a16:creationId xmlns:a16="http://schemas.microsoft.com/office/drawing/2014/main" id="{91A37FC2-4C33-40EB-8840-F155D3A96B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50" name="Text Box 11">
          <a:extLst>
            <a:ext uri="{FF2B5EF4-FFF2-40B4-BE49-F238E27FC236}">
              <a16:creationId xmlns:a16="http://schemas.microsoft.com/office/drawing/2014/main" id="{D66BC0FC-F413-47F0-A376-1124E33094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51" name="Text Box 12">
          <a:extLst>
            <a:ext uri="{FF2B5EF4-FFF2-40B4-BE49-F238E27FC236}">
              <a16:creationId xmlns:a16="http://schemas.microsoft.com/office/drawing/2014/main" id="{A8AAAFA2-AB25-407E-895D-F9D933DAD2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52" name="Text Box 13">
          <a:extLst>
            <a:ext uri="{FF2B5EF4-FFF2-40B4-BE49-F238E27FC236}">
              <a16:creationId xmlns:a16="http://schemas.microsoft.com/office/drawing/2014/main" id="{F0E846AC-CF29-48D7-851F-3EA2024B5EE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53" name="Text Box 14">
          <a:extLst>
            <a:ext uri="{FF2B5EF4-FFF2-40B4-BE49-F238E27FC236}">
              <a16:creationId xmlns:a16="http://schemas.microsoft.com/office/drawing/2014/main" id="{B08448B6-B89B-4778-B384-BA3286428EC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54" name="Text Box 15">
          <a:extLst>
            <a:ext uri="{FF2B5EF4-FFF2-40B4-BE49-F238E27FC236}">
              <a16:creationId xmlns:a16="http://schemas.microsoft.com/office/drawing/2014/main" id="{02F9AB5A-A31E-45E7-8C43-654543938EB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55" name="Text Box 16">
          <a:extLst>
            <a:ext uri="{FF2B5EF4-FFF2-40B4-BE49-F238E27FC236}">
              <a16:creationId xmlns:a16="http://schemas.microsoft.com/office/drawing/2014/main" id="{57BEE6BE-CA17-4F4C-AE87-BFBE32AC78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56" name="Text Box 17">
          <a:extLst>
            <a:ext uri="{FF2B5EF4-FFF2-40B4-BE49-F238E27FC236}">
              <a16:creationId xmlns:a16="http://schemas.microsoft.com/office/drawing/2014/main" id="{D444CBB6-89DA-41B8-884C-217E7D42C9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57" name="Text Box 6">
          <a:extLst>
            <a:ext uri="{FF2B5EF4-FFF2-40B4-BE49-F238E27FC236}">
              <a16:creationId xmlns:a16="http://schemas.microsoft.com/office/drawing/2014/main" id="{1B8CDE50-B5D0-48DB-A184-5CF7BC4966E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58" name="Text Box 7">
          <a:extLst>
            <a:ext uri="{FF2B5EF4-FFF2-40B4-BE49-F238E27FC236}">
              <a16:creationId xmlns:a16="http://schemas.microsoft.com/office/drawing/2014/main" id="{AACA91C8-F036-4A7C-8427-745934AF5D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59" name="Text Box 8">
          <a:extLst>
            <a:ext uri="{FF2B5EF4-FFF2-40B4-BE49-F238E27FC236}">
              <a16:creationId xmlns:a16="http://schemas.microsoft.com/office/drawing/2014/main" id="{63058434-190D-4497-8E47-889743C8395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60" name="Text Box 9">
          <a:extLst>
            <a:ext uri="{FF2B5EF4-FFF2-40B4-BE49-F238E27FC236}">
              <a16:creationId xmlns:a16="http://schemas.microsoft.com/office/drawing/2014/main" id="{603A95C8-52BC-4328-AC77-2E98EF9F35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61" name="Text Box 10">
          <a:extLst>
            <a:ext uri="{FF2B5EF4-FFF2-40B4-BE49-F238E27FC236}">
              <a16:creationId xmlns:a16="http://schemas.microsoft.com/office/drawing/2014/main" id="{63B2195B-B5AC-4AC0-BF0E-BBAB2AA60A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62" name="Text Box 11">
          <a:extLst>
            <a:ext uri="{FF2B5EF4-FFF2-40B4-BE49-F238E27FC236}">
              <a16:creationId xmlns:a16="http://schemas.microsoft.com/office/drawing/2014/main" id="{6243E8FF-5D0B-4CC7-8E04-E32FB8E74F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63" name="Text Box 12">
          <a:extLst>
            <a:ext uri="{FF2B5EF4-FFF2-40B4-BE49-F238E27FC236}">
              <a16:creationId xmlns:a16="http://schemas.microsoft.com/office/drawing/2014/main" id="{CC63D04C-87A0-4405-9105-093A745797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64" name="Text Box 13">
          <a:extLst>
            <a:ext uri="{FF2B5EF4-FFF2-40B4-BE49-F238E27FC236}">
              <a16:creationId xmlns:a16="http://schemas.microsoft.com/office/drawing/2014/main" id="{D434B5D4-5E31-4E87-9FF8-FB495F64F2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65" name="Text Box 14">
          <a:extLst>
            <a:ext uri="{FF2B5EF4-FFF2-40B4-BE49-F238E27FC236}">
              <a16:creationId xmlns:a16="http://schemas.microsoft.com/office/drawing/2014/main" id="{0D8FB1D8-850C-495D-A36A-4C29178085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66" name="Text Box 15">
          <a:extLst>
            <a:ext uri="{FF2B5EF4-FFF2-40B4-BE49-F238E27FC236}">
              <a16:creationId xmlns:a16="http://schemas.microsoft.com/office/drawing/2014/main" id="{A634DE4A-1767-488D-AEF1-FF98DE033F7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67" name="Text Box 16">
          <a:extLst>
            <a:ext uri="{FF2B5EF4-FFF2-40B4-BE49-F238E27FC236}">
              <a16:creationId xmlns:a16="http://schemas.microsoft.com/office/drawing/2014/main" id="{67DBB94A-7D5F-4CAA-9BA2-A3489164CB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68" name="Text Box 17">
          <a:extLst>
            <a:ext uri="{FF2B5EF4-FFF2-40B4-BE49-F238E27FC236}">
              <a16:creationId xmlns:a16="http://schemas.microsoft.com/office/drawing/2014/main" id="{5BB622CA-FC91-42C7-9E93-4CE9D6F5A93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69" name="Text Box 6">
          <a:extLst>
            <a:ext uri="{FF2B5EF4-FFF2-40B4-BE49-F238E27FC236}">
              <a16:creationId xmlns:a16="http://schemas.microsoft.com/office/drawing/2014/main" id="{6D0E5A6B-9C27-4A29-8887-B062FAE5C6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70" name="Text Box 7">
          <a:extLst>
            <a:ext uri="{FF2B5EF4-FFF2-40B4-BE49-F238E27FC236}">
              <a16:creationId xmlns:a16="http://schemas.microsoft.com/office/drawing/2014/main" id="{4050BFCF-7029-4733-A98E-7FED7623E5D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71" name="Text Box 8">
          <a:extLst>
            <a:ext uri="{FF2B5EF4-FFF2-40B4-BE49-F238E27FC236}">
              <a16:creationId xmlns:a16="http://schemas.microsoft.com/office/drawing/2014/main" id="{B057F0DB-AE23-42A3-ACDD-7005B2A738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72" name="Text Box 9">
          <a:extLst>
            <a:ext uri="{FF2B5EF4-FFF2-40B4-BE49-F238E27FC236}">
              <a16:creationId xmlns:a16="http://schemas.microsoft.com/office/drawing/2014/main" id="{2B09BB8D-EEA3-4650-8D0C-2190A8F6D6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73" name="Text Box 10">
          <a:extLst>
            <a:ext uri="{FF2B5EF4-FFF2-40B4-BE49-F238E27FC236}">
              <a16:creationId xmlns:a16="http://schemas.microsoft.com/office/drawing/2014/main" id="{0A3F5F67-E45E-40FA-B445-3C0D51185F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74" name="Text Box 11">
          <a:extLst>
            <a:ext uri="{FF2B5EF4-FFF2-40B4-BE49-F238E27FC236}">
              <a16:creationId xmlns:a16="http://schemas.microsoft.com/office/drawing/2014/main" id="{5A804A59-2D76-470D-BBEC-86939E1FAE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75" name="Text Box 12">
          <a:extLst>
            <a:ext uri="{FF2B5EF4-FFF2-40B4-BE49-F238E27FC236}">
              <a16:creationId xmlns:a16="http://schemas.microsoft.com/office/drawing/2014/main" id="{A587EBC1-E3A4-4D37-BA17-F1E5A80C62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76" name="Text Box 13">
          <a:extLst>
            <a:ext uri="{FF2B5EF4-FFF2-40B4-BE49-F238E27FC236}">
              <a16:creationId xmlns:a16="http://schemas.microsoft.com/office/drawing/2014/main" id="{8D8EDAD1-4ECD-4437-8CAD-6AF0FE809C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77" name="Text Box 14">
          <a:extLst>
            <a:ext uri="{FF2B5EF4-FFF2-40B4-BE49-F238E27FC236}">
              <a16:creationId xmlns:a16="http://schemas.microsoft.com/office/drawing/2014/main" id="{4158641D-6CEF-48B3-A917-0796F3B8E6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78" name="Text Box 15">
          <a:extLst>
            <a:ext uri="{FF2B5EF4-FFF2-40B4-BE49-F238E27FC236}">
              <a16:creationId xmlns:a16="http://schemas.microsoft.com/office/drawing/2014/main" id="{49158DF2-4270-40E4-8EF5-0E664D66270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79" name="Text Box 16">
          <a:extLst>
            <a:ext uri="{FF2B5EF4-FFF2-40B4-BE49-F238E27FC236}">
              <a16:creationId xmlns:a16="http://schemas.microsoft.com/office/drawing/2014/main" id="{A71D0276-C142-47F0-8671-B21C752BEF1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80" name="Text Box 17">
          <a:extLst>
            <a:ext uri="{FF2B5EF4-FFF2-40B4-BE49-F238E27FC236}">
              <a16:creationId xmlns:a16="http://schemas.microsoft.com/office/drawing/2014/main" id="{635AEF69-BE43-4557-914E-07A10D7E1E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81" name="Text Box 7">
          <a:extLst>
            <a:ext uri="{FF2B5EF4-FFF2-40B4-BE49-F238E27FC236}">
              <a16:creationId xmlns:a16="http://schemas.microsoft.com/office/drawing/2014/main" id="{6344B771-E014-4AAB-B125-D191A45A73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82" name="Text Box 8">
          <a:extLst>
            <a:ext uri="{FF2B5EF4-FFF2-40B4-BE49-F238E27FC236}">
              <a16:creationId xmlns:a16="http://schemas.microsoft.com/office/drawing/2014/main" id="{F2A196F6-7811-4708-9084-3854ED0CCFF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83" name="Text Box 9">
          <a:extLst>
            <a:ext uri="{FF2B5EF4-FFF2-40B4-BE49-F238E27FC236}">
              <a16:creationId xmlns:a16="http://schemas.microsoft.com/office/drawing/2014/main" id="{3C4310EE-5328-4B34-82A6-56A0D3BB6B8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84" name="Text Box 10">
          <a:extLst>
            <a:ext uri="{FF2B5EF4-FFF2-40B4-BE49-F238E27FC236}">
              <a16:creationId xmlns:a16="http://schemas.microsoft.com/office/drawing/2014/main" id="{976C045B-BB81-4DC5-B1F9-C4DAE3EBAC5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85" name="Text Box 11">
          <a:extLst>
            <a:ext uri="{FF2B5EF4-FFF2-40B4-BE49-F238E27FC236}">
              <a16:creationId xmlns:a16="http://schemas.microsoft.com/office/drawing/2014/main" id="{1ED1861B-8A8D-43FA-84BD-E1274F29AC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86" name="Text Box 12">
          <a:extLst>
            <a:ext uri="{FF2B5EF4-FFF2-40B4-BE49-F238E27FC236}">
              <a16:creationId xmlns:a16="http://schemas.microsoft.com/office/drawing/2014/main" id="{1775E613-E385-40C9-962E-A7A6BC26DE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87" name="Text Box 13">
          <a:extLst>
            <a:ext uri="{FF2B5EF4-FFF2-40B4-BE49-F238E27FC236}">
              <a16:creationId xmlns:a16="http://schemas.microsoft.com/office/drawing/2014/main" id="{96BE88E6-9172-4113-B711-F82BF2DA04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88" name="Text Box 14">
          <a:extLst>
            <a:ext uri="{FF2B5EF4-FFF2-40B4-BE49-F238E27FC236}">
              <a16:creationId xmlns:a16="http://schemas.microsoft.com/office/drawing/2014/main" id="{DD9E5BBD-B987-46F2-BFFC-F1CF3E64DE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89" name="Text Box 15">
          <a:extLst>
            <a:ext uri="{FF2B5EF4-FFF2-40B4-BE49-F238E27FC236}">
              <a16:creationId xmlns:a16="http://schemas.microsoft.com/office/drawing/2014/main" id="{A331557F-404D-42EC-8714-86586A49DC2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90" name="Text Box 16">
          <a:extLst>
            <a:ext uri="{FF2B5EF4-FFF2-40B4-BE49-F238E27FC236}">
              <a16:creationId xmlns:a16="http://schemas.microsoft.com/office/drawing/2014/main" id="{F0CEBDFA-4C50-4A34-9882-4F76D9E157F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91" name="Text Box 17">
          <a:extLst>
            <a:ext uri="{FF2B5EF4-FFF2-40B4-BE49-F238E27FC236}">
              <a16:creationId xmlns:a16="http://schemas.microsoft.com/office/drawing/2014/main" id="{CCE5395A-8FD9-47DB-8622-7206F4824A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92" name="Text Box 6">
          <a:extLst>
            <a:ext uri="{FF2B5EF4-FFF2-40B4-BE49-F238E27FC236}">
              <a16:creationId xmlns:a16="http://schemas.microsoft.com/office/drawing/2014/main" id="{13B66F3A-4BFC-4BE8-AFD8-AC7AFA5173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93" name="Text Box 7">
          <a:extLst>
            <a:ext uri="{FF2B5EF4-FFF2-40B4-BE49-F238E27FC236}">
              <a16:creationId xmlns:a16="http://schemas.microsoft.com/office/drawing/2014/main" id="{B3736D63-2F28-4F7C-BD0A-036F7AC7ED3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94" name="Text Box 8">
          <a:extLst>
            <a:ext uri="{FF2B5EF4-FFF2-40B4-BE49-F238E27FC236}">
              <a16:creationId xmlns:a16="http://schemas.microsoft.com/office/drawing/2014/main" id="{60D222A5-A5D0-46E2-917F-98BD0AF889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95" name="Text Box 9">
          <a:extLst>
            <a:ext uri="{FF2B5EF4-FFF2-40B4-BE49-F238E27FC236}">
              <a16:creationId xmlns:a16="http://schemas.microsoft.com/office/drawing/2014/main" id="{FEEF088C-953C-45DB-B0D5-B2FD27B8B39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96" name="Text Box 10">
          <a:extLst>
            <a:ext uri="{FF2B5EF4-FFF2-40B4-BE49-F238E27FC236}">
              <a16:creationId xmlns:a16="http://schemas.microsoft.com/office/drawing/2014/main" id="{F682C1DB-EA25-454F-B086-3595D16590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97" name="Text Box 11">
          <a:extLst>
            <a:ext uri="{FF2B5EF4-FFF2-40B4-BE49-F238E27FC236}">
              <a16:creationId xmlns:a16="http://schemas.microsoft.com/office/drawing/2014/main" id="{9AC5B735-CF24-4E9E-8105-51957D2740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98" name="Text Box 12">
          <a:extLst>
            <a:ext uri="{FF2B5EF4-FFF2-40B4-BE49-F238E27FC236}">
              <a16:creationId xmlns:a16="http://schemas.microsoft.com/office/drawing/2014/main" id="{8B2D66BC-DCDF-46C4-B5F0-834CB7C06AE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699" name="Text Box 13">
          <a:extLst>
            <a:ext uri="{FF2B5EF4-FFF2-40B4-BE49-F238E27FC236}">
              <a16:creationId xmlns:a16="http://schemas.microsoft.com/office/drawing/2014/main" id="{584B155F-5C9D-4712-AC6E-2583DC3C09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00" name="Text Box 14">
          <a:extLst>
            <a:ext uri="{FF2B5EF4-FFF2-40B4-BE49-F238E27FC236}">
              <a16:creationId xmlns:a16="http://schemas.microsoft.com/office/drawing/2014/main" id="{A8B3E975-5A45-4533-91E9-108AB7B15A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01" name="Text Box 15">
          <a:extLst>
            <a:ext uri="{FF2B5EF4-FFF2-40B4-BE49-F238E27FC236}">
              <a16:creationId xmlns:a16="http://schemas.microsoft.com/office/drawing/2014/main" id="{ECDEB09C-42E6-458C-8F75-5EA0DFFABB3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02" name="Text Box 16">
          <a:extLst>
            <a:ext uri="{FF2B5EF4-FFF2-40B4-BE49-F238E27FC236}">
              <a16:creationId xmlns:a16="http://schemas.microsoft.com/office/drawing/2014/main" id="{03BFE3E0-071C-45E7-9202-021E46A0CFC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03" name="Text Box 17">
          <a:extLst>
            <a:ext uri="{FF2B5EF4-FFF2-40B4-BE49-F238E27FC236}">
              <a16:creationId xmlns:a16="http://schemas.microsoft.com/office/drawing/2014/main" id="{1D57AAFB-F947-4F3D-A095-380674513B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04" name="Text Box 6">
          <a:extLst>
            <a:ext uri="{FF2B5EF4-FFF2-40B4-BE49-F238E27FC236}">
              <a16:creationId xmlns:a16="http://schemas.microsoft.com/office/drawing/2014/main" id="{B459177B-A07F-4993-9E0B-3F848170B5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05" name="Text Box 7">
          <a:extLst>
            <a:ext uri="{FF2B5EF4-FFF2-40B4-BE49-F238E27FC236}">
              <a16:creationId xmlns:a16="http://schemas.microsoft.com/office/drawing/2014/main" id="{0257E373-0E69-4C7D-A1CA-BEB6F1A630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06" name="Text Box 8">
          <a:extLst>
            <a:ext uri="{FF2B5EF4-FFF2-40B4-BE49-F238E27FC236}">
              <a16:creationId xmlns:a16="http://schemas.microsoft.com/office/drawing/2014/main" id="{716A7264-1535-4E9A-9CBD-7E1C9CC240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07" name="Text Box 9">
          <a:extLst>
            <a:ext uri="{FF2B5EF4-FFF2-40B4-BE49-F238E27FC236}">
              <a16:creationId xmlns:a16="http://schemas.microsoft.com/office/drawing/2014/main" id="{9E0D13E1-BD32-4598-92E3-2881F33101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08" name="Text Box 10">
          <a:extLst>
            <a:ext uri="{FF2B5EF4-FFF2-40B4-BE49-F238E27FC236}">
              <a16:creationId xmlns:a16="http://schemas.microsoft.com/office/drawing/2014/main" id="{7C24402C-34C5-4E30-B7F9-571AEB16E2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09" name="Text Box 11">
          <a:extLst>
            <a:ext uri="{FF2B5EF4-FFF2-40B4-BE49-F238E27FC236}">
              <a16:creationId xmlns:a16="http://schemas.microsoft.com/office/drawing/2014/main" id="{0A2DA362-BE9D-4D8D-B36A-C229D7E785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10" name="Text Box 12">
          <a:extLst>
            <a:ext uri="{FF2B5EF4-FFF2-40B4-BE49-F238E27FC236}">
              <a16:creationId xmlns:a16="http://schemas.microsoft.com/office/drawing/2014/main" id="{A335F48A-06CA-4871-AB84-27620C52C55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11" name="Text Box 13">
          <a:extLst>
            <a:ext uri="{FF2B5EF4-FFF2-40B4-BE49-F238E27FC236}">
              <a16:creationId xmlns:a16="http://schemas.microsoft.com/office/drawing/2014/main" id="{42322F57-985A-4805-89B7-889B3B30482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12" name="Text Box 14">
          <a:extLst>
            <a:ext uri="{FF2B5EF4-FFF2-40B4-BE49-F238E27FC236}">
              <a16:creationId xmlns:a16="http://schemas.microsoft.com/office/drawing/2014/main" id="{549B6E32-F149-4EFF-80F9-A12C5B8D0C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13" name="Text Box 15">
          <a:extLst>
            <a:ext uri="{FF2B5EF4-FFF2-40B4-BE49-F238E27FC236}">
              <a16:creationId xmlns:a16="http://schemas.microsoft.com/office/drawing/2014/main" id="{317496DD-4159-40F5-92A6-444451E5F8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14" name="Text Box 16">
          <a:extLst>
            <a:ext uri="{FF2B5EF4-FFF2-40B4-BE49-F238E27FC236}">
              <a16:creationId xmlns:a16="http://schemas.microsoft.com/office/drawing/2014/main" id="{44ED5660-9052-4562-AA81-0E13F613A6E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15" name="Text Box 17">
          <a:extLst>
            <a:ext uri="{FF2B5EF4-FFF2-40B4-BE49-F238E27FC236}">
              <a16:creationId xmlns:a16="http://schemas.microsoft.com/office/drawing/2014/main" id="{F1E8B93C-20E3-417F-8E80-3601A17344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16" name="Text Box 6">
          <a:extLst>
            <a:ext uri="{FF2B5EF4-FFF2-40B4-BE49-F238E27FC236}">
              <a16:creationId xmlns:a16="http://schemas.microsoft.com/office/drawing/2014/main" id="{FC5F0BE2-24D5-440A-8023-24C2E80FD77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17" name="Text Box 7">
          <a:extLst>
            <a:ext uri="{FF2B5EF4-FFF2-40B4-BE49-F238E27FC236}">
              <a16:creationId xmlns:a16="http://schemas.microsoft.com/office/drawing/2014/main" id="{8CB2BD3A-FA5C-45C2-85BA-5FD49B3AAD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18" name="Text Box 8">
          <a:extLst>
            <a:ext uri="{FF2B5EF4-FFF2-40B4-BE49-F238E27FC236}">
              <a16:creationId xmlns:a16="http://schemas.microsoft.com/office/drawing/2014/main" id="{39184990-FDA5-44F5-AD30-94F36CFB7F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19" name="Text Box 9">
          <a:extLst>
            <a:ext uri="{FF2B5EF4-FFF2-40B4-BE49-F238E27FC236}">
              <a16:creationId xmlns:a16="http://schemas.microsoft.com/office/drawing/2014/main" id="{429BA271-093E-41A0-B3D8-4058EAE7623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20" name="Text Box 10">
          <a:extLst>
            <a:ext uri="{FF2B5EF4-FFF2-40B4-BE49-F238E27FC236}">
              <a16:creationId xmlns:a16="http://schemas.microsoft.com/office/drawing/2014/main" id="{7C75A6B3-26C6-458F-80E0-2840D20BB2A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21" name="Text Box 11">
          <a:extLst>
            <a:ext uri="{FF2B5EF4-FFF2-40B4-BE49-F238E27FC236}">
              <a16:creationId xmlns:a16="http://schemas.microsoft.com/office/drawing/2014/main" id="{10BE2B74-24CF-45AA-8F76-ABB6FC09D7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22" name="Text Box 12">
          <a:extLst>
            <a:ext uri="{FF2B5EF4-FFF2-40B4-BE49-F238E27FC236}">
              <a16:creationId xmlns:a16="http://schemas.microsoft.com/office/drawing/2014/main" id="{D7C441CE-99AB-413B-BFB2-29C874BC94D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23" name="Text Box 13">
          <a:extLst>
            <a:ext uri="{FF2B5EF4-FFF2-40B4-BE49-F238E27FC236}">
              <a16:creationId xmlns:a16="http://schemas.microsoft.com/office/drawing/2014/main" id="{783C3AB0-07A3-4FD5-B987-50ACE16407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24" name="Text Box 14">
          <a:extLst>
            <a:ext uri="{FF2B5EF4-FFF2-40B4-BE49-F238E27FC236}">
              <a16:creationId xmlns:a16="http://schemas.microsoft.com/office/drawing/2014/main" id="{BD7D273B-0EEC-434A-ACE3-4AA35AD112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25" name="Text Box 15">
          <a:extLst>
            <a:ext uri="{FF2B5EF4-FFF2-40B4-BE49-F238E27FC236}">
              <a16:creationId xmlns:a16="http://schemas.microsoft.com/office/drawing/2014/main" id="{8DCC0C4B-8161-41EA-9BD2-2CC26F1A1E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26" name="Text Box 16">
          <a:extLst>
            <a:ext uri="{FF2B5EF4-FFF2-40B4-BE49-F238E27FC236}">
              <a16:creationId xmlns:a16="http://schemas.microsoft.com/office/drawing/2014/main" id="{84EF1DBE-EA80-43E0-8C5E-9498F4FE81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27" name="Text Box 17">
          <a:extLst>
            <a:ext uri="{FF2B5EF4-FFF2-40B4-BE49-F238E27FC236}">
              <a16:creationId xmlns:a16="http://schemas.microsoft.com/office/drawing/2014/main" id="{1367A601-7E06-4843-8490-93BEFC5657F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28" name="Text Box 7">
          <a:extLst>
            <a:ext uri="{FF2B5EF4-FFF2-40B4-BE49-F238E27FC236}">
              <a16:creationId xmlns:a16="http://schemas.microsoft.com/office/drawing/2014/main" id="{8A12024A-D6CE-4573-85C7-57DB4892CE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29" name="Text Box 8">
          <a:extLst>
            <a:ext uri="{FF2B5EF4-FFF2-40B4-BE49-F238E27FC236}">
              <a16:creationId xmlns:a16="http://schemas.microsoft.com/office/drawing/2014/main" id="{AB72AEF6-0DA4-4924-8B85-D728C9104F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30" name="Text Box 9">
          <a:extLst>
            <a:ext uri="{FF2B5EF4-FFF2-40B4-BE49-F238E27FC236}">
              <a16:creationId xmlns:a16="http://schemas.microsoft.com/office/drawing/2014/main" id="{7AB7A6B9-6E4B-4814-9B32-33957406C8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31" name="Text Box 10">
          <a:extLst>
            <a:ext uri="{FF2B5EF4-FFF2-40B4-BE49-F238E27FC236}">
              <a16:creationId xmlns:a16="http://schemas.microsoft.com/office/drawing/2014/main" id="{73DF10A4-86A7-455A-8FA4-9CA26C5E0B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32" name="Text Box 11">
          <a:extLst>
            <a:ext uri="{FF2B5EF4-FFF2-40B4-BE49-F238E27FC236}">
              <a16:creationId xmlns:a16="http://schemas.microsoft.com/office/drawing/2014/main" id="{05C4116A-1011-4212-AB80-353471F89B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33" name="Text Box 12">
          <a:extLst>
            <a:ext uri="{FF2B5EF4-FFF2-40B4-BE49-F238E27FC236}">
              <a16:creationId xmlns:a16="http://schemas.microsoft.com/office/drawing/2014/main" id="{81D3CEA0-A210-467A-87EB-6FEE64B342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34" name="Text Box 13">
          <a:extLst>
            <a:ext uri="{FF2B5EF4-FFF2-40B4-BE49-F238E27FC236}">
              <a16:creationId xmlns:a16="http://schemas.microsoft.com/office/drawing/2014/main" id="{9C3C4C68-D77D-4665-8EB8-E5DB97978E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35" name="Text Box 14">
          <a:extLst>
            <a:ext uri="{FF2B5EF4-FFF2-40B4-BE49-F238E27FC236}">
              <a16:creationId xmlns:a16="http://schemas.microsoft.com/office/drawing/2014/main" id="{0BCD35C3-8FF9-4FDA-9548-78A2319939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36" name="Text Box 15">
          <a:extLst>
            <a:ext uri="{FF2B5EF4-FFF2-40B4-BE49-F238E27FC236}">
              <a16:creationId xmlns:a16="http://schemas.microsoft.com/office/drawing/2014/main" id="{D636841F-51EC-4461-B9AA-44D3E0BF56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37" name="Text Box 16">
          <a:extLst>
            <a:ext uri="{FF2B5EF4-FFF2-40B4-BE49-F238E27FC236}">
              <a16:creationId xmlns:a16="http://schemas.microsoft.com/office/drawing/2014/main" id="{8F397EAF-6472-4D0F-AFF2-24CC8469CA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38" name="Text Box 17">
          <a:extLst>
            <a:ext uri="{FF2B5EF4-FFF2-40B4-BE49-F238E27FC236}">
              <a16:creationId xmlns:a16="http://schemas.microsoft.com/office/drawing/2014/main" id="{65FC0E75-CAC1-42AA-A5EB-D5F0BBAF41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39" name="Text Box 6">
          <a:extLst>
            <a:ext uri="{FF2B5EF4-FFF2-40B4-BE49-F238E27FC236}">
              <a16:creationId xmlns:a16="http://schemas.microsoft.com/office/drawing/2014/main" id="{775D8C01-74C7-45A8-BAA2-DA4A956827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40" name="Text Box 7">
          <a:extLst>
            <a:ext uri="{FF2B5EF4-FFF2-40B4-BE49-F238E27FC236}">
              <a16:creationId xmlns:a16="http://schemas.microsoft.com/office/drawing/2014/main" id="{4EC0BDF4-A3BC-4C46-941F-1ED749A130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41" name="Text Box 8">
          <a:extLst>
            <a:ext uri="{FF2B5EF4-FFF2-40B4-BE49-F238E27FC236}">
              <a16:creationId xmlns:a16="http://schemas.microsoft.com/office/drawing/2014/main" id="{8A58F3DD-F343-4F35-A43B-B95AEFD33F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42" name="Text Box 9">
          <a:extLst>
            <a:ext uri="{FF2B5EF4-FFF2-40B4-BE49-F238E27FC236}">
              <a16:creationId xmlns:a16="http://schemas.microsoft.com/office/drawing/2014/main" id="{52D943CF-7C38-44F6-8F1F-F9F520D1D2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43" name="Text Box 10">
          <a:extLst>
            <a:ext uri="{FF2B5EF4-FFF2-40B4-BE49-F238E27FC236}">
              <a16:creationId xmlns:a16="http://schemas.microsoft.com/office/drawing/2014/main" id="{1E33DE0C-716B-47A3-95D4-7D161712B97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44" name="Text Box 11">
          <a:extLst>
            <a:ext uri="{FF2B5EF4-FFF2-40B4-BE49-F238E27FC236}">
              <a16:creationId xmlns:a16="http://schemas.microsoft.com/office/drawing/2014/main" id="{BCCD7544-F0F2-49B8-9D45-6CB83168D54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45" name="Text Box 12">
          <a:extLst>
            <a:ext uri="{FF2B5EF4-FFF2-40B4-BE49-F238E27FC236}">
              <a16:creationId xmlns:a16="http://schemas.microsoft.com/office/drawing/2014/main" id="{66F3E73D-1C64-40C5-A474-821E4BF6E4E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46" name="Text Box 13">
          <a:extLst>
            <a:ext uri="{FF2B5EF4-FFF2-40B4-BE49-F238E27FC236}">
              <a16:creationId xmlns:a16="http://schemas.microsoft.com/office/drawing/2014/main" id="{1BD81DD6-BA4A-4036-9A98-E9F431753A3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47" name="Text Box 14">
          <a:extLst>
            <a:ext uri="{FF2B5EF4-FFF2-40B4-BE49-F238E27FC236}">
              <a16:creationId xmlns:a16="http://schemas.microsoft.com/office/drawing/2014/main" id="{A45307AF-5F88-4647-B0A2-6546DF5C04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48" name="Text Box 15">
          <a:extLst>
            <a:ext uri="{FF2B5EF4-FFF2-40B4-BE49-F238E27FC236}">
              <a16:creationId xmlns:a16="http://schemas.microsoft.com/office/drawing/2014/main" id="{9B1711B4-AD2C-44A3-A9DF-2AF40A4FB7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49" name="Text Box 16">
          <a:extLst>
            <a:ext uri="{FF2B5EF4-FFF2-40B4-BE49-F238E27FC236}">
              <a16:creationId xmlns:a16="http://schemas.microsoft.com/office/drawing/2014/main" id="{63B48201-8C88-4C3E-9FD2-6DB80A28FE3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50" name="Text Box 17">
          <a:extLst>
            <a:ext uri="{FF2B5EF4-FFF2-40B4-BE49-F238E27FC236}">
              <a16:creationId xmlns:a16="http://schemas.microsoft.com/office/drawing/2014/main" id="{76B838DA-0683-4BB3-8E1C-9DBB32ACC8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51" name="Text Box 6">
          <a:extLst>
            <a:ext uri="{FF2B5EF4-FFF2-40B4-BE49-F238E27FC236}">
              <a16:creationId xmlns:a16="http://schemas.microsoft.com/office/drawing/2014/main" id="{3997374A-F865-45F3-BE86-86501B7544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52" name="Text Box 7">
          <a:extLst>
            <a:ext uri="{FF2B5EF4-FFF2-40B4-BE49-F238E27FC236}">
              <a16:creationId xmlns:a16="http://schemas.microsoft.com/office/drawing/2014/main" id="{2F5F95A5-BBC9-46F1-A959-7CE1BEF757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53" name="Text Box 8">
          <a:extLst>
            <a:ext uri="{FF2B5EF4-FFF2-40B4-BE49-F238E27FC236}">
              <a16:creationId xmlns:a16="http://schemas.microsoft.com/office/drawing/2014/main" id="{7192B13B-9A66-4B5B-A032-725EF7D75C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54" name="Text Box 9">
          <a:extLst>
            <a:ext uri="{FF2B5EF4-FFF2-40B4-BE49-F238E27FC236}">
              <a16:creationId xmlns:a16="http://schemas.microsoft.com/office/drawing/2014/main" id="{34088770-92D0-4321-9A46-284B6E6C91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55" name="Text Box 10">
          <a:extLst>
            <a:ext uri="{FF2B5EF4-FFF2-40B4-BE49-F238E27FC236}">
              <a16:creationId xmlns:a16="http://schemas.microsoft.com/office/drawing/2014/main" id="{E27924CD-3813-4847-ACE6-1EDB36BDB7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56" name="Text Box 11">
          <a:extLst>
            <a:ext uri="{FF2B5EF4-FFF2-40B4-BE49-F238E27FC236}">
              <a16:creationId xmlns:a16="http://schemas.microsoft.com/office/drawing/2014/main" id="{A8B7D9F3-6F61-4DE7-8492-4D7BFD26084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57" name="Text Box 12">
          <a:extLst>
            <a:ext uri="{FF2B5EF4-FFF2-40B4-BE49-F238E27FC236}">
              <a16:creationId xmlns:a16="http://schemas.microsoft.com/office/drawing/2014/main" id="{A6EC793F-8AB7-48D1-A153-937D7357B1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58" name="Text Box 13">
          <a:extLst>
            <a:ext uri="{FF2B5EF4-FFF2-40B4-BE49-F238E27FC236}">
              <a16:creationId xmlns:a16="http://schemas.microsoft.com/office/drawing/2014/main" id="{72EEFE86-163E-4AE0-921E-BA0DF8AEC3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59" name="Text Box 14">
          <a:extLst>
            <a:ext uri="{FF2B5EF4-FFF2-40B4-BE49-F238E27FC236}">
              <a16:creationId xmlns:a16="http://schemas.microsoft.com/office/drawing/2014/main" id="{A3562B6F-1C4B-46BA-8758-D94BC35D32D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60" name="Text Box 15">
          <a:extLst>
            <a:ext uri="{FF2B5EF4-FFF2-40B4-BE49-F238E27FC236}">
              <a16:creationId xmlns:a16="http://schemas.microsoft.com/office/drawing/2014/main" id="{EB88C555-0D9F-46F8-8BC4-E95940E0B4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61" name="Text Box 16">
          <a:extLst>
            <a:ext uri="{FF2B5EF4-FFF2-40B4-BE49-F238E27FC236}">
              <a16:creationId xmlns:a16="http://schemas.microsoft.com/office/drawing/2014/main" id="{2B387ACB-6898-40BE-9444-301ECFF9D2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62" name="Text Box 17">
          <a:extLst>
            <a:ext uri="{FF2B5EF4-FFF2-40B4-BE49-F238E27FC236}">
              <a16:creationId xmlns:a16="http://schemas.microsoft.com/office/drawing/2014/main" id="{21650EEA-325B-4BF4-846C-75EF0BB8DF0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63" name="Text Box 6">
          <a:extLst>
            <a:ext uri="{FF2B5EF4-FFF2-40B4-BE49-F238E27FC236}">
              <a16:creationId xmlns:a16="http://schemas.microsoft.com/office/drawing/2014/main" id="{C3007D64-0D23-418F-A00D-F8A6092F0F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64" name="Text Box 7">
          <a:extLst>
            <a:ext uri="{FF2B5EF4-FFF2-40B4-BE49-F238E27FC236}">
              <a16:creationId xmlns:a16="http://schemas.microsoft.com/office/drawing/2014/main" id="{C9AAEC30-BEB6-4781-8BCD-939FC722605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65" name="Text Box 8">
          <a:extLst>
            <a:ext uri="{FF2B5EF4-FFF2-40B4-BE49-F238E27FC236}">
              <a16:creationId xmlns:a16="http://schemas.microsoft.com/office/drawing/2014/main" id="{9F8D08B0-970D-427A-9369-E85D69955F3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66" name="Text Box 9">
          <a:extLst>
            <a:ext uri="{FF2B5EF4-FFF2-40B4-BE49-F238E27FC236}">
              <a16:creationId xmlns:a16="http://schemas.microsoft.com/office/drawing/2014/main" id="{E9A0B480-810F-46C7-B28C-D71241F8C7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67" name="Text Box 10">
          <a:extLst>
            <a:ext uri="{FF2B5EF4-FFF2-40B4-BE49-F238E27FC236}">
              <a16:creationId xmlns:a16="http://schemas.microsoft.com/office/drawing/2014/main" id="{91FC3CE6-0998-4128-B8F1-DA6DD4416D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68" name="Text Box 11">
          <a:extLst>
            <a:ext uri="{FF2B5EF4-FFF2-40B4-BE49-F238E27FC236}">
              <a16:creationId xmlns:a16="http://schemas.microsoft.com/office/drawing/2014/main" id="{58687DB9-FC0E-43DC-AC61-67B09F4914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69" name="Text Box 12">
          <a:extLst>
            <a:ext uri="{FF2B5EF4-FFF2-40B4-BE49-F238E27FC236}">
              <a16:creationId xmlns:a16="http://schemas.microsoft.com/office/drawing/2014/main" id="{84DFF5F4-17D7-421D-B9D3-71140EE5141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70" name="Text Box 13">
          <a:extLst>
            <a:ext uri="{FF2B5EF4-FFF2-40B4-BE49-F238E27FC236}">
              <a16:creationId xmlns:a16="http://schemas.microsoft.com/office/drawing/2014/main" id="{98239C1A-1CEC-4242-BAC5-A1B338B2F01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71" name="Text Box 14">
          <a:extLst>
            <a:ext uri="{FF2B5EF4-FFF2-40B4-BE49-F238E27FC236}">
              <a16:creationId xmlns:a16="http://schemas.microsoft.com/office/drawing/2014/main" id="{1C999950-2FCB-41AA-ACB8-1E120DCE8B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72" name="Text Box 15">
          <a:extLst>
            <a:ext uri="{FF2B5EF4-FFF2-40B4-BE49-F238E27FC236}">
              <a16:creationId xmlns:a16="http://schemas.microsoft.com/office/drawing/2014/main" id="{AD5A9CFD-9395-49CE-9AFF-FC7EA6756E3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73" name="Text Box 16">
          <a:extLst>
            <a:ext uri="{FF2B5EF4-FFF2-40B4-BE49-F238E27FC236}">
              <a16:creationId xmlns:a16="http://schemas.microsoft.com/office/drawing/2014/main" id="{CD410B00-5A68-4A63-B3CF-D15C347C03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74" name="Text Box 17">
          <a:extLst>
            <a:ext uri="{FF2B5EF4-FFF2-40B4-BE49-F238E27FC236}">
              <a16:creationId xmlns:a16="http://schemas.microsoft.com/office/drawing/2014/main" id="{16360CAC-D245-402C-92C8-411B4CFF3E5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75" name="Text Box 7">
          <a:extLst>
            <a:ext uri="{FF2B5EF4-FFF2-40B4-BE49-F238E27FC236}">
              <a16:creationId xmlns:a16="http://schemas.microsoft.com/office/drawing/2014/main" id="{725C9752-26DE-4401-BEC0-FC26A47BFC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76" name="Text Box 8">
          <a:extLst>
            <a:ext uri="{FF2B5EF4-FFF2-40B4-BE49-F238E27FC236}">
              <a16:creationId xmlns:a16="http://schemas.microsoft.com/office/drawing/2014/main" id="{28EECAE7-E854-4FF6-8D27-E9D35CEF43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77" name="Text Box 9">
          <a:extLst>
            <a:ext uri="{FF2B5EF4-FFF2-40B4-BE49-F238E27FC236}">
              <a16:creationId xmlns:a16="http://schemas.microsoft.com/office/drawing/2014/main" id="{6AB912C7-4BD8-4050-A7C0-E15836BED9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78" name="Text Box 10">
          <a:extLst>
            <a:ext uri="{FF2B5EF4-FFF2-40B4-BE49-F238E27FC236}">
              <a16:creationId xmlns:a16="http://schemas.microsoft.com/office/drawing/2014/main" id="{1AB90E2C-F5FD-4D52-B7D0-F079A73DB41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79" name="Text Box 11">
          <a:extLst>
            <a:ext uri="{FF2B5EF4-FFF2-40B4-BE49-F238E27FC236}">
              <a16:creationId xmlns:a16="http://schemas.microsoft.com/office/drawing/2014/main" id="{50AA4B5C-72A9-4648-AE13-EF3E90AB95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80" name="Text Box 12">
          <a:extLst>
            <a:ext uri="{FF2B5EF4-FFF2-40B4-BE49-F238E27FC236}">
              <a16:creationId xmlns:a16="http://schemas.microsoft.com/office/drawing/2014/main" id="{6403A104-B416-4A4D-A06E-21ACCAC0A7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81" name="Text Box 13">
          <a:extLst>
            <a:ext uri="{FF2B5EF4-FFF2-40B4-BE49-F238E27FC236}">
              <a16:creationId xmlns:a16="http://schemas.microsoft.com/office/drawing/2014/main" id="{687F710E-9B59-466C-B0AF-7CD2782D5F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82" name="Text Box 14">
          <a:extLst>
            <a:ext uri="{FF2B5EF4-FFF2-40B4-BE49-F238E27FC236}">
              <a16:creationId xmlns:a16="http://schemas.microsoft.com/office/drawing/2014/main" id="{671E1579-C5D3-41D6-B1CD-5223B10849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83" name="Text Box 15">
          <a:extLst>
            <a:ext uri="{FF2B5EF4-FFF2-40B4-BE49-F238E27FC236}">
              <a16:creationId xmlns:a16="http://schemas.microsoft.com/office/drawing/2014/main" id="{BA47B8B8-02C9-4B6B-964A-E6F3433577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84" name="Text Box 16">
          <a:extLst>
            <a:ext uri="{FF2B5EF4-FFF2-40B4-BE49-F238E27FC236}">
              <a16:creationId xmlns:a16="http://schemas.microsoft.com/office/drawing/2014/main" id="{CB3CB8FE-AD19-4FCB-9BED-11A6AA4D97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85" name="Text Box 17">
          <a:extLst>
            <a:ext uri="{FF2B5EF4-FFF2-40B4-BE49-F238E27FC236}">
              <a16:creationId xmlns:a16="http://schemas.microsoft.com/office/drawing/2014/main" id="{B0ECC81D-9B2F-48C5-ACC2-D260826BC6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86" name="Text Box 6">
          <a:extLst>
            <a:ext uri="{FF2B5EF4-FFF2-40B4-BE49-F238E27FC236}">
              <a16:creationId xmlns:a16="http://schemas.microsoft.com/office/drawing/2014/main" id="{417214C6-F55F-466E-9AD5-0B135B937E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87" name="Text Box 7">
          <a:extLst>
            <a:ext uri="{FF2B5EF4-FFF2-40B4-BE49-F238E27FC236}">
              <a16:creationId xmlns:a16="http://schemas.microsoft.com/office/drawing/2014/main" id="{B4F8212E-56F5-494D-A62B-31FE93F220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88" name="Text Box 8">
          <a:extLst>
            <a:ext uri="{FF2B5EF4-FFF2-40B4-BE49-F238E27FC236}">
              <a16:creationId xmlns:a16="http://schemas.microsoft.com/office/drawing/2014/main" id="{EBD00A6D-D1AE-40FE-B55D-C33999CFACF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89" name="Text Box 9">
          <a:extLst>
            <a:ext uri="{FF2B5EF4-FFF2-40B4-BE49-F238E27FC236}">
              <a16:creationId xmlns:a16="http://schemas.microsoft.com/office/drawing/2014/main" id="{9FD9622C-490E-4847-AEDA-F598041853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90" name="Text Box 10">
          <a:extLst>
            <a:ext uri="{FF2B5EF4-FFF2-40B4-BE49-F238E27FC236}">
              <a16:creationId xmlns:a16="http://schemas.microsoft.com/office/drawing/2014/main" id="{1D3E7043-985C-4BF0-A374-8B7CB5DC3B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91" name="Text Box 11">
          <a:extLst>
            <a:ext uri="{FF2B5EF4-FFF2-40B4-BE49-F238E27FC236}">
              <a16:creationId xmlns:a16="http://schemas.microsoft.com/office/drawing/2014/main" id="{7DBA0C11-3FD1-4301-9CCF-9717390E025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92" name="Text Box 12">
          <a:extLst>
            <a:ext uri="{FF2B5EF4-FFF2-40B4-BE49-F238E27FC236}">
              <a16:creationId xmlns:a16="http://schemas.microsoft.com/office/drawing/2014/main" id="{7A01CC0E-B60F-42A2-97FB-BDB4E8FBD6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93" name="Text Box 13">
          <a:extLst>
            <a:ext uri="{FF2B5EF4-FFF2-40B4-BE49-F238E27FC236}">
              <a16:creationId xmlns:a16="http://schemas.microsoft.com/office/drawing/2014/main" id="{446A2F9B-12BB-430E-83B2-9C31B87347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94" name="Text Box 14">
          <a:extLst>
            <a:ext uri="{FF2B5EF4-FFF2-40B4-BE49-F238E27FC236}">
              <a16:creationId xmlns:a16="http://schemas.microsoft.com/office/drawing/2014/main" id="{AE59A15D-DD12-42C6-8D8A-07F7E74674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95" name="Text Box 15">
          <a:extLst>
            <a:ext uri="{FF2B5EF4-FFF2-40B4-BE49-F238E27FC236}">
              <a16:creationId xmlns:a16="http://schemas.microsoft.com/office/drawing/2014/main" id="{A5CF5BD7-3ACD-4B25-B800-6C2FB4EB22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96" name="Text Box 16">
          <a:extLst>
            <a:ext uri="{FF2B5EF4-FFF2-40B4-BE49-F238E27FC236}">
              <a16:creationId xmlns:a16="http://schemas.microsoft.com/office/drawing/2014/main" id="{19480EE2-C310-4804-A0A0-55647620E8E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97" name="Text Box 17">
          <a:extLst>
            <a:ext uri="{FF2B5EF4-FFF2-40B4-BE49-F238E27FC236}">
              <a16:creationId xmlns:a16="http://schemas.microsoft.com/office/drawing/2014/main" id="{26ED9C74-FCE3-40E1-85AB-F13DBA821C6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98" name="Text Box 6">
          <a:extLst>
            <a:ext uri="{FF2B5EF4-FFF2-40B4-BE49-F238E27FC236}">
              <a16:creationId xmlns:a16="http://schemas.microsoft.com/office/drawing/2014/main" id="{3600D755-D0DF-4322-B40C-F128AC00EB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799" name="Text Box 7">
          <a:extLst>
            <a:ext uri="{FF2B5EF4-FFF2-40B4-BE49-F238E27FC236}">
              <a16:creationId xmlns:a16="http://schemas.microsoft.com/office/drawing/2014/main" id="{86F92ABC-ABC0-401E-AE9F-18F22B3C3CC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00" name="Text Box 8">
          <a:extLst>
            <a:ext uri="{FF2B5EF4-FFF2-40B4-BE49-F238E27FC236}">
              <a16:creationId xmlns:a16="http://schemas.microsoft.com/office/drawing/2014/main" id="{096863D3-6802-45B9-8114-E5EF1841DB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01" name="Text Box 9">
          <a:extLst>
            <a:ext uri="{FF2B5EF4-FFF2-40B4-BE49-F238E27FC236}">
              <a16:creationId xmlns:a16="http://schemas.microsoft.com/office/drawing/2014/main" id="{62B7D08B-2B44-4E0D-83AE-044274567D1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02" name="Text Box 10">
          <a:extLst>
            <a:ext uri="{FF2B5EF4-FFF2-40B4-BE49-F238E27FC236}">
              <a16:creationId xmlns:a16="http://schemas.microsoft.com/office/drawing/2014/main" id="{0E2B2D5D-43DA-4784-A667-266C2EA89A7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03" name="Text Box 11">
          <a:extLst>
            <a:ext uri="{FF2B5EF4-FFF2-40B4-BE49-F238E27FC236}">
              <a16:creationId xmlns:a16="http://schemas.microsoft.com/office/drawing/2014/main" id="{6B3D8B90-F1F1-4E48-87EF-B981775C89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04" name="Text Box 12">
          <a:extLst>
            <a:ext uri="{FF2B5EF4-FFF2-40B4-BE49-F238E27FC236}">
              <a16:creationId xmlns:a16="http://schemas.microsoft.com/office/drawing/2014/main" id="{21324722-EB1A-4957-B392-3E8E92F052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05" name="Text Box 13">
          <a:extLst>
            <a:ext uri="{FF2B5EF4-FFF2-40B4-BE49-F238E27FC236}">
              <a16:creationId xmlns:a16="http://schemas.microsoft.com/office/drawing/2014/main" id="{698E78B7-5D6F-4A6B-B531-4340E93FE7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06" name="Text Box 14">
          <a:extLst>
            <a:ext uri="{FF2B5EF4-FFF2-40B4-BE49-F238E27FC236}">
              <a16:creationId xmlns:a16="http://schemas.microsoft.com/office/drawing/2014/main" id="{4F55386C-A5F5-4F6F-ABE9-F6ACEBE2C7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07" name="Text Box 15">
          <a:extLst>
            <a:ext uri="{FF2B5EF4-FFF2-40B4-BE49-F238E27FC236}">
              <a16:creationId xmlns:a16="http://schemas.microsoft.com/office/drawing/2014/main" id="{49B658D4-0AA0-4AB1-B991-46CD1C25A5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08" name="Text Box 16">
          <a:extLst>
            <a:ext uri="{FF2B5EF4-FFF2-40B4-BE49-F238E27FC236}">
              <a16:creationId xmlns:a16="http://schemas.microsoft.com/office/drawing/2014/main" id="{7988779A-F481-4A6A-B643-7A2BCEB31E4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09" name="Text Box 17">
          <a:extLst>
            <a:ext uri="{FF2B5EF4-FFF2-40B4-BE49-F238E27FC236}">
              <a16:creationId xmlns:a16="http://schemas.microsoft.com/office/drawing/2014/main" id="{357C3DED-7083-407A-B5DD-F555751032F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10" name="Text Box 6">
          <a:extLst>
            <a:ext uri="{FF2B5EF4-FFF2-40B4-BE49-F238E27FC236}">
              <a16:creationId xmlns:a16="http://schemas.microsoft.com/office/drawing/2014/main" id="{585E2B25-4975-4F95-8B01-56DCB4FE10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11" name="Text Box 7">
          <a:extLst>
            <a:ext uri="{FF2B5EF4-FFF2-40B4-BE49-F238E27FC236}">
              <a16:creationId xmlns:a16="http://schemas.microsoft.com/office/drawing/2014/main" id="{BD4B794F-F2BC-40BE-8382-78E2AAAAB8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12" name="Text Box 8">
          <a:extLst>
            <a:ext uri="{FF2B5EF4-FFF2-40B4-BE49-F238E27FC236}">
              <a16:creationId xmlns:a16="http://schemas.microsoft.com/office/drawing/2014/main" id="{D93F21A7-0733-4530-AFFD-D3AF1F7BE1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13" name="Text Box 9">
          <a:extLst>
            <a:ext uri="{FF2B5EF4-FFF2-40B4-BE49-F238E27FC236}">
              <a16:creationId xmlns:a16="http://schemas.microsoft.com/office/drawing/2014/main" id="{F7220344-3E0D-47EE-B7C5-C243B30C2A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14" name="Text Box 10">
          <a:extLst>
            <a:ext uri="{FF2B5EF4-FFF2-40B4-BE49-F238E27FC236}">
              <a16:creationId xmlns:a16="http://schemas.microsoft.com/office/drawing/2014/main" id="{00A69E90-9F90-4E7D-8F8F-4C84FC5207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15" name="Text Box 11">
          <a:extLst>
            <a:ext uri="{FF2B5EF4-FFF2-40B4-BE49-F238E27FC236}">
              <a16:creationId xmlns:a16="http://schemas.microsoft.com/office/drawing/2014/main" id="{F5030B2E-1E67-4C30-959D-4F97CC33AFA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16" name="Text Box 12">
          <a:extLst>
            <a:ext uri="{FF2B5EF4-FFF2-40B4-BE49-F238E27FC236}">
              <a16:creationId xmlns:a16="http://schemas.microsoft.com/office/drawing/2014/main" id="{4A327395-D36E-48DB-9C51-FFD380065A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17" name="Text Box 13">
          <a:extLst>
            <a:ext uri="{FF2B5EF4-FFF2-40B4-BE49-F238E27FC236}">
              <a16:creationId xmlns:a16="http://schemas.microsoft.com/office/drawing/2014/main" id="{CCC32A0C-A927-40F2-8712-AE0507A3CA7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18" name="Text Box 14">
          <a:extLst>
            <a:ext uri="{FF2B5EF4-FFF2-40B4-BE49-F238E27FC236}">
              <a16:creationId xmlns:a16="http://schemas.microsoft.com/office/drawing/2014/main" id="{91A41079-A215-4D75-9076-3CB94E8E29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19" name="Text Box 15">
          <a:extLst>
            <a:ext uri="{FF2B5EF4-FFF2-40B4-BE49-F238E27FC236}">
              <a16:creationId xmlns:a16="http://schemas.microsoft.com/office/drawing/2014/main" id="{75F31781-B1D9-4F5F-9CAA-70B96E8288D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20" name="Text Box 16">
          <a:extLst>
            <a:ext uri="{FF2B5EF4-FFF2-40B4-BE49-F238E27FC236}">
              <a16:creationId xmlns:a16="http://schemas.microsoft.com/office/drawing/2014/main" id="{47A93447-E5BE-41A0-86D4-B271032A1F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21" name="Text Box 17">
          <a:extLst>
            <a:ext uri="{FF2B5EF4-FFF2-40B4-BE49-F238E27FC236}">
              <a16:creationId xmlns:a16="http://schemas.microsoft.com/office/drawing/2014/main" id="{820E0FDF-BA63-4C63-9078-FADBDE33691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22" name="Text Box 7">
          <a:extLst>
            <a:ext uri="{FF2B5EF4-FFF2-40B4-BE49-F238E27FC236}">
              <a16:creationId xmlns:a16="http://schemas.microsoft.com/office/drawing/2014/main" id="{10A152FE-1BE0-4127-BBAB-95CDF76574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23" name="Text Box 8">
          <a:extLst>
            <a:ext uri="{FF2B5EF4-FFF2-40B4-BE49-F238E27FC236}">
              <a16:creationId xmlns:a16="http://schemas.microsoft.com/office/drawing/2014/main" id="{4167F5B8-BF7E-41FB-B24B-ED95E54A9B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24" name="Text Box 9">
          <a:extLst>
            <a:ext uri="{FF2B5EF4-FFF2-40B4-BE49-F238E27FC236}">
              <a16:creationId xmlns:a16="http://schemas.microsoft.com/office/drawing/2014/main" id="{81FE2C9B-0B9B-4899-A0DF-FB720E8C14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25" name="Text Box 10">
          <a:extLst>
            <a:ext uri="{FF2B5EF4-FFF2-40B4-BE49-F238E27FC236}">
              <a16:creationId xmlns:a16="http://schemas.microsoft.com/office/drawing/2014/main" id="{D34139BE-7D59-4311-80C8-8A9EE818230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26" name="Text Box 11">
          <a:extLst>
            <a:ext uri="{FF2B5EF4-FFF2-40B4-BE49-F238E27FC236}">
              <a16:creationId xmlns:a16="http://schemas.microsoft.com/office/drawing/2014/main" id="{69122518-F91B-496B-B3CF-D8CA9E57ECD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27" name="Text Box 12">
          <a:extLst>
            <a:ext uri="{FF2B5EF4-FFF2-40B4-BE49-F238E27FC236}">
              <a16:creationId xmlns:a16="http://schemas.microsoft.com/office/drawing/2014/main" id="{AC85F58E-7000-4ACF-8AAD-403455AE1B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28" name="Text Box 13">
          <a:extLst>
            <a:ext uri="{FF2B5EF4-FFF2-40B4-BE49-F238E27FC236}">
              <a16:creationId xmlns:a16="http://schemas.microsoft.com/office/drawing/2014/main" id="{479FB5A4-2396-4E47-890E-705C02701A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29" name="Text Box 14">
          <a:extLst>
            <a:ext uri="{FF2B5EF4-FFF2-40B4-BE49-F238E27FC236}">
              <a16:creationId xmlns:a16="http://schemas.microsoft.com/office/drawing/2014/main" id="{57E8F84E-288D-4D33-A9DC-51F74CFEAC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30" name="Text Box 15">
          <a:extLst>
            <a:ext uri="{FF2B5EF4-FFF2-40B4-BE49-F238E27FC236}">
              <a16:creationId xmlns:a16="http://schemas.microsoft.com/office/drawing/2014/main" id="{6A576F10-D53A-4C7B-86E2-7EB83801548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31" name="Text Box 16">
          <a:extLst>
            <a:ext uri="{FF2B5EF4-FFF2-40B4-BE49-F238E27FC236}">
              <a16:creationId xmlns:a16="http://schemas.microsoft.com/office/drawing/2014/main" id="{D19C7D34-1941-4A6C-901F-37963E440C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32" name="Text Box 17">
          <a:extLst>
            <a:ext uri="{FF2B5EF4-FFF2-40B4-BE49-F238E27FC236}">
              <a16:creationId xmlns:a16="http://schemas.microsoft.com/office/drawing/2014/main" id="{5FBA9A31-CDC6-4C76-BC2E-C3981BF3F5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33" name="Text Box 6">
          <a:extLst>
            <a:ext uri="{FF2B5EF4-FFF2-40B4-BE49-F238E27FC236}">
              <a16:creationId xmlns:a16="http://schemas.microsoft.com/office/drawing/2014/main" id="{B0551674-854C-4B1B-89BA-7188E1AFA0A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34" name="Text Box 7">
          <a:extLst>
            <a:ext uri="{FF2B5EF4-FFF2-40B4-BE49-F238E27FC236}">
              <a16:creationId xmlns:a16="http://schemas.microsoft.com/office/drawing/2014/main" id="{3815680B-C9A4-43CD-A2FE-383F15A883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35" name="Text Box 8">
          <a:extLst>
            <a:ext uri="{FF2B5EF4-FFF2-40B4-BE49-F238E27FC236}">
              <a16:creationId xmlns:a16="http://schemas.microsoft.com/office/drawing/2014/main" id="{628E3D32-66E9-4792-B2E1-EB7F5E57B1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36" name="Text Box 9">
          <a:extLst>
            <a:ext uri="{FF2B5EF4-FFF2-40B4-BE49-F238E27FC236}">
              <a16:creationId xmlns:a16="http://schemas.microsoft.com/office/drawing/2014/main" id="{F967FCEE-BEBE-4387-A8C3-CEF00FB2F3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37" name="Text Box 10">
          <a:extLst>
            <a:ext uri="{FF2B5EF4-FFF2-40B4-BE49-F238E27FC236}">
              <a16:creationId xmlns:a16="http://schemas.microsoft.com/office/drawing/2014/main" id="{2EFD9352-6144-40C1-B542-EC50FF51990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38" name="Text Box 11">
          <a:extLst>
            <a:ext uri="{FF2B5EF4-FFF2-40B4-BE49-F238E27FC236}">
              <a16:creationId xmlns:a16="http://schemas.microsoft.com/office/drawing/2014/main" id="{F745CF5A-7118-4E50-9BC2-F861650872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39" name="Text Box 12">
          <a:extLst>
            <a:ext uri="{FF2B5EF4-FFF2-40B4-BE49-F238E27FC236}">
              <a16:creationId xmlns:a16="http://schemas.microsoft.com/office/drawing/2014/main" id="{88DB3361-0043-4EF9-8FE6-BA94797CB0F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40" name="Text Box 13">
          <a:extLst>
            <a:ext uri="{FF2B5EF4-FFF2-40B4-BE49-F238E27FC236}">
              <a16:creationId xmlns:a16="http://schemas.microsoft.com/office/drawing/2014/main" id="{BC18FE80-1BEB-4CB4-9027-01065A012A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41" name="Text Box 14">
          <a:extLst>
            <a:ext uri="{FF2B5EF4-FFF2-40B4-BE49-F238E27FC236}">
              <a16:creationId xmlns:a16="http://schemas.microsoft.com/office/drawing/2014/main" id="{7DF7BAE5-EBE8-447B-8F1F-A4335905DF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42" name="Text Box 15">
          <a:extLst>
            <a:ext uri="{FF2B5EF4-FFF2-40B4-BE49-F238E27FC236}">
              <a16:creationId xmlns:a16="http://schemas.microsoft.com/office/drawing/2014/main" id="{E7ED9F2A-7634-4C86-A1AF-5B2D95E41B4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43" name="Text Box 16">
          <a:extLst>
            <a:ext uri="{FF2B5EF4-FFF2-40B4-BE49-F238E27FC236}">
              <a16:creationId xmlns:a16="http://schemas.microsoft.com/office/drawing/2014/main" id="{268CF3B7-CD0E-431E-B244-D7BF5E5A8D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44" name="Text Box 17">
          <a:extLst>
            <a:ext uri="{FF2B5EF4-FFF2-40B4-BE49-F238E27FC236}">
              <a16:creationId xmlns:a16="http://schemas.microsoft.com/office/drawing/2014/main" id="{CB771D6B-329F-4C3F-9CBE-E0996D006D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45" name="Text Box 6">
          <a:extLst>
            <a:ext uri="{FF2B5EF4-FFF2-40B4-BE49-F238E27FC236}">
              <a16:creationId xmlns:a16="http://schemas.microsoft.com/office/drawing/2014/main" id="{EAD367AC-6285-4B74-A7AF-FA43BB00051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46" name="Text Box 7">
          <a:extLst>
            <a:ext uri="{FF2B5EF4-FFF2-40B4-BE49-F238E27FC236}">
              <a16:creationId xmlns:a16="http://schemas.microsoft.com/office/drawing/2014/main" id="{155922D6-0DCC-4E29-8B2F-EEF52A0FE63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47" name="Text Box 8">
          <a:extLst>
            <a:ext uri="{FF2B5EF4-FFF2-40B4-BE49-F238E27FC236}">
              <a16:creationId xmlns:a16="http://schemas.microsoft.com/office/drawing/2014/main" id="{F28CF244-FF4B-4B75-BE0B-6F28D5ACAA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48" name="Text Box 9">
          <a:extLst>
            <a:ext uri="{FF2B5EF4-FFF2-40B4-BE49-F238E27FC236}">
              <a16:creationId xmlns:a16="http://schemas.microsoft.com/office/drawing/2014/main" id="{40737E12-0330-4AB2-8DA2-8C75534628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49" name="Text Box 10">
          <a:extLst>
            <a:ext uri="{FF2B5EF4-FFF2-40B4-BE49-F238E27FC236}">
              <a16:creationId xmlns:a16="http://schemas.microsoft.com/office/drawing/2014/main" id="{5B724F5C-67FE-47A0-B9E9-00E7B9328C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50" name="Text Box 11">
          <a:extLst>
            <a:ext uri="{FF2B5EF4-FFF2-40B4-BE49-F238E27FC236}">
              <a16:creationId xmlns:a16="http://schemas.microsoft.com/office/drawing/2014/main" id="{0F860C6B-4F58-4B03-AB0C-4AB766331E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51" name="Text Box 12">
          <a:extLst>
            <a:ext uri="{FF2B5EF4-FFF2-40B4-BE49-F238E27FC236}">
              <a16:creationId xmlns:a16="http://schemas.microsoft.com/office/drawing/2014/main" id="{940B9199-4879-4602-8CE0-BAAF4E3913B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52" name="Text Box 13">
          <a:extLst>
            <a:ext uri="{FF2B5EF4-FFF2-40B4-BE49-F238E27FC236}">
              <a16:creationId xmlns:a16="http://schemas.microsoft.com/office/drawing/2014/main" id="{3DABA036-B1C2-44FB-BEE4-A0DBFB9DEA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53" name="Text Box 14">
          <a:extLst>
            <a:ext uri="{FF2B5EF4-FFF2-40B4-BE49-F238E27FC236}">
              <a16:creationId xmlns:a16="http://schemas.microsoft.com/office/drawing/2014/main" id="{CDFA49E4-3AD7-4B19-B200-85FC49E96CA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54" name="Text Box 15">
          <a:extLst>
            <a:ext uri="{FF2B5EF4-FFF2-40B4-BE49-F238E27FC236}">
              <a16:creationId xmlns:a16="http://schemas.microsoft.com/office/drawing/2014/main" id="{78F5D935-BD68-46C5-BDCA-A75E3FFDC13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55" name="Text Box 16">
          <a:extLst>
            <a:ext uri="{FF2B5EF4-FFF2-40B4-BE49-F238E27FC236}">
              <a16:creationId xmlns:a16="http://schemas.microsoft.com/office/drawing/2014/main" id="{7DFB38BC-7925-4907-994C-81AD39B8A3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56" name="Text Box 17">
          <a:extLst>
            <a:ext uri="{FF2B5EF4-FFF2-40B4-BE49-F238E27FC236}">
              <a16:creationId xmlns:a16="http://schemas.microsoft.com/office/drawing/2014/main" id="{720B3094-B0EB-40D7-9988-E1122A22822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57" name="Text Box 6">
          <a:extLst>
            <a:ext uri="{FF2B5EF4-FFF2-40B4-BE49-F238E27FC236}">
              <a16:creationId xmlns:a16="http://schemas.microsoft.com/office/drawing/2014/main" id="{41B450AE-2889-4240-9F34-C7D06067C3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58" name="Text Box 7">
          <a:extLst>
            <a:ext uri="{FF2B5EF4-FFF2-40B4-BE49-F238E27FC236}">
              <a16:creationId xmlns:a16="http://schemas.microsoft.com/office/drawing/2014/main" id="{8C4B30AA-DF1C-4FC3-A12B-841D6F2B177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59" name="Text Box 8">
          <a:extLst>
            <a:ext uri="{FF2B5EF4-FFF2-40B4-BE49-F238E27FC236}">
              <a16:creationId xmlns:a16="http://schemas.microsoft.com/office/drawing/2014/main" id="{4463251C-1534-477F-9285-5F105F49D2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60" name="Text Box 9">
          <a:extLst>
            <a:ext uri="{FF2B5EF4-FFF2-40B4-BE49-F238E27FC236}">
              <a16:creationId xmlns:a16="http://schemas.microsoft.com/office/drawing/2014/main" id="{12B6C0F9-5FD3-4C49-8E77-BEA84ED03B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61" name="Text Box 10">
          <a:extLst>
            <a:ext uri="{FF2B5EF4-FFF2-40B4-BE49-F238E27FC236}">
              <a16:creationId xmlns:a16="http://schemas.microsoft.com/office/drawing/2014/main" id="{4153252C-2402-4088-89F1-39C204C64FE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62" name="Text Box 11">
          <a:extLst>
            <a:ext uri="{FF2B5EF4-FFF2-40B4-BE49-F238E27FC236}">
              <a16:creationId xmlns:a16="http://schemas.microsoft.com/office/drawing/2014/main" id="{2077EF69-E04D-4721-A08D-7DB59712602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63" name="Text Box 12">
          <a:extLst>
            <a:ext uri="{FF2B5EF4-FFF2-40B4-BE49-F238E27FC236}">
              <a16:creationId xmlns:a16="http://schemas.microsoft.com/office/drawing/2014/main" id="{FA65C3F5-51DE-4B4F-B120-24DB547AA0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64" name="Text Box 13">
          <a:extLst>
            <a:ext uri="{FF2B5EF4-FFF2-40B4-BE49-F238E27FC236}">
              <a16:creationId xmlns:a16="http://schemas.microsoft.com/office/drawing/2014/main" id="{E906DD1A-8897-4A6E-82F4-C1A1FD473D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65" name="Text Box 14">
          <a:extLst>
            <a:ext uri="{FF2B5EF4-FFF2-40B4-BE49-F238E27FC236}">
              <a16:creationId xmlns:a16="http://schemas.microsoft.com/office/drawing/2014/main" id="{0EC49803-BD3D-4BCD-9EF0-EC00269A63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66" name="Text Box 15">
          <a:extLst>
            <a:ext uri="{FF2B5EF4-FFF2-40B4-BE49-F238E27FC236}">
              <a16:creationId xmlns:a16="http://schemas.microsoft.com/office/drawing/2014/main" id="{D182DBB1-FCBC-476D-B67A-B4D384A8C8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67" name="Text Box 16">
          <a:extLst>
            <a:ext uri="{FF2B5EF4-FFF2-40B4-BE49-F238E27FC236}">
              <a16:creationId xmlns:a16="http://schemas.microsoft.com/office/drawing/2014/main" id="{21CC78E6-35EA-4EA7-B944-47D3867883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68" name="Text Box 17">
          <a:extLst>
            <a:ext uri="{FF2B5EF4-FFF2-40B4-BE49-F238E27FC236}">
              <a16:creationId xmlns:a16="http://schemas.microsoft.com/office/drawing/2014/main" id="{2E68234B-0755-41F6-B85A-528E23740EB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69" name="Text Box 7">
          <a:extLst>
            <a:ext uri="{FF2B5EF4-FFF2-40B4-BE49-F238E27FC236}">
              <a16:creationId xmlns:a16="http://schemas.microsoft.com/office/drawing/2014/main" id="{269D8D2F-E825-44EA-9F85-F863F898C0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70" name="Text Box 8">
          <a:extLst>
            <a:ext uri="{FF2B5EF4-FFF2-40B4-BE49-F238E27FC236}">
              <a16:creationId xmlns:a16="http://schemas.microsoft.com/office/drawing/2014/main" id="{82F3118D-7889-4DF3-9017-F9AE4449AC1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71" name="Text Box 9">
          <a:extLst>
            <a:ext uri="{FF2B5EF4-FFF2-40B4-BE49-F238E27FC236}">
              <a16:creationId xmlns:a16="http://schemas.microsoft.com/office/drawing/2014/main" id="{5031850F-0B28-45F4-91A8-4C859488E3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72" name="Text Box 10">
          <a:extLst>
            <a:ext uri="{FF2B5EF4-FFF2-40B4-BE49-F238E27FC236}">
              <a16:creationId xmlns:a16="http://schemas.microsoft.com/office/drawing/2014/main" id="{F0352991-759E-4CF2-AF61-5DB8E5881B3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73" name="Text Box 11">
          <a:extLst>
            <a:ext uri="{FF2B5EF4-FFF2-40B4-BE49-F238E27FC236}">
              <a16:creationId xmlns:a16="http://schemas.microsoft.com/office/drawing/2014/main" id="{E968F8ED-2488-404A-8C2F-1613AE86AE4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74" name="Text Box 12">
          <a:extLst>
            <a:ext uri="{FF2B5EF4-FFF2-40B4-BE49-F238E27FC236}">
              <a16:creationId xmlns:a16="http://schemas.microsoft.com/office/drawing/2014/main" id="{D9800D66-85A5-4178-B2D7-943EC6B499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75" name="Text Box 13">
          <a:extLst>
            <a:ext uri="{FF2B5EF4-FFF2-40B4-BE49-F238E27FC236}">
              <a16:creationId xmlns:a16="http://schemas.microsoft.com/office/drawing/2014/main" id="{4CCC79C7-A168-47AD-AFDF-15DC8F2291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76" name="Text Box 14">
          <a:extLst>
            <a:ext uri="{FF2B5EF4-FFF2-40B4-BE49-F238E27FC236}">
              <a16:creationId xmlns:a16="http://schemas.microsoft.com/office/drawing/2014/main" id="{DAAAB904-6C71-417C-94DD-1E5FF21C44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77" name="Text Box 15">
          <a:extLst>
            <a:ext uri="{FF2B5EF4-FFF2-40B4-BE49-F238E27FC236}">
              <a16:creationId xmlns:a16="http://schemas.microsoft.com/office/drawing/2014/main" id="{093C3741-FAB4-4D34-B2D9-99903B36DA6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78" name="Text Box 16">
          <a:extLst>
            <a:ext uri="{FF2B5EF4-FFF2-40B4-BE49-F238E27FC236}">
              <a16:creationId xmlns:a16="http://schemas.microsoft.com/office/drawing/2014/main" id="{2409D9E8-ED4D-466E-9C3B-1B5DAA1C641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79" name="Text Box 17">
          <a:extLst>
            <a:ext uri="{FF2B5EF4-FFF2-40B4-BE49-F238E27FC236}">
              <a16:creationId xmlns:a16="http://schemas.microsoft.com/office/drawing/2014/main" id="{BB7B9E17-C297-4A23-8B93-FB07006B0A0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80" name="Text Box 6">
          <a:extLst>
            <a:ext uri="{FF2B5EF4-FFF2-40B4-BE49-F238E27FC236}">
              <a16:creationId xmlns:a16="http://schemas.microsoft.com/office/drawing/2014/main" id="{E7197F2A-D712-4115-9235-6F668F217B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81" name="Text Box 7">
          <a:extLst>
            <a:ext uri="{FF2B5EF4-FFF2-40B4-BE49-F238E27FC236}">
              <a16:creationId xmlns:a16="http://schemas.microsoft.com/office/drawing/2014/main" id="{A6CCDC70-3B39-406A-8F94-750E7B7AE66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82" name="Text Box 8">
          <a:extLst>
            <a:ext uri="{FF2B5EF4-FFF2-40B4-BE49-F238E27FC236}">
              <a16:creationId xmlns:a16="http://schemas.microsoft.com/office/drawing/2014/main" id="{97F00A5B-B153-4FEF-946F-29B63DC76F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83" name="Text Box 9">
          <a:extLst>
            <a:ext uri="{FF2B5EF4-FFF2-40B4-BE49-F238E27FC236}">
              <a16:creationId xmlns:a16="http://schemas.microsoft.com/office/drawing/2014/main" id="{C5B09F73-5D04-4FA0-8BDA-0959CF240C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84" name="Text Box 10">
          <a:extLst>
            <a:ext uri="{FF2B5EF4-FFF2-40B4-BE49-F238E27FC236}">
              <a16:creationId xmlns:a16="http://schemas.microsoft.com/office/drawing/2014/main" id="{D0B65BC3-C1A8-4E7D-A4EB-F1D6F29B6D1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85" name="Text Box 11">
          <a:extLst>
            <a:ext uri="{FF2B5EF4-FFF2-40B4-BE49-F238E27FC236}">
              <a16:creationId xmlns:a16="http://schemas.microsoft.com/office/drawing/2014/main" id="{6111E9F5-F2A7-42C5-9E2D-14F1B8AC94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86" name="Text Box 12">
          <a:extLst>
            <a:ext uri="{FF2B5EF4-FFF2-40B4-BE49-F238E27FC236}">
              <a16:creationId xmlns:a16="http://schemas.microsoft.com/office/drawing/2014/main" id="{32749B0C-B106-4743-A783-C0BCD96078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87" name="Text Box 13">
          <a:extLst>
            <a:ext uri="{FF2B5EF4-FFF2-40B4-BE49-F238E27FC236}">
              <a16:creationId xmlns:a16="http://schemas.microsoft.com/office/drawing/2014/main" id="{B38C5E7A-116D-4924-B525-B52867B2DDC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88" name="Text Box 14">
          <a:extLst>
            <a:ext uri="{FF2B5EF4-FFF2-40B4-BE49-F238E27FC236}">
              <a16:creationId xmlns:a16="http://schemas.microsoft.com/office/drawing/2014/main" id="{46AD2AAA-1523-43C5-AB75-E309FB9898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89" name="Text Box 15">
          <a:extLst>
            <a:ext uri="{FF2B5EF4-FFF2-40B4-BE49-F238E27FC236}">
              <a16:creationId xmlns:a16="http://schemas.microsoft.com/office/drawing/2014/main" id="{7AD1281B-872C-4ED7-8C50-6A2E3540D7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90" name="Text Box 16">
          <a:extLst>
            <a:ext uri="{FF2B5EF4-FFF2-40B4-BE49-F238E27FC236}">
              <a16:creationId xmlns:a16="http://schemas.microsoft.com/office/drawing/2014/main" id="{EF5419BD-2EFC-4136-B19E-CD435C5D46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91" name="Text Box 17">
          <a:extLst>
            <a:ext uri="{FF2B5EF4-FFF2-40B4-BE49-F238E27FC236}">
              <a16:creationId xmlns:a16="http://schemas.microsoft.com/office/drawing/2014/main" id="{AFCBFACD-2554-4982-96E6-344AE81D3C1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92" name="Text Box 6">
          <a:extLst>
            <a:ext uri="{FF2B5EF4-FFF2-40B4-BE49-F238E27FC236}">
              <a16:creationId xmlns:a16="http://schemas.microsoft.com/office/drawing/2014/main" id="{BA2E0BFE-CD47-4B86-BDC5-B09D07C92DD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93" name="Text Box 7">
          <a:extLst>
            <a:ext uri="{FF2B5EF4-FFF2-40B4-BE49-F238E27FC236}">
              <a16:creationId xmlns:a16="http://schemas.microsoft.com/office/drawing/2014/main" id="{66332EAF-55BB-4E13-9760-13F336F367B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94" name="Text Box 8">
          <a:extLst>
            <a:ext uri="{FF2B5EF4-FFF2-40B4-BE49-F238E27FC236}">
              <a16:creationId xmlns:a16="http://schemas.microsoft.com/office/drawing/2014/main" id="{717C3D1B-25A0-4257-8778-ABAA1BFB59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95" name="Text Box 9">
          <a:extLst>
            <a:ext uri="{FF2B5EF4-FFF2-40B4-BE49-F238E27FC236}">
              <a16:creationId xmlns:a16="http://schemas.microsoft.com/office/drawing/2014/main" id="{F55430D5-733C-484A-86A7-F3A8C1338B6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96" name="Text Box 10">
          <a:extLst>
            <a:ext uri="{FF2B5EF4-FFF2-40B4-BE49-F238E27FC236}">
              <a16:creationId xmlns:a16="http://schemas.microsoft.com/office/drawing/2014/main" id="{EAA002EB-9418-42CA-AD02-1F10102B7B7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97" name="Text Box 11">
          <a:extLst>
            <a:ext uri="{FF2B5EF4-FFF2-40B4-BE49-F238E27FC236}">
              <a16:creationId xmlns:a16="http://schemas.microsoft.com/office/drawing/2014/main" id="{3CD42019-296A-4006-9DBF-5CA23BCD44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98" name="Text Box 12">
          <a:extLst>
            <a:ext uri="{FF2B5EF4-FFF2-40B4-BE49-F238E27FC236}">
              <a16:creationId xmlns:a16="http://schemas.microsoft.com/office/drawing/2014/main" id="{557EBC7C-1400-49ED-952D-83DC9DC800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899" name="Text Box 13">
          <a:extLst>
            <a:ext uri="{FF2B5EF4-FFF2-40B4-BE49-F238E27FC236}">
              <a16:creationId xmlns:a16="http://schemas.microsoft.com/office/drawing/2014/main" id="{2B2E17B8-C99C-4CAC-B9F5-466B453CC6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00" name="Text Box 14">
          <a:extLst>
            <a:ext uri="{FF2B5EF4-FFF2-40B4-BE49-F238E27FC236}">
              <a16:creationId xmlns:a16="http://schemas.microsoft.com/office/drawing/2014/main" id="{50826B2A-9189-48A9-9AF9-624F6E1893E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01" name="Text Box 15">
          <a:extLst>
            <a:ext uri="{FF2B5EF4-FFF2-40B4-BE49-F238E27FC236}">
              <a16:creationId xmlns:a16="http://schemas.microsoft.com/office/drawing/2014/main" id="{965D683E-DF48-40A2-A3BD-467C5657B7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02" name="Text Box 16">
          <a:extLst>
            <a:ext uri="{FF2B5EF4-FFF2-40B4-BE49-F238E27FC236}">
              <a16:creationId xmlns:a16="http://schemas.microsoft.com/office/drawing/2014/main" id="{C33662FB-16D5-49BE-A025-79D796CBF1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03" name="Text Box 17">
          <a:extLst>
            <a:ext uri="{FF2B5EF4-FFF2-40B4-BE49-F238E27FC236}">
              <a16:creationId xmlns:a16="http://schemas.microsoft.com/office/drawing/2014/main" id="{333CE0EF-51BB-4E40-844C-B9181FB00F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04" name="Text Box 6">
          <a:extLst>
            <a:ext uri="{FF2B5EF4-FFF2-40B4-BE49-F238E27FC236}">
              <a16:creationId xmlns:a16="http://schemas.microsoft.com/office/drawing/2014/main" id="{948D8ACD-DF4E-4BE1-B82E-05BA6B704FE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05" name="Text Box 7">
          <a:extLst>
            <a:ext uri="{FF2B5EF4-FFF2-40B4-BE49-F238E27FC236}">
              <a16:creationId xmlns:a16="http://schemas.microsoft.com/office/drawing/2014/main" id="{DC04DA18-0E04-4488-B2E6-A4D46B78D0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06" name="Text Box 8">
          <a:extLst>
            <a:ext uri="{FF2B5EF4-FFF2-40B4-BE49-F238E27FC236}">
              <a16:creationId xmlns:a16="http://schemas.microsoft.com/office/drawing/2014/main" id="{EDC95633-EAB2-4A47-A744-2EE61C2050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07" name="Text Box 9">
          <a:extLst>
            <a:ext uri="{FF2B5EF4-FFF2-40B4-BE49-F238E27FC236}">
              <a16:creationId xmlns:a16="http://schemas.microsoft.com/office/drawing/2014/main" id="{68E92446-6394-4272-8918-DE6F711404C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08" name="Text Box 10">
          <a:extLst>
            <a:ext uri="{FF2B5EF4-FFF2-40B4-BE49-F238E27FC236}">
              <a16:creationId xmlns:a16="http://schemas.microsoft.com/office/drawing/2014/main" id="{4B39C16C-ADDB-4467-8084-D0D35048CD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09" name="Text Box 11">
          <a:extLst>
            <a:ext uri="{FF2B5EF4-FFF2-40B4-BE49-F238E27FC236}">
              <a16:creationId xmlns:a16="http://schemas.microsoft.com/office/drawing/2014/main" id="{B9A98850-8488-41B7-8790-EB1AC09C66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10" name="Text Box 12">
          <a:extLst>
            <a:ext uri="{FF2B5EF4-FFF2-40B4-BE49-F238E27FC236}">
              <a16:creationId xmlns:a16="http://schemas.microsoft.com/office/drawing/2014/main" id="{41E0F0A5-25CC-4C3C-B820-221FBB494D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11" name="Text Box 13">
          <a:extLst>
            <a:ext uri="{FF2B5EF4-FFF2-40B4-BE49-F238E27FC236}">
              <a16:creationId xmlns:a16="http://schemas.microsoft.com/office/drawing/2014/main" id="{53D65AA1-373F-4563-87B5-A55B4A40C3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12" name="Text Box 14">
          <a:extLst>
            <a:ext uri="{FF2B5EF4-FFF2-40B4-BE49-F238E27FC236}">
              <a16:creationId xmlns:a16="http://schemas.microsoft.com/office/drawing/2014/main" id="{03096874-6C5C-496F-9EC5-1313A3C7D6B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13" name="Text Box 15">
          <a:extLst>
            <a:ext uri="{FF2B5EF4-FFF2-40B4-BE49-F238E27FC236}">
              <a16:creationId xmlns:a16="http://schemas.microsoft.com/office/drawing/2014/main" id="{3F501231-2483-42CE-898D-DF0F0F77AA8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14" name="Text Box 16">
          <a:extLst>
            <a:ext uri="{FF2B5EF4-FFF2-40B4-BE49-F238E27FC236}">
              <a16:creationId xmlns:a16="http://schemas.microsoft.com/office/drawing/2014/main" id="{7133CE1D-7EA9-48D6-BE9D-7C88F181F6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15" name="Text Box 17">
          <a:extLst>
            <a:ext uri="{FF2B5EF4-FFF2-40B4-BE49-F238E27FC236}">
              <a16:creationId xmlns:a16="http://schemas.microsoft.com/office/drawing/2014/main" id="{8BA807D2-638D-479A-B76B-C16A06026F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16" name="Text Box 7">
          <a:extLst>
            <a:ext uri="{FF2B5EF4-FFF2-40B4-BE49-F238E27FC236}">
              <a16:creationId xmlns:a16="http://schemas.microsoft.com/office/drawing/2014/main" id="{7F09AC4B-AF01-41ED-938D-577C63E9F34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17" name="Text Box 8">
          <a:extLst>
            <a:ext uri="{FF2B5EF4-FFF2-40B4-BE49-F238E27FC236}">
              <a16:creationId xmlns:a16="http://schemas.microsoft.com/office/drawing/2014/main" id="{7F83072A-6C1D-4AD3-B94E-2B12C8A9D7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18" name="Text Box 9">
          <a:extLst>
            <a:ext uri="{FF2B5EF4-FFF2-40B4-BE49-F238E27FC236}">
              <a16:creationId xmlns:a16="http://schemas.microsoft.com/office/drawing/2014/main" id="{6CB9D49A-EF4C-4227-A217-2BF5143922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19" name="Text Box 10">
          <a:extLst>
            <a:ext uri="{FF2B5EF4-FFF2-40B4-BE49-F238E27FC236}">
              <a16:creationId xmlns:a16="http://schemas.microsoft.com/office/drawing/2014/main" id="{3D904C76-CA64-41B7-98EF-FE698F6834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20" name="Text Box 11">
          <a:extLst>
            <a:ext uri="{FF2B5EF4-FFF2-40B4-BE49-F238E27FC236}">
              <a16:creationId xmlns:a16="http://schemas.microsoft.com/office/drawing/2014/main" id="{A7707274-326D-4D41-93F7-B61622C8D0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21" name="Text Box 12">
          <a:extLst>
            <a:ext uri="{FF2B5EF4-FFF2-40B4-BE49-F238E27FC236}">
              <a16:creationId xmlns:a16="http://schemas.microsoft.com/office/drawing/2014/main" id="{05CAD21F-D998-4678-BF89-EB8A52C4B43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22" name="Text Box 13">
          <a:extLst>
            <a:ext uri="{FF2B5EF4-FFF2-40B4-BE49-F238E27FC236}">
              <a16:creationId xmlns:a16="http://schemas.microsoft.com/office/drawing/2014/main" id="{E2A40BB0-4433-4A54-9B79-E5D4556625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23" name="Text Box 14">
          <a:extLst>
            <a:ext uri="{FF2B5EF4-FFF2-40B4-BE49-F238E27FC236}">
              <a16:creationId xmlns:a16="http://schemas.microsoft.com/office/drawing/2014/main" id="{F94751D2-7CB7-4A89-80D5-E88D589E7E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24" name="Text Box 15">
          <a:extLst>
            <a:ext uri="{FF2B5EF4-FFF2-40B4-BE49-F238E27FC236}">
              <a16:creationId xmlns:a16="http://schemas.microsoft.com/office/drawing/2014/main" id="{9993952E-88BD-4CB1-A1A1-90784A8760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25" name="Text Box 16">
          <a:extLst>
            <a:ext uri="{FF2B5EF4-FFF2-40B4-BE49-F238E27FC236}">
              <a16:creationId xmlns:a16="http://schemas.microsoft.com/office/drawing/2014/main" id="{B8B49B39-B112-4B62-8F8F-A2458F549C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26" name="Text Box 17">
          <a:extLst>
            <a:ext uri="{FF2B5EF4-FFF2-40B4-BE49-F238E27FC236}">
              <a16:creationId xmlns:a16="http://schemas.microsoft.com/office/drawing/2014/main" id="{8B920B21-B965-4BA0-A7BC-491E392C394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27" name="Text Box 6">
          <a:extLst>
            <a:ext uri="{FF2B5EF4-FFF2-40B4-BE49-F238E27FC236}">
              <a16:creationId xmlns:a16="http://schemas.microsoft.com/office/drawing/2014/main" id="{ACC5E8EC-AA5A-44D6-BDAA-6DFC7F0E4A4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28" name="Text Box 7">
          <a:extLst>
            <a:ext uri="{FF2B5EF4-FFF2-40B4-BE49-F238E27FC236}">
              <a16:creationId xmlns:a16="http://schemas.microsoft.com/office/drawing/2014/main" id="{A281EE4D-33D6-4B11-BB17-FF5840B659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29" name="Text Box 8">
          <a:extLst>
            <a:ext uri="{FF2B5EF4-FFF2-40B4-BE49-F238E27FC236}">
              <a16:creationId xmlns:a16="http://schemas.microsoft.com/office/drawing/2014/main" id="{D7EC5D8C-F13A-4590-8F11-D13B74DBE3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30" name="Text Box 9">
          <a:extLst>
            <a:ext uri="{FF2B5EF4-FFF2-40B4-BE49-F238E27FC236}">
              <a16:creationId xmlns:a16="http://schemas.microsoft.com/office/drawing/2014/main" id="{229462FB-151E-4722-8EBA-CA317BE2A9E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31" name="Text Box 10">
          <a:extLst>
            <a:ext uri="{FF2B5EF4-FFF2-40B4-BE49-F238E27FC236}">
              <a16:creationId xmlns:a16="http://schemas.microsoft.com/office/drawing/2014/main" id="{D6A51672-E72D-49CA-B3BB-5E245D83527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32" name="Text Box 11">
          <a:extLst>
            <a:ext uri="{FF2B5EF4-FFF2-40B4-BE49-F238E27FC236}">
              <a16:creationId xmlns:a16="http://schemas.microsoft.com/office/drawing/2014/main" id="{F05A4DEE-CA67-4C07-852C-D6E2BA8C274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33" name="Text Box 12">
          <a:extLst>
            <a:ext uri="{FF2B5EF4-FFF2-40B4-BE49-F238E27FC236}">
              <a16:creationId xmlns:a16="http://schemas.microsoft.com/office/drawing/2014/main" id="{4AA004F8-CED0-47BF-A860-1E974ACDD2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34" name="Text Box 13">
          <a:extLst>
            <a:ext uri="{FF2B5EF4-FFF2-40B4-BE49-F238E27FC236}">
              <a16:creationId xmlns:a16="http://schemas.microsoft.com/office/drawing/2014/main" id="{2D92D98A-4733-4E0F-B8E3-2B7EA4EF4E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35" name="Text Box 14">
          <a:extLst>
            <a:ext uri="{FF2B5EF4-FFF2-40B4-BE49-F238E27FC236}">
              <a16:creationId xmlns:a16="http://schemas.microsoft.com/office/drawing/2014/main" id="{69506EDC-0F83-4C16-AE4B-4E1C0CDE20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36" name="Text Box 15">
          <a:extLst>
            <a:ext uri="{FF2B5EF4-FFF2-40B4-BE49-F238E27FC236}">
              <a16:creationId xmlns:a16="http://schemas.microsoft.com/office/drawing/2014/main" id="{B31F5D1D-B1A7-4625-9800-B18579CD20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37" name="Text Box 16">
          <a:extLst>
            <a:ext uri="{FF2B5EF4-FFF2-40B4-BE49-F238E27FC236}">
              <a16:creationId xmlns:a16="http://schemas.microsoft.com/office/drawing/2014/main" id="{3B2B45F4-C16C-49D4-825C-4D61851597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38" name="Text Box 17">
          <a:extLst>
            <a:ext uri="{FF2B5EF4-FFF2-40B4-BE49-F238E27FC236}">
              <a16:creationId xmlns:a16="http://schemas.microsoft.com/office/drawing/2014/main" id="{4F5BFFB8-4671-466F-A6A0-2E989BB0F0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39" name="Text Box 6">
          <a:extLst>
            <a:ext uri="{FF2B5EF4-FFF2-40B4-BE49-F238E27FC236}">
              <a16:creationId xmlns:a16="http://schemas.microsoft.com/office/drawing/2014/main" id="{8F99DB0C-5F47-45CE-8BC4-C82A5BFBA9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40" name="Text Box 7">
          <a:extLst>
            <a:ext uri="{FF2B5EF4-FFF2-40B4-BE49-F238E27FC236}">
              <a16:creationId xmlns:a16="http://schemas.microsoft.com/office/drawing/2014/main" id="{A2F157D1-AC55-4AFD-A4C9-24DDCE869FE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41" name="Text Box 8">
          <a:extLst>
            <a:ext uri="{FF2B5EF4-FFF2-40B4-BE49-F238E27FC236}">
              <a16:creationId xmlns:a16="http://schemas.microsoft.com/office/drawing/2014/main" id="{7CA0CAE5-48A9-4D4C-AB67-28E7D4E11D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42" name="Text Box 9">
          <a:extLst>
            <a:ext uri="{FF2B5EF4-FFF2-40B4-BE49-F238E27FC236}">
              <a16:creationId xmlns:a16="http://schemas.microsoft.com/office/drawing/2014/main" id="{7BFC077A-598A-480F-BD84-11B0EF5A54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43" name="Text Box 10">
          <a:extLst>
            <a:ext uri="{FF2B5EF4-FFF2-40B4-BE49-F238E27FC236}">
              <a16:creationId xmlns:a16="http://schemas.microsoft.com/office/drawing/2014/main" id="{4BC610CF-6551-4E4D-90E2-BF140FB15E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44" name="Text Box 11">
          <a:extLst>
            <a:ext uri="{FF2B5EF4-FFF2-40B4-BE49-F238E27FC236}">
              <a16:creationId xmlns:a16="http://schemas.microsoft.com/office/drawing/2014/main" id="{BCA78238-5057-4938-91EE-418B1DA746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45" name="Text Box 12">
          <a:extLst>
            <a:ext uri="{FF2B5EF4-FFF2-40B4-BE49-F238E27FC236}">
              <a16:creationId xmlns:a16="http://schemas.microsoft.com/office/drawing/2014/main" id="{6968D9B5-E060-4958-BCA3-A11B6EFFE6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46" name="Text Box 13">
          <a:extLst>
            <a:ext uri="{FF2B5EF4-FFF2-40B4-BE49-F238E27FC236}">
              <a16:creationId xmlns:a16="http://schemas.microsoft.com/office/drawing/2014/main" id="{806F3149-03C1-47B7-A16B-65EE71E12D1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47" name="Text Box 14">
          <a:extLst>
            <a:ext uri="{FF2B5EF4-FFF2-40B4-BE49-F238E27FC236}">
              <a16:creationId xmlns:a16="http://schemas.microsoft.com/office/drawing/2014/main" id="{63F397C3-7B36-4C30-BCCF-1DE33AB543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48" name="Text Box 15">
          <a:extLst>
            <a:ext uri="{FF2B5EF4-FFF2-40B4-BE49-F238E27FC236}">
              <a16:creationId xmlns:a16="http://schemas.microsoft.com/office/drawing/2014/main" id="{103F96AA-C3F8-40A1-976B-17D5F7A7AB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49" name="Text Box 16">
          <a:extLst>
            <a:ext uri="{FF2B5EF4-FFF2-40B4-BE49-F238E27FC236}">
              <a16:creationId xmlns:a16="http://schemas.microsoft.com/office/drawing/2014/main" id="{0DA1666C-1CCB-4D12-96A3-93AE145A25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50" name="Text Box 17">
          <a:extLst>
            <a:ext uri="{FF2B5EF4-FFF2-40B4-BE49-F238E27FC236}">
              <a16:creationId xmlns:a16="http://schemas.microsoft.com/office/drawing/2014/main" id="{98243DE6-2CB5-4641-8BF5-1F908EB71AC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51" name="Text Box 6">
          <a:extLst>
            <a:ext uri="{FF2B5EF4-FFF2-40B4-BE49-F238E27FC236}">
              <a16:creationId xmlns:a16="http://schemas.microsoft.com/office/drawing/2014/main" id="{D87E27AD-4BB3-4182-8BAC-A45F7C9EA2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52" name="Text Box 7">
          <a:extLst>
            <a:ext uri="{FF2B5EF4-FFF2-40B4-BE49-F238E27FC236}">
              <a16:creationId xmlns:a16="http://schemas.microsoft.com/office/drawing/2014/main" id="{C78FF85F-AF49-42FD-BF7D-486F7BDF9C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53" name="Text Box 8">
          <a:extLst>
            <a:ext uri="{FF2B5EF4-FFF2-40B4-BE49-F238E27FC236}">
              <a16:creationId xmlns:a16="http://schemas.microsoft.com/office/drawing/2014/main" id="{53F56B95-6B8F-4091-B43B-AD9C1C4BC1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54" name="Text Box 9">
          <a:extLst>
            <a:ext uri="{FF2B5EF4-FFF2-40B4-BE49-F238E27FC236}">
              <a16:creationId xmlns:a16="http://schemas.microsoft.com/office/drawing/2014/main" id="{F5C61FD7-43C4-46CC-8E2D-ED5A0136E81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55" name="Text Box 10">
          <a:extLst>
            <a:ext uri="{FF2B5EF4-FFF2-40B4-BE49-F238E27FC236}">
              <a16:creationId xmlns:a16="http://schemas.microsoft.com/office/drawing/2014/main" id="{642B968C-8C2B-49BA-895E-90D7595C4C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56" name="Text Box 11">
          <a:extLst>
            <a:ext uri="{FF2B5EF4-FFF2-40B4-BE49-F238E27FC236}">
              <a16:creationId xmlns:a16="http://schemas.microsoft.com/office/drawing/2014/main" id="{8BDCBBEC-03F2-4600-8326-B56F354D54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57" name="Text Box 12">
          <a:extLst>
            <a:ext uri="{FF2B5EF4-FFF2-40B4-BE49-F238E27FC236}">
              <a16:creationId xmlns:a16="http://schemas.microsoft.com/office/drawing/2014/main" id="{805023D2-0553-442D-9CB9-B02DEF4709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58" name="Text Box 13">
          <a:extLst>
            <a:ext uri="{FF2B5EF4-FFF2-40B4-BE49-F238E27FC236}">
              <a16:creationId xmlns:a16="http://schemas.microsoft.com/office/drawing/2014/main" id="{52759C2A-0667-4CC6-A97E-B13107E98E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59" name="Text Box 14">
          <a:extLst>
            <a:ext uri="{FF2B5EF4-FFF2-40B4-BE49-F238E27FC236}">
              <a16:creationId xmlns:a16="http://schemas.microsoft.com/office/drawing/2014/main" id="{A90E67B7-1B04-40DC-80A8-61F44BCE95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60" name="Text Box 15">
          <a:extLst>
            <a:ext uri="{FF2B5EF4-FFF2-40B4-BE49-F238E27FC236}">
              <a16:creationId xmlns:a16="http://schemas.microsoft.com/office/drawing/2014/main" id="{8BF10956-8001-4D0A-8E51-98BF886C2A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61" name="Text Box 16">
          <a:extLst>
            <a:ext uri="{FF2B5EF4-FFF2-40B4-BE49-F238E27FC236}">
              <a16:creationId xmlns:a16="http://schemas.microsoft.com/office/drawing/2014/main" id="{C87CFB06-DE37-4845-B7D6-D2E8776CEE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62" name="Text Box 17">
          <a:extLst>
            <a:ext uri="{FF2B5EF4-FFF2-40B4-BE49-F238E27FC236}">
              <a16:creationId xmlns:a16="http://schemas.microsoft.com/office/drawing/2014/main" id="{0492DBB8-F17B-4829-BDC4-C0E6F30CB5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63" name="Text Box 7">
          <a:extLst>
            <a:ext uri="{FF2B5EF4-FFF2-40B4-BE49-F238E27FC236}">
              <a16:creationId xmlns:a16="http://schemas.microsoft.com/office/drawing/2014/main" id="{60DDE021-0A2B-4C3B-AFEF-B7AE4656F8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64" name="Text Box 8">
          <a:extLst>
            <a:ext uri="{FF2B5EF4-FFF2-40B4-BE49-F238E27FC236}">
              <a16:creationId xmlns:a16="http://schemas.microsoft.com/office/drawing/2014/main" id="{7AF227E5-684A-4DAC-B460-8B39B77273B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65" name="Text Box 9">
          <a:extLst>
            <a:ext uri="{FF2B5EF4-FFF2-40B4-BE49-F238E27FC236}">
              <a16:creationId xmlns:a16="http://schemas.microsoft.com/office/drawing/2014/main" id="{F04EEE6B-4BDE-4143-B793-13AD269A13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66" name="Text Box 10">
          <a:extLst>
            <a:ext uri="{FF2B5EF4-FFF2-40B4-BE49-F238E27FC236}">
              <a16:creationId xmlns:a16="http://schemas.microsoft.com/office/drawing/2014/main" id="{CFE7F12A-BE71-4168-81C4-D00D3DBF13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67" name="Text Box 11">
          <a:extLst>
            <a:ext uri="{FF2B5EF4-FFF2-40B4-BE49-F238E27FC236}">
              <a16:creationId xmlns:a16="http://schemas.microsoft.com/office/drawing/2014/main" id="{A7AF4A4A-B002-4529-83FC-909F24A384C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68" name="Text Box 12">
          <a:extLst>
            <a:ext uri="{FF2B5EF4-FFF2-40B4-BE49-F238E27FC236}">
              <a16:creationId xmlns:a16="http://schemas.microsoft.com/office/drawing/2014/main" id="{E398F019-D352-4083-B75D-A8514C4D61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69" name="Text Box 13">
          <a:extLst>
            <a:ext uri="{FF2B5EF4-FFF2-40B4-BE49-F238E27FC236}">
              <a16:creationId xmlns:a16="http://schemas.microsoft.com/office/drawing/2014/main" id="{03EA1EE7-CCC2-455F-8B5D-BE5D9544B5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70" name="Text Box 14">
          <a:extLst>
            <a:ext uri="{FF2B5EF4-FFF2-40B4-BE49-F238E27FC236}">
              <a16:creationId xmlns:a16="http://schemas.microsoft.com/office/drawing/2014/main" id="{0E800D9E-3065-4DBE-A261-580F964775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71" name="Text Box 15">
          <a:extLst>
            <a:ext uri="{FF2B5EF4-FFF2-40B4-BE49-F238E27FC236}">
              <a16:creationId xmlns:a16="http://schemas.microsoft.com/office/drawing/2014/main" id="{0E970036-85E2-4FE1-9593-F4842140A5C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72" name="Text Box 16">
          <a:extLst>
            <a:ext uri="{FF2B5EF4-FFF2-40B4-BE49-F238E27FC236}">
              <a16:creationId xmlns:a16="http://schemas.microsoft.com/office/drawing/2014/main" id="{498C8F53-5BF5-47F3-9DF4-DC008AACA2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73" name="Text Box 17">
          <a:extLst>
            <a:ext uri="{FF2B5EF4-FFF2-40B4-BE49-F238E27FC236}">
              <a16:creationId xmlns:a16="http://schemas.microsoft.com/office/drawing/2014/main" id="{092DC43C-52C6-486F-A8B3-B7DCBE9354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74" name="Text Box 6">
          <a:extLst>
            <a:ext uri="{FF2B5EF4-FFF2-40B4-BE49-F238E27FC236}">
              <a16:creationId xmlns:a16="http://schemas.microsoft.com/office/drawing/2014/main" id="{C6DA1557-A192-49C9-B529-29F26C1DEE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75" name="Text Box 7">
          <a:extLst>
            <a:ext uri="{FF2B5EF4-FFF2-40B4-BE49-F238E27FC236}">
              <a16:creationId xmlns:a16="http://schemas.microsoft.com/office/drawing/2014/main" id="{74581044-D6B2-4309-97D3-1E7357F9AC1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76" name="Text Box 8">
          <a:extLst>
            <a:ext uri="{FF2B5EF4-FFF2-40B4-BE49-F238E27FC236}">
              <a16:creationId xmlns:a16="http://schemas.microsoft.com/office/drawing/2014/main" id="{DEB98D96-C418-49C5-9C9C-3A55CE2800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77" name="Text Box 9">
          <a:extLst>
            <a:ext uri="{FF2B5EF4-FFF2-40B4-BE49-F238E27FC236}">
              <a16:creationId xmlns:a16="http://schemas.microsoft.com/office/drawing/2014/main" id="{26BFB851-5B59-4E2C-94A2-2EEAA177513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78" name="Text Box 10">
          <a:extLst>
            <a:ext uri="{FF2B5EF4-FFF2-40B4-BE49-F238E27FC236}">
              <a16:creationId xmlns:a16="http://schemas.microsoft.com/office/drawing/2014/main" id="{4B71BC22-634B-43EF-8311-209025BE30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79" name="Text Box 11">
          <a:extLst>
            <a:ext uri="{FF2B5EF4-FFF2-40B4-BE49-F238E27FC236}">
              <a16:creationId xmlns:a16="http://schemas.microsoft.com/office/drawing/2014/main" id="{D13BF14C-9B6E-476C-97D8-131E10891C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80" name="Text Box 12">
          <a:extLst>
            <a:ext uri="{FF2B5EF4-FFF2-40B4-BE49-F238E27FC236}">
              <a16:creationId xmlns:a16="http://schemas.microsoft.com/office/drawing/2014/main" id="{B14F2B14-67E5-4953-8B19-0D3FE45E9F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81" name="Text Box 13">
          <a:extLst>
            <a:ext uri="{FF2B5EF4-FFF2-40B4-BE49-F238E27FC236}">
              <a16:creationId xmlns:a16="http://schemas.microsoft.com/office/drawing/2014/main" id="{5FA6F639-737F-4B0E-BCFB-168FB689F0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82" name="Text Box 14">
          <a:extLst>
            <a:ext uri="{FF2B5EF4-FFF2-40B4-BE49-F238E27FC236}">
              <a16:creationId xmlns:a16="http://schemas.microsoft.com/office/drawing/2014/main" id="{73D68FB0-1F0F-4E1B-92FD-10ABC8967D0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83" name="Text Box 15">
          <a:extLst>
            <a:ext uri="{FF2B5EF4-FFF2-40B4-BE49-F238E27FC236}">
              <a16:creationId xmlns:a16="http://schemas.microsoft.com/office/drawing/2014/main" id="{BCF027DA-41E9-4F9C-996C-43B7A02B3AA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84" name="Text Box 16">
          <a:extLst>
            <a:ext uri="{FF2B5EF4-FFF2-40B4-BE49-F238E27FC236}">
              <a16:creationId xmlns:a16="http://schemas.microsoft.com/office/drawing/2014/main" id="{0942F246-5393-4F41-8E9A-7739DDCE1A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5985" name="Text Box 17">
          <a:extLst>
            <a:ext uri="{FF2B5EF4-FFF2-40B4-BE49-F238E27FC236}">
              <a16:creationId xmlns:a16="http://schemas.microsoft.com/office/drawing/2014/main" id="{62728C4C-1FC5-48C0-9E1B-23522C0850B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86" name="Text Box 6">
          <a:extLst>
            <a:ext uri="{FF2B5EF4-FFF2-40B4-BE49-F238E27FC236}">
              <a16:creationId xmlns:a16="http://schemas.microsoft.com/office/drawing/2014/main" id="{E38D29EB-7423-4EA0-B293-D891B320141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87" name="Text Box 7">
          <a:extLst>
            <a:ext uri="{FF2B5EF4-FFF2-40B4-BE49-F238E27FC236}">
              <a16:creationId xmlns:a16="http://schemas.microsoft.com/office/drawing/2014/main" id="{BEA50B68-1C66-4BAF-BD78-A9083062959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88" name="Text Box 8">
          <a:extLst>
            <a:ext uri="{FF2B5EF4-FFF2-40B4-BE49-F238E27FC236}">
              <a16:creationId xmlns:a16="http://schemas.microsoft.com/office/drawing/2014/main" id="{C6E328F0-FA3E-42F9-AFBE-920046C95B9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89" name="Text Box 9">
          <a:extLst>
            <a:ext uri="{FF2B5EF4-FFF2-40B4-BE49-F238E27FC236}">
              <a16:creationId xmlns:a16="http://schemas.microsoft.com/office/drawing/2014/main" id="{6D81B537-7966-472D-A11E-FA4211B2FAF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90" name="Text Box 10">
          <a:extLst>
            <a:ext uri="{FF2B5EF4-FFF2-40B4-BE49-F238E27FC236}">
              <a16:creationId xmlns:a16="http://schemas.microsoft.com/office/drawing/2014/main" id="{337BE25E-3A98-4636-8E1F-136851A870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91" name="Text Box 11">
          <a:extLst>
            <a:ext uri="{FF2B5EF4-FFF2-40B4-BE49-F238E27FC236}">
              <a16:creationId xmlns:a16="http://schemas.microsoft.com/office/drawing/2014/main" id="{A476CE8E-AA84-42A4-B7F1-8FD5C6E95D2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92" name="Text Box 12">
          <a:extLst>
            <a:ext uri="{FF2B5EF4-FFF2-40B4-BE49-F238E27FC236}">
              <a16:creationId xmlns:a16="http://schemas.microsoft.com/office/drawing/2014/main" id="{C6F500D7-831E-4FB4-8DD4-8078DD12E08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93" name="Text Box 13">
          <a:extLst>
            <a:ext uri="{FF2B5EF4-FFF2-40B4-BE49-F238E27FC236}">
              <a16:creationId xmlns:a16="http://schemas.microsoft.com/office/drawing/2014/main" id="{1F96531F-09A1-4316-90EE-F4F9E5CC539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94" name="Text Box 14">
          <a:extLst>
            <a:ext uri="{FF2B5EF4-FFF2-40B4-BE49-F238E27FC236}">
              <a16:creationId xmlns:a16="http://schemas.microsoft.com/office/drawing/2014/main" id="{4E7ECB88-AE7B-4380-B859-383E57EAE26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95" name="Text Box 15">
          <a:extLst>
            <a:ext uri="{FF2B5EF4-FFF2-40B4-BE49-F238E27FC236}">
              <a16:creationId xmlns:a16="http://schemas.microsoft.com/office/drawing/2014/main" id="{98ADCDAC-8DD0-43C8-8F34-3DD05E4301C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96" name="Text Box 16">
          <a:extLst>
            <a:ext uri="{FF2B5EF4-FFF2-40B4-BE49-F238E27FC236}">
              <a16:creationId xmlns:a16="http://schemas.microsoft.com/office/drawing/2014/main" id="{D0333565-1285-446F-91AA-3328E197CF5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97" name="Text Box 17">
          <a:extLst>
            <a:ext uri="{FF2B5EF4-FFF2-40B4-BE49-F238E27FC236}">
              <a16:creationId xmlns:a16="http://schemas.microsoft.com/office/drawing/2014/main" id="{8FCA05C4-7192-4E0B-B87C-F658FA059C8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98" name="Text Box 6">
          <a:extLst>
            <a:ext uri="{FF2B5EF4-FFF2-40B4-BE49-F238E27FC236}">
              <a16:creationId xmlns:a16="http://schemas.microsoft.com/office/drawing/2014/main" id="{D9942150-6F4D-49AF-8518-FCF3E9748DD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5999" name="Text Box 7">
          <a:extLst>
            <a:ext uri="{FF2B5EF4-FFF2-40B4-BE49-F238E27FC236}">
              <a16:creationId xmlns:a16="http://schemas.microsoft.com/office/drawing/2014/main" id="{53C4B6F8-7E13-4141-BED4-A8F58FD47C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00" name="Text Box 8">
          <a:extLst>
            <a:ext uri="{FF2B5EF4-FFF2-40B4-BE49-F238E27FC236}">
              <a16:creationId xmlns:a16="http://schemas.microsoft.com/office/drawing/2014/main" id="{FBF9B398-AC07-47D3-A59E-97950EB1F1E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01" name="Text Box 9">
          <a:extLst>
            <a:ext uri="{FF2B5EF4-FFF2-40B4-BE49-F238E27FC236}">
              <a16:creationId xmlns:a16="http://schemas.microsoft.com/office/drawing/2014/main" id="{5F20DC82-7ED5-42C7-9576-CDD49382A69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02" name="Text Box 10">
          <a:extLst>
            <a:ext uri="{FF2B5EF4-FFF2-40B4-BE49-F238E27FC236}">
              <a16:creationId xmlns:a16="http://schemas.microsoft.com/office/drawing/2014/main" id="{906116FA-7B1D-4D69-A4DB-45E89F4DC1B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03" name="Text Box 11">
          <a:extLst>
            <a:ext uri="{FF2B5EF4-FFF2-40B4-BE49-F238E27FC236}">
              <a16:creationId xmlns:a16="http://schemas.microsoft.com/office/drawing/2014/main" id="{869CEB04-BF70-4956-8E58-2DD5B673689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04" name="Text Box 12">
          <a:extLst>
            <a:ext uri="{FF2B5EF4-FFF2-40B4-BE49-F238E27FC236}">
              <a16:creationId xmlns:a16="http://schemas.microsoft.com/office/drawing/2014/main" id="{A892AD46-7F20-4505-993A-6A1F89DFA07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05" name="Text Box 13">
          <a:extLst>
            <a:ext uri="{FF2B5EF4-FFF2-40B4-BE49-F238E27FC236}">
              <a16:creationId xmlns:a16="http://schemas.microsoft.com/office/drawing/2014/main" id="{E9AEF1CD-2922-4915-9116-DFD8BAEA7BB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06" name="Text Box 14">
          <a:extLst>
            <a:ext uri="{FF2B5EF4-FFF2-40B4-BE49-F238E27FC236}">
              <a16:creationId xmlns:a16="http://schemas.microsoft.com/office/drawing/2014/main" id="{F4DBFAE6-3F84-46BC-970F-7CB2782A990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07" name="Text Box 15">
          <a:extLst>
            <a:ext uri="{FF2B5EF4-FFF2-40B4-BE49-F238E27FC236}">
              <a16:creationId xmlns:a16="http://schemas.microsoft.com/office/drawing/2014/main" id="{F755C916-DBD7-4470-B7F4-BA127E1C7FD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08" name="Text Box 16">
          <a:extLst>
            <a:ext uri="{FF2B5EF4-FFF2-40B4-BE49-F238E27FC236}">
              <a16:creationId xmlns:a16="http://schemas.microsoft.com/office/drawing/2014/main" id="{A3FD5C49-4AD2-4D29-BE6E-728E5E9E19D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09" name="Text Box 17">
          <a:extLst>
            <a:ext uri="{FF2B5EF4-FFF2-40B4-BE49-F238E27FC236}">
              <a16:creationId xmlns:a16="http://schemas.microsoft.com/office/drawing/2014/main" id="{48040B9C-37B5-4597-AD50-322474565AA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10" name="Text Box 7">
          <a:extLst>
            <a:ext uri="{FF2B5EF4-FFF2-40B4-BE49-F238E27FC236}">
              <a16:creationId xmlns:a16="http://schemas.microsoft.com/office/drawing/2014/main" id="{F19B4472-4361-412E-862B-E6EEC88BDF7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11" name="Text Box 8">
          <a:extLst>
            <a:ext uri="{FF2B5EF4-FFF2-40B4-BE49-F238E27FC236}">
              <a16:creationId xmlns:a16="http://schemas.microsoft.com/office/drawing/2014/main" id="{B9C9A7F3-B9A9-4647-8AED-7E8DA712F5A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12" name="Text Box 9">
          <a:extLst>
            <a:ext uri="{FF2B5EF4-FFF2-40B4-BE49-F238E27FC236}">
              <a16:creationId xmlns:a16="http://schemas.microsoft.com/office/drawing/2014/main" id="{2B22EC4A-E485-4595-B7C8-A814510855C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13" name="Text Box 10">
          <a:extLst>
            <a:ext uri="{FF2B5EF4-FFF2-40B4-BE49-F238E27FC236}">
              <a16:creationId xmlns:a16="http://schemas.microsoft.com/office/drawing/2014/main" id="{2512C819-328F-4561-8F76-4540166937B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14" name="Text Box 11">
          <a:extLst>
            <a:ext uri="{FF2B5EF4-FFF2-40B4-BE49-F238E27FC236}">
              <a16:creationId xmlns:a16="http://schemas.microsoft.com/office/drawing/2014/main" id="{9E452F93-99CB-41A6-A439-7905ACD03D7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15" name="Text Box 12">
          <a:extLst>
            <a:ext uri="{FF2B5EF4-FFF2-40B4-BE49-F238E27FC236}">
              <a16:creationId xmlns:a16="http://schemas.microsoft.com/office/drawing/2014/main" id="{8D7C37BA-8D7F-4108-9ADB-CBD040D2523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16" name="Text Box 13">
          <a:extLst>
            <a:ext uri="{FF2B5EF4-FFF2-40B4-BE49-F238E27FC236}">
              <a16:creationId xmlns:a16="http://schemas.microsoft.com/office/drawing/2014/main" id="{72A957A9-2A2F-4F4D-B209-2C6FC3B7642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17" name="Text Box 14">
          <a:extLst>
            <a:ext uri="{FF2B5EF4-FFF2-40B4-BE49-F238E27FC236}">
              <a16:creationId xmlns:a16="http://schemas.microsoft.com/office/drawing/2014/main" id="{A7C07AAC-DB2D-441D-9CA2-5518FA773AA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18" name="Text Box 15">
          <a:extLst>
            <a:ext uri="{FF2B5EF4-FFF2-40B4-BE49-F238E27FC236}">
              <a16:creationId xmlns:a16="http://schemas.microsoft.com/office/drawing/2014/main" id="{8AE56D8C-464D-4FBB-9872-C4946413B88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19" name="Text Box 16">
          <a:extLst>
            <a:ext uri="{FF2B5EF4-FFF2-40B4-BE49-F238E27FC236}">
              <a16:creationId xmlns:a16="http://schemas.microsoft.com/office/drawing/2014/main" id="{8188EFCE-C0E9-4E80-BF9D-42AAD1B57A8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20" name="Text Box 17">
          <a:extLst>
            <a:ext uri="{FF2B5EF4-FFF2-40B4-BE49-F238E27FC236}">
              <a16:creationId xmlns:a16="http://schemas.microsoft.com/office/drawing/2014/main" id="{3220C325-0003-4089-A10C-31A370AEC55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21" name="Text Box 6">
          <a:extLst>
            <a:ext uri="{FF2B5EF4-FFF2-40B4-BE49-F238E27FC236}">
              <a16:creationId xmlns:a16="http://schemas.microsoft.com/office/drawing/2014/main" id="{B9B7FFDA-C63D-412C-AD9E-3381BE643CA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22" name="Text Box 7">
          <a:extLst>
            <a:ext uri="{FF2B5EF4-FFF2-40B4-BE49-F238E27FC236}">
              <a16:creationId xmlns:a16="http://schemas.microsoft.com/office/drawing/2014/main" id="{5A4F6B7B-F993-455C-8419-2385EB4B6A5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23" name="Text Box 8">
          <a:extLst>
            <a:ext uri="{FF2B5EF4-FFF2-40B4-BE49-F238E27FC236}">
              <a16:creationId xmlns:a16="http://schemas.microsoft.com/office/drawing/2014/main" id="{A531B581-9E98-4649-8438-483327FFD8E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24" name="Text Box 9">
          <a:extLst>
            <a:ext uri="{FF2B5EF4-FFF2-40B4-BE49-F238E27FC236}">
              <a16:creationId xmlns:a16="http://schemas.microsoft.com/office/drawing/2014/main" id="{1B30F457-3912-4F65-BEB8-DF1786E704D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25" name="Text Box 10">
          <a:extLst>
            <a:ext uri="{FF2B5EF4-FFF2-40B4-BE49-F238E27FC236}">
              <a16:creationId xmlns:a16="http://schemas.microsoft.com/office/drawing/2014/main" id="{BA746181-56BA-4AD4-8222-32321F1E9C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26" name="Text Box 11">
          <a:extLst>
            <a:ext uri="{FF2B5EF4-FFF2-40B4-BE49-F238E27FC236}">
              <a16:creationId xmlns:a16="http://schemas.microsoft.com/office/drawing/2014/main" id="{0E704079-ED82-42C2-913F-30BDC156F7F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27" name="Text Box 12">
          <a:extLst>
            <a:ext uri="{FF2B5EF4-FFF2-40B4-BE49-F238E27FC236}">
              <a16:creationId xmlns:a16="http://schemas.microsoft.com/office/drawing/2014/main" id="{576D0EAA-72DE-4CC6-A5CC-FA433DB66CD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28" name="Text Box 13">
          <a:extLst>
            <a:ext uri="{FF2B5EF4-FFF2-40B4-BE49-F238E27FC236}">
              <a16:creationId xmlns:a16="http://schemas.microsoft.com/office/drawing/2014/main" id="{D0F98722-9B94-4004-8138-401D5940794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29" name="Text Box 14">
          <a:extLst>
            <a:ext uri="{FF2B5EF4-FFF2-40B4-BE49-F238E27FC236}">
              <a16:creationId xmlns:a16="http://schemas.microsoft.com/office/drawing/2014/main" id="{DA5FED5C-2D50-4F52-989E-8732FF8CC5B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30" name="Text Box 15">
          <a:extLst>
            <a:ext uri="{FF2B5EF4-FFF2-40B4-BE49-F238E27FC236}">
              <a16:creationId xmlns:a16="http://schemas.microsoft.com/office/drawing/2014/main" id="{B34A8649-45F2-45F1-AA74-411245E81C1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31" name="Text Box 16">
          <a:extLst>
            <a:ext uri="{FF2B5EF4-FFF2-40B4-BE49-F238E27FC236}">
              <a16:creationId xmlns:a16="http://schemas.microsoft.com/office/drawing/2014/main" id="{0F05DD3F-518C-41C4-9B51-95EDF81C62E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32" name="Text Box 17">
          <a:extLst>
            <a:ext uri="{FF2B5EF4-FFF2-40B4-BE49-F238E27FC236}">
              <a16:creationId xmlns:a16="http://schemas.microsoft.com/office/drawing/2014/main" id="{D739C68F-2ABE-468F-B4CF-63232E0608E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33" name="Text Box 6">
          <a:extLst>
            <a:ext uri="{FF2B5EF4-FFF2-40B4-BE49-F238E27FC236}">
              <a16:creationId xmlns:a16="http://schemas.microsoft.com/office/drawing/2014/main" id="{79856B13-1445-4514-83E7-29E3FB70EB1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34" name="Text Box 7">
          <a:extLst>
            <a:ext uri="{FF2B5EF4-FFF2-40B4-BE49-F238E27FC236}">
              <a16:creationId xmlns:a16="http://schemas.microsoft.com/office/drawing/2014/main" id="{7194A23F-6F20-4696-B4E5-7250693E60C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35" name="Text Box 8">
          <a:extLst>
            <a:ext uri="{FF2B5EF4-FFF2-40B4-BE49-F238E27FC236}">
              <a16:creationId xmlns:a16="http://schemas.microsoft.com/office/drawing/2014/main" id="{FF6162BA-3C59-4680-BD45-FE0964FA20D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36" name="Text Box 9">
          <a:extLst>
            <a:ext uri="{FF2B5EF4-FFF2-40B4-BE49-F238E27FC236}">
              <a16:creationId xmlns:a16="http://schemas.microsoft.com/office/drawing/2014/main" id="{D436AE77-7BFC-47F9-B100-44405556BE7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37" name="Text Box 10">
          <a:extLst>
            <a:ext uri="{FF2B5EF4-FFF2-40B4-BE49-F238E27FC236}">
              <a16:creationId xmlns:a16="http://schemas.microsoft.com/office/drawing/2014/main" id="{CCBDF34E-016E-47E2-9283-4D1B80FF097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38" name="Text Box 11">
          <a:extLst>
            <a:ext uri="{FF2B5EF4-FFF2-40B4-BE49-F238E27FC236}">
              <a16:creationId xmlns:a16="http://schemas.microsoft.com/office/drawing/2014/main" id="{3B71CFB6-729F-4D95-B231-C4EFD7DA34E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39" name="Text Box 12">
          <a:extLst>
            <a:ext uri="{FF2B5EF4-FFF2-40B4-BE49-F238E27FC236}">
              <a16:creationId xmlns:a16="http://schemas.microsoft.com/office/drawing/2014/main" id="{659B0CF4-4AF4-4EA5-8CAF-C750079AF5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40" name="Text Box 13">
          <a:extLst>
            <a:ext uri="{FF2B5EF4-FFF2-40B4-BE49-F238E27FC236}">
              <a16:creationId xmlns:a16="http://schemas.microsoft.com/office/drawing/2014/main" id="{F3DAB6F0-3C64-4341-99C0-1BAA8F53395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41" name="Text Box 14">
          <a:extLst>
            <a:ext uri="{FF2B5EF4-FFF2-40B4-BE49-F238E27FC236}">
              <a16:creationId xmlns:a16="http://schemas.microsoft.com/office/drawing/2014/main" id="{67D3C565-BFEA-4A92-AA11-A902C32A50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42" name="Text Box 15">
          <a:extLst>
            <a:ext uri="{FF2B5EF4-FFF2-40B4-BE49-F238E27FC236}">
              <a16:creationId xmlns:a16="http://schemas.microsoft.com/office/drawing/2014/main" id="{BBADBF1E-BD14-415A-916F-600D4C452D5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43" name="Text Box 16">
          <a:extLst>
            <a:ext uri="{FF2B5EF4-FFF2-40B4-BE49-F238E27FC236}">
              <a16:creationId xmlns:a16="http://schemas.microsoft.com/office/drawing/2014/main" id="{533DE895-28A0-4017-A6C7-C87B9A70F66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44" name="Text Box 17">
          <a:extLst>
            <a:ext uri="{FF2B5EF4-FFF2-40B4-BE49-F238E27FC236}">
              <a16:creationId xmlns:a16="http://schemas.microsoft.com/office/drawing/2014/main" id="{65920AAA-08C6-466D-879E-E78C23A2D6E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45" name="Text Box 6">
          <a:extLst>
            <a:ext uri="{FF2B5EF4-FFF2-40B4-BE49-F238E27FC236}">
              <a16:creationId xmlns:a16="http://schemas.microsoft.com/office/drawing/2014/main" id="{D4C3F1DC-7658-4563-B6EB-18C63CC0915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46" name="Text Box 7">
          <a:extLst>
            <a:ext uri="{FF2B5EF4-FFF2-40B4-BE49-F238E27FC236}">
              <a16:creationId xmlns:a16="http://schemas.microsoft.com/office/drawing/2014/main" id="{DE2E42A3-DE2B-4597-BFA8-18253C0BE86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47" name="Text Box 8">
          <a:extLst>
            <a:ext uri="{FF2B5EF4-FFF2-40B4-BE49-F238E27FC236}">
              <a16:creationId xmlns:a16="http://schemas.microsoft.com/office/drawing/2014/main" id="{4B27FD2C-3DBE-4334-B5AA-ADAF3DCCD54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48" name="Text Box 9">
          <a:extLst>
            <a:ext uri="{FF2B5EF4-FFF2-40B4-BE49-F238E27FC236}">
              <a16:creationId xmlns:a16="http://schemas.microsoft.com/office/drawing/2014/main" id="{AB3BD89D-1646-4DE8-B106-CF15C05ED7C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49" name="Text Box 10">
          <a:extLst>
            <a:ext uri="{FF2B5EF4-FFF2-40B4-BE49-F238E27FC236}">
              <a16:creationId xmlns:a16="http://schemas.microsoft.com/office/drawing/2014/main" id="{182703D6-8D26-49FF-8F9B-C96083C5D9A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50" name="Text Box 11">
          <a:extLst>
            <a:ext uri="{FF2B5EF4-FFF2-40B4-BE49-F238E27FC236}">
              <a16:creationId xmlns:a16="http://schemas.microsoft.com/office/drawing/2014/main" id="{7122E3FB-06D8-4B54-A01D-8439DC54869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51" name="Text Box 12">
          <a:extLst>
            <a:ext uri="{FF2B5EF4-FFF2-40B4-BE49-F238E27FC236}">
              <a16:creationId xmlns:a16="http://schemas.microsoft.com/office/drawing/2014/main" id="{1F822994-1693-43CB-A8DC-39674C57CE6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52" name="Text Box 13">
          <a:extLst>
            <a:ext uri="{FF2B5EF4-FFF2-40B4-BE49-F238E27FC236}">
              <a16:creationId xmlns:a16="http://schemas.microsoft.com/office/drawing/2014/main" id="{88DD2877-E9FD-4961-9547-215D2C4D9C7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53" name="Text Box 14">
          <a:extLst>
            <a:ext uri="{FF2B5EF4-FFF2-40B4-BE49-F238E27FC236}">
              <a16:creationId xmlns:a16="http://schemas.microsoft.com/office/drawing/2014/main" id="{F7383948-F6F6-4E5E-BD23-48B63FA9EE2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54" name="Text Box 15">
          <a:extLst>
            <a:ext uri="{FF2B5EF4-FFF2-40B4-BE49-F238E27FC236}">
              <a16:creationId xmlns:a16="http://schemas.microsoft.com/office/drawing/2014/main" id="{D9FC8977-C66E-4BC7-A77F-A4605418753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55" name="Text Box 16">
          <a:extLst>
            <a:ext uri="{FF2B5EF4-FFF2-40B4-BE49-F238E27FC236}">
              <a16:creationId xmlns:a16="http://schemas.microsoft.com/office/drawing/2014/main" id="{0B2A037A-A995-46B0-9D9C-13D606EDC4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56" name="Text Box 17">
          <a:extLst>
            <a:ext uri="{FF2B5EF4-FFF2-40B4-BE49-F238E27FC236}">
              <a16:creationId xmlns:a16="http://schemas.microsoft.com/office/drawing/2014/main" id="{B5385874-EA87-4359-83B8-A1B3BC565BA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57" name="Text Box 7">
          <a:extLst>
            <a:ext uri="{FF2B5EF4-FFF2-40B4-BE49-F238E27FC236}">
              <a16:creationId xmlns:a16="http://schemas.microsoft.com/office/drawing/2014/main" id="{4FE946A4-6066-427B-A157-0F5221FA40F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58" name="Text Box 8">
          <a:extLst>
            <a:ext uri="{FF2B5EF4-FFF2-40B4-BE49-F238E27FC236}">
              <a16:creationId xmlns:a16="http://schemas.microsoft.com/office/drawing/2014/main" id="{A32630C6-B23C-43F8-9D66-CAC1246562B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59" name="Text Box 9">
          <a:extLst>
            <a:ext uri="{FF2B5EF4-FFF2-40B4-BE49-F238E27FC236}">
              <a16:creationId xmlns:a16="http://schemas.microsoft.com/office/drawing/2014/main" id="{DCE60CDC-9A89-41BF-BF74-D9F937A5574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60" name="Text Box 10">
          <a:extLst>
            <a:ext uri="{FF2B5EF4-FFF2-40B4-BE49-F238E27FC236}">
              <a16:creationId xmlns:a16="http://schemas.microsoft.com/office/drawing/2014/main" id="{789B5EAA-5A1F-4010-887F-5E8077D4A77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61" name="Text Box 11">
          <a:extLst>
            <a:ext uri="{FF2B5EF4-FFF2-40B4-BE49-F238E27FC236}">
              <a16:creationId xmlns:a16="http://schemas.microsoft.com/office/drawing/2014/main" id="{832742EE-AC56-44F4-9571-2D4DA82721A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62" name="Text Box 12">
          <a:extLst>
            <a:ext uri="{FF2B5EF4-FFF2-40B4-BE49-F238E27FC236}">
              <a16:creationId xmlns:a16="http://schemas.microsoft.com/office/drawing/2014/main" id="{BD8D338D-A06E-414F-83F6-34874D3DCE6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63" name="Text Box 13">
          <a:extLst>
            <a:ext uri="{FF2B5EF4-FFF2-40B4-BE49-F238E27FC236}">
              <a16:creationId xmlns:a16="http://schemas.microsoft.com/office/drawing/2014/main" id="{B6043D82-89E9-4583-AC55-EDBD747D52C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64" name="Text Box 14">
          <a:extLst>
            <a:ext uri="{FF2B5EF4-FFF2-40B4-BE49-F238E27FC236}">
              <a16:creationId xmlns:a16="http://schemas.microsoft.com/office/drawing/2014/main" id="{42A73585-3A86-414E-B327-F03524D71AB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65" name="Text Box 15">
          <a:extLst>
            <a:ext uri="{FF2B5EF4-FFF2-40B4-BE49-F238E27FC236}">
              <a16:creationId xmlns:a16="http://schemas.microsoft.com/office/drawing/2014/main" id="{7796CF42-F876-4CD2-A107-C5284E50757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66" name="Text Box 16">
          <a:extLst>
            <a:ext uri="{FF2B5EF4-FFF2-40B4-BE49-F238E27FC236}">
              <a16:creationId xmlns:a16="http://schemas.microsoft.com/office/drawing/2014/main" id="{67E4B95D-C2B6-487A-9E2E-C638B462E24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67" name="Text Box 17">
          <a:extLst>
            <a:ext uri="{FF2B5EF4-FFF2-40B4-BE49-F238E27FC236}">
              <a16:creationId xmlns:a16="http://schemas.microsoft.com/office/drawing/2014/main" id="{DB36655C-7F95-4C59-8DAC-A173723EDD0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68" name="Text Box 6">
          <a:extLst>
            <a:ext uri="{FF2B5EF4-FFF2-40B4-BE49-F238E27FC236}">
              <a16:creationId xmlns:a16="http://schemas.microsoft.com/office/drawing/2014/main" id="{616AB17D-F45B-4AF4-A208-46B6753B0BB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69" name="Text Box 7">
          <a:extLst>
            <a:ext uri="{FF2B5EF4-FFF2-40B4-BE49-F238E27FC236}">
              <a16:creationId xmlns:a16="http://schemas.microsoft.com/office/drawing/2014/main" id="{51C94557-B537-4ECA-BE27-6C4F0DACBA1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70" name="Text Box 8">
          <a:extLst>
            <a:ext uri="{FF2B5EF4-FFF2-40B4-BE49-F238E27FC236}">
              <a16:creationId xmlns:a16="http://schemas.microsoft.com/office/drawing/2014/main" id="{9B182A38-6D58-4840-8DFF-DD3E3EE784A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71" name="Text Box 9">
          <a:extLst>
            <a:ext uri="{FF2B5EF4-FFF2-40B4-BE49-F238E27FC236}">
              <a16:creationId xmlns:a16="http://schemas.microsoft.com/office/drawing/2014/main" id="{CA6BAD9C-5712-49BB-BC73-D0DC0ED0608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72" name="Text Box 10">
          <a:extLst>
            <a:ext uri="{FF2B5EF4-FFF2-40B4-BE49-F238E27FC236}">
              <a16:creationId xmlns:a16="http://schemas.microsoft.com/office/drawing/2014/main" id="{F09C2F10-9EB9-4A6B-9FC5-3EBC3A3BD18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73" name="Text Box 11">
          <a:extLst>
            <a:ext uri="{FF2B5EF4-FFF2-40B4-BE49-F238E27FC236}">
              <a16:creationId xmlns:a16="http://schemas.microsoft.com/office/drawing/2014/main" id="{92959D6B-4A4E-4C44-89A9-1C70FD6AD82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74" name="Text Box 12">
          <a:extLst>
            <a:ext uri="{FF2B5EF4-FFF2-40B4-BE49-F238E27FC236}">
              <a16:creationId xmlns:a16="http://schemas.microsoft.com/office/drawing/2014/main" id="{67C7E24D-E441-4E83-9DA5-C1C88F0574E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75" name="Text Box 13">
          <a:extLst>
            <a:ext uri="{FF2B5EF4-FFF2-40B4-BE49-F238E27FC236}">
              <a16:creationId xmlns:a16="http://schemas.microsoft.com/office/drawing/2014/main" id="{2D1890A6-4DCE-476E-A390-4143D0FEDC0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76" name="Text Box 14">
          <a:extLst>
            <a:ext uri="{FF2B5EF4-FFF2-40B4-BE49-F238E27FC236}">
              <a16:creationId xmlns:a16="http://schemas.microsoft.com/office/drawing/2014/main" id="{62B7807B-F37A-404B-AF77-447180349CF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77" name="Text Box 15">
          <a:extLst>
            <a:ext uri="{FF2B5EF4-FFF2-40B4-BE49-F238E27FC236}">
              <a16:creationId xmlns:a16="http://schemas.microsoft.com/office/drawing/2014/main" id="{40E4AC0A-0247-4442-961E-897C9E89614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78" name="Text Box 16">
          <a:extLst>
            <a:ext uri="{FF2B5EF4-FFF2-40B4-BE49-F238E27FC236}">
              <a16:creationId xmlns:a16="http://schemas.microsoft.com/office/drawing/2014/main" id="{74D69314-FB54-4B0B-AAEA-D5924484E7A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79" name="Text Box 17">
          <a:extLst>
            <a:ext uri="{FF2B5EF4-FFF2-40B4-BE49-F238E27FC236}">
              <a16:creationId xmlns:a16="http://schemas.microsoft.com/office/drawing/2014/main" id="{01F491D5-072C-4D80-B419-358EF6E6B71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80" name="Text Box 6">
          <a:extLst>
            <a:ext uri="{FF2B5EF4-FFF2-40B4-BE49-F238E27FC236}">
              <a16:creationId xmlns:a16="http://schemas.microsoft.com/office/drawing/2014/main" id="{D70C0222-039C-4403-A7DB-77E9C1F77A7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81" name="Text Box 7">
          <a:extLst>
            <a:ext uri="{FF2B5EF4-FFF2-40B4-BE49-F238E27FC236}">
              <a16:creationId xmlns:a16="http://schemas.microsoft.com/office/drawing/2014/main" id="{E38E4556-6701-424D-BC8B-1D65ED75E3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82" name="Text Box 8">
          <a:extLst>
            <a:ext uri="{FF2B5EF4-FFF2-40B4-BE49-F238E27FC236}">
              <a16:creationId xmlns:a16="http://schemas.microsoft.com/office/drawing/2014/main" id="{0BADD94E-9639-498D-9822-D8B6FB43D1D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83" name="Text Box 9">
          <a:extLst>
            <a:ext uri="{FF2B5EF4-FFF2-40B4-BE49-F238E27FC236}">
              <a16:creationId xmlns:a16="http://schemas.microsoft.com/office/drawing/2014/main" id="{0F2BB240-7107-43D6-989B-5C30049EE7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84" name="Text Box 10">
          <a:extLst>
            <a:ext uri="{FF2B5EF4-FFF2-40B4-BE49-F238E27FC236}">
              <a16:creationId xmlns:a16="http://schemas.microsoft.com/office/drawing/2014/main" id="{BBAB1A0A-2F4B-4BBB-B049-9735BCDEEDE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85" name="Text Box 11">
          <a:extLst>
            <a:ext uri="{FF2B5EF4-FFF2-40B4-BE49-F238E27FC236}">
              <a16:creationId xmlns:a16="http://schemas.microsoft.com/office/drawing/2014/main" id="{A9CB63CE-1FD7-4726-94DF-2250290E344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86" name="Text Box 12">
          <a:extLst>
            <a:ext uri="{FF2B5EF4-FFF2-40B4-BE49-F238E27FC236}">
              <a16:creationId xmlns:a16="http://schemas.microsoft.com/office/drawing/2014/main" id="{CED8F77E-2BC3-485C-95E2-42D539D9CDB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87" name="Text Box 13">
          <a:extLst>
            <a:ext uri="{FF2B5EF4-FFF2-40B4-BE49-F238E27FC236}">
              <a16:creationId xmlns:a16="http://schemas.microsoft.com/office/drawing/2014/main" id="{8F3939C5-8F1A-4B69-BEB9-C64E377E4D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88" name="Text Box 14">
          <a:extLst>
            <a:ext uri="{FF2B5EF4-FFF2-40B4-BE49-F238E27FC236}">
              <a16:creationId xmlns:a16="http://schemas.microsoft.com/office/drawing/2014/main" id="{7E99E375-2312-4358-AE84-C9448543168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89" name="Text Box 15">
          <a:extLst>
            <a:ext uri="{FF2B5EF4-FFF2-40B4-BE49-F238E27FC236}">
              <a16:creationId xmlns:a16="http://schemas.microsoft.com/office/drawing/2014/main" id="{7E45B8A3-A878-497C-B2DB-EEF12FC7114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90" name="Text Box 16">
          <a:extLst>
            <a:ext uri="{FF2B5EF4-FFF2-40B4-BE49-F238E27FC236}">
              <a16:creationId xmlns:a16="http://schemas.microsoft.com/office/drawing/2014/main" id="{BC2BAF61-6ECF-4181-A810-09D3040477D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91" name="Text Box 17">
          <a:extLst>
            <a:ext uri="{FF2B5EF4-FFF2-40B4-BE49-F238E27FC236}">
              <a16:creationId xmlns:a16="http://schemas.microsoft.com/office/drawing/2014/main" id="{DCFD2F0A-6EB4-4F8B-A090-72520100038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92" name="Text Box 6">
          <a:extLst>
            <a:ext uri="{FF2B5EF4-FFF2-40B4-BE49-F238E27FC236}">
              <a16:creationId xmlns:a16="http://schemas.microsoft.com/office/drawing/2014/main" id="{1CE83E9C-0B3F-48E0-9EC5-39955A6FC6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93" name="Text Box 7">
          <a:extLst>
            <a:ext uri="{FF2B5EF4-FFF2-40B4-BE49-F238E27FC236}">
              <a16:creationId xmlns:a16="http://schemas.microsoft.com/office/drawing/2014/main" id="{C2D36140-734A-41C2-8478-A095D03D158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94" name="Text Box 8">
          <a:extLst>
            <a:ext uri="{FF2B5EF4-FFF2-40B4-BE49-F238E27FC236}">
              <a16:creationId xmlns:a16="http://schemas.microsoft.com/office/drawing/2014/main" id="{7FF85191-1FD6-484F-B84F-384DCD83771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95" name="Text Box 9">
          <a:extLst>
            <a:ext uri="{FF2B5EF4-FFF2-40B4-BE49-F238E27FC236}">
              <a16:creationId xmlns:a16="http://schemas.microsoft.com/office/drawing/2014/main" id="{E3C6B208-521C-45D8-BFFD-9174A77A89A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96" name="Text Box 10">
          <a:extLst>
            <a:ext uri="{FF2B5EF4-FFF2-40B4-BE49-F238E27FC236}">
              <a16:creationId xmlns:a16="http://schemas.microsoft.com/office/drawing/2014/main" id="{CE3687A0-8A95-49C7-88C4-30596F0F7E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97" name="Text Box 11">
          <a:extLst>
            <a:ext uri="{FF2B5EF4-FFF2-40B4-BE49-F238E27FC236}">
              <a16:creationId xmlns:a16="http://schemas.microsoft.com/office/drawing/2014/main" id="{3DCB6BD2-2DC4-4D44-BCE1-64E4F2B0F8A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98" name="Text Box 12">
          <a:extLst>
            <a:ext uri="{FF2B5EF4-FFF2-40B4-BE49-F238E27FC236}">
              <a16:creationId xmlns:a16="http://schemas.microsoft.com/office/drawing/2014/main" id="{497FDFD8-2887-48F2-A84D-2489E1ADF1E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099" name="Text Box 13">
          <a:extLst>
            <a:ext uri="{FF2B5EF4-FFF2-40B4-BE49-F238E27FC236}">
              <a16:creationId xmlns:a16="http://schemas.microsoft.com/office/drawing/2014/main" id="{2A90F063-6511-4035-BF57-94EE5802692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00" name="Text Box 14">
          <a:extLst>
            <a:ext uri="{FF2B5EF4-FFF2-40B4-BE49-F238E27FC236}">
              <a16:creationId xmlns:a16="http://schemas.microsoft.com/office/drawing/2014/main" id="{88160927-4D6B-44D7-BA97-C6ACC8E7AE4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01" name="Text Box 15">
          <a:extLst>
            <a:ext uri="{FF2B5EF4-FFF2-40B4-BE49-F238E27FC236}">
              <a16:creationId xmlns:a16="http://schemas.microsoft.com/office/drawing/2014/main" id="{E5178563-3AE9-4777-BAEC-730989196C7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02" name="Text Box 16">
          <a:extLst>
            <a:ext uri="{FF2B5EF4-FFF2-40B4-BE49-F238E27FC236}">
              <a16:creationId xmlns:a16="http://schemas.microsoft.com/office/drawing/2014/main" id="{B8974914-A272-4C97-9528-5C9A0051328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03" name="Text Box 17">
          <a:extLst>
            <a:ext uri="{FF2B5EF4-FFF2-40B4-BE49-F238E27FC236}">
              <a16:creationId xmlns:a16="http://schemas.microsoft.com/office/drawing/2014/main" id="{788DA197-91ED-4C5E-9ED2-729B5F823A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04" name="Text Box 7">
          <a:extLst>
            <a:ext uri="{FF2B5EF4-FFF2-40B4-BE49-F238E27FC236}">
              <a16:creationId xmlns:a16="http://schemas.microsoft.com/office/drawing/2014/main" id="{BED6628E-C7DA-40D6-AAC6-665B8B888A9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05" name="Text Box 8">
          <a:extLst>
            <a:ext uri="{FF2B5EF4-FFF2-40B4-BE49-F238E27FC236}">
              <a16:creationId xmlns:a16="http://schemas.microsoft.com/office/drawing/2014/main" id="{C0DE54C4-A368-4AE1-8D1A-584096BE30E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06" name="Text Box 9">
          <a:extLst>
            <a:ext uri="{FF2B5EF4-FFF2-40B4-BE49-F238E27FC236}">
              <a16:creationId xmlns:a16="http://schemas.microsoft.com/office/drawing/2014/main" id="{0E97BA27-6A48-4EDD-B9F6-3588F59A778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07" name="Text Box 10">
          <a:extLst>
            <a:ext uri="{FF2B5EF4-FFF2-40B4-BE49-F238E27FC236}">
              <a16:creationId xmlns:a16="http://schemas.microsoft.com/office/drawing/2014/main" id="{D844E077-78D4-495E-89ED-E93E5C4DFE2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08" name="Text Box 11">
          <a:extLst>
            <a:ext uri="{FF2B5EF4-FFF2-40B4-BE49-F238E27FC236}">
              <a16:creationId xmlns:a16="http://schemas.microsoft.com/office/drawing/2014/main" id="{612A0A87-AD4C-40F3-9075-4C943EAD1B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09" name="Text Box 12">
          <a:extLst>
            <a:ext uri="{FF2B5EF4-FFF2-40B4-BE49-F238E27FC236}">
              <a16:creationId xmlns:a16="http://schemas.microsoft.com/office/drawing/2014/main" id="{139A1F5D-7833-4E4F-91AD-983D0CD4FC2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10" name="Text Box 13">
          <a:extLst>
            <a:ext uri="{FF2B5EF4-FFF2-40B4-BE49-F238E27FC236}">
              <a16:creationId xmlns:a16="http://schemas.microsoft.com/office/drawing/2014/main" id="{663F6C79-8F4C-44F2-B34A-7E28CC63BA8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11" name="Text Box 14">
          <a:extLst>
            <a:ext uri="{FF2B5EF4-FFF2-40B4-BE49-F238E27FC236}">
              <a16:creationId xmlns:a16="http://schemas.microsoft.com/office/drawing/2014/main" id="{FEA3775F-8C39-4104-997B-8F04A146C64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12" name="Text Box 15">
          <a:extLst>
            <a:ext uri="{FF2B5EF4-FFF2-40B4-BE49-F238E27FC236}">
              <a16:creationId xmlns:a16="http://schemas.microsoft.com/office/drawing/2014/main" id="{7373087F-506A-4FF0-B880-EFA160D8CC2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13" name="Text Box 16">
          <a:extLst>
            <a:ext uri="{FF2B5EF4-FFF2-40B4-BE49-F238E27FC236}">
              <a16:creationId xmlns:a16="http://schemas.microsoft.com/office/drawing/2014/main" id="{FD70E35E-6792-4078-A5DA-251626AD5E9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14" name="Text Box 17">
          <a:extLst>
            <a:ext uri="{FF2B5EF4-FFF2-40B4-BE49-F238E27FC236}">
              <a16:creationId xmlns:a16="http://schemas.microsoft.com/office/drawing/2014/main" id="{E22EF72B-97CE-4F0F-B3D6-1F38104AD45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15" name="Text Box 6">
          <a:extLst>
            <a:ext uri="{FF2B5EF4-FFF2-40B4-BE49-F238E27FC236}">
              <a16:creationId xmlns:a16="http://schemas.microsoft.com/office/drawing/2014/main" id="{32081A57-FB0D-401C-B8EC-CA2FE9BADD9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16" name="Text Box 7">
          <a:extLst>
            <a:ext uri="{FF2B5EF4-FFF2-40B4-BE49-F238E27FC236}">
              <a16:creationId xmlns:a16="http://schemas.microsoft.com/office/drawing/2014/main" id="{D14D4944-313A-4513-8C82-6B242193433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17" name="Text Box 8">
          <a:extLst>
            <a:ext uri="{FF2B5EF4-FFF2-40B4-BE49-F238E27FC236}">
              <a16:creationId xmlns:a16="http://schemas.microsoft.com/office/drawing/2014/main" id="{559D31C8-D561-4750-9E3A-E534571D39A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18" name="Text Box 9">
          <a:extLst>
            <a:ext uri="{FF2B5EF4-FFF2-40B4-BE49-F238E27FC236}">
              <a16:creationId xmlns:a16="http://schemas.microsoft.com/office/drawing/2014/main" id="{4E3DEEEC-B0FD-4AB7-B728-712267FC0B4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19" name="Text Box 10">
          <a:extLst>
            <a:ext uri="{FF2B5EF4-FFF2-40B4-BE49-F238E27FC236}">
              <a16:creationId xmlns:a16="http://schemas.microsoft.com/office/drawing/2014/main" id="{E3FB5535-A50A-4341-8E44-C4B36A0C4C3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20" name="Text Box 11">
          <a:extLst>
            <a:ext uri="{FF2B5EF4-FFF2-40B4-BE49-F238E27FC236}">
              <a16:creationId xmlns:a16="http://schemas.microsoft.com/office/drawing/2014/main" id="{0AC44AEA-7E0A-4D93-BBBA-49C31DE7166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21" name="Text Box 12">
          <a:extLst>
            <a:ext uri="{FF2B5EF4-FFF2-40B4-BE49-F238E27FC236}">
              <a16:creationId xmlns:a16="http://schemas.microsoft.com/office/drawing/2014/main" id="{A15718A8-651E-46E4-BFD5-CA0DA6489EB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22" name="Text Box 13">
          <a:extLst>
            <a:ext uri="{FF2B5EF4-FFF2-40B4-BE49-F238E27FC236}">
              <a16:creationId xmlns:a16="http://schemas.microsoft.com/office/drawing/2014/main" id="{23229D69-23E3-416C-BB4F-449EB2B3ABF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23" name="Text Box 14">
          <a:extLst>
            <a:ext uri="{FF2B5EF4-FFF2-40B4-BE49-F238E27FC236}">
              <a16:creationId xmlns:a16="http://schemas.microsoft.com/office/drawing/2014/main" id="{1519733C-307F-44B5-A384-EDA538FD5D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24" name="Text Box 15">
          <a:extLst>
            <a:ext uri="{FF2B5EF4-FFF2-40B4-BE49-F238E27FC236}">
              <a16:creationId xmlns:a16="http://schemas.microsoft.com/office/drawing/2014/main" id="{F5D77C07-21AE-4F8E-9281-3816C2C116E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25" name="Text Box 16">
          <a:extLst>
            <a:ext uri="{FF2B5EF4-FFF2-40B4-BE49-F238E27FC236}">
              <a16:creationId xmlns:a16="http://schemas.microsoft.com/office/drawing/2014/main" id="{A85C17A8-3BC4-4E4B-8E6F-915EB3799C2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26" name="Text Box 17">
          <a:extLst>
            <a:ext uri="{FF2B5EF4-FFF2-40B4-BE49-F238E27FC236}">
              <a16:creationId xmlns:a16="http://schemas.microsoft.com/office/drawing/2014/main" id="{816959A4-FBC1-4AD0-A4FC-D4CAFF62FA5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27" name="Text Box 6">
          <a:extLst>
            <a:ext uri="{FF2B5EF4-FFF2-40B4-BE49-F238E27FC236}">
              <a16:creationId xmlns:a16="http://schemas.microsoft.com/office/drawing/2014/main" id="{7D2DECB0-6F0C-462C-93CC-390A54F4516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28" name="Text Box 7">
          <a:extLst>
            <a:ext uri="{FF2B5EF4-FFF2-40B4-BE49-F238E27FC236}">
              <a16:creationId xmlns:a16="http://schemas.microsoft.com/office/drawing/2014/main" id="{A98970F1-22EB-47A6-B249-E5B83D66C62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29" name="Text Box 8">
          <a:extLst>
            <a:ext uri="{FF2B5EF4-FFF2-40B4-BE49-F238E27FC236}">
              <a16:creationId xmlns:a16="http://schemas.microsoft.com/office/drawing/2014/main" id="{1D3C738A-1D57-4013-9932-3BBB9759363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30" name="Text Box 9">
          <a:extLst>
            <a:ext uri="{FF2B5EF4-FFF2-40B4-BE49-F238E27FC236}">
              <a16:creationId xmlns:a16="http://schemas.microsoft.com/office/drawing/2014/main" id="{2D2C6103-B8A8-4471-879D-E008DF56D9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31" name="Text Box 10">
          <a:extLst>
            <a:ext uri="{FF2B5EF4-FFF2-40B4-BE49-F238E27FC236}">
              <a16:creationId xmlns:a16="http://schemas.microsoft.com/office/drawing/2014/main" id="{F325C2AE-E921-4727-A4A7-8FAE620A2FD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32" name="Text Box 11">
          <a:extLst>
            <a:ext uri="{FF2B5EF4-FFF2-40B4-BE49-F238E27FC236}">
              <a16:creationId xmlns:a16="http://schemas.microsoft.com/office/drawing/2014/main" id="{4E2DB5A5-0184-4C77-9951-9E692F64EA9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33" name="Text Box 12">
          <a:extLst>
            <a:ext uri="{FF2B5EF4-FFF2-40B4-BE49-F238E27FC236}">
              <a16:creationId xmlns:a16="http://schemas.microsoft.com/office/drawing/2014/main" id="{348B68D5-FB88-45FF-88BA-72FFEFD1083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34" name="Text Box 13">
          <a:extLst>
            <a:ext uri="{FF2B5EF4-FFF2-40B4-BE49-F238E27FC236}">
              <a16:creationId xmlns:a16="http://schemas.microsoft.com/office/drawing/2014/main" id="{2D355C06-BAEF-45C0-9260-6838DBACBF2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35" name="Text Box 14">
          <a:extLst>
            <a:ext uri="{FF2B5EF4-FFF2-40B4-BE49-F238E27FC236}">
              <a16:creationId xmlns:a16="http://schemas.microsoft.com/office/drawing/2014/main" id="{66744A0F-954B-4398-AC40-0CF9BA2F791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36" name="Text Box 15">
          <a:extLst>
            <a:ext uri="{FF2B5EF4-FFF2-40B4-BE49-F238E27FC236}">
              <a16:creationId xmlns:a16="http://schemas.microsoft.com/office/drawing/2014/main" id="{F9615497-7103-49D6-AD74-5D8582BF783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37" name="Text Box 16">
          <a:extLst>
            <a:ext uri="{FF2B5EF4-FFF2-40B4-BE49-F238E27FC236}">
              <a16:creationId xmlns:a16="http://schemas.microsoft.com/office/drawing/2014/main" id="{473A04CB-CA89-4F9C-B058-392D66A6474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38" name="Text Box 17">
          <a:extLst>
            <a:ext uri="{FF2B5EF4-FFF2-40B4-BE49-F238E27FC236}">
              <a16:creationId xmlns:a16="http://schemas.microsoft.com/office/drawing/2014/main" id="{D74F47BC-FAE9-440A-A0EF-E51C3BB8A03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39" name="Text Box 6">
          <a:extLst>
            <a:ext uri="{FF2B5EF4-FFF2-40B4-BE49-F238E27FC236}">
              <a16:creationId xmlns:a16="http://schemas.microsoft.com/office/drawing/2014/main" id="{EC113A85-F39D-4ABB-8AAA-DB356A1E460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40" name="Text Box 7">
          <a:extLst>
            <a:ext uri="{FF2B5EF4-FFF2-40B4-BE49-F238E27FC236}">
              <a16:creationId xmlns:a16="http://schemas.microsoft.com/office/drawing/2014/main" id="{EEEF71A3-50DA-4C63-A7E1-664306F0962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41" name="Text Box 8">
          <a:extLst>
            <a:ext uri="{FF2B5EF4-FFF2-40B4-BE49-F238E27FC236}">
              <a16:creationId xmlns:a16="http://schemas.microsoft.com/office/drawing/2014/main" id="{CA4F49B7-EB51-4D22-96DE-A3BC14D49C6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42" name="Text Box 9">
          <a:extLst>
            <a:ext uri="{FF2B5EF4-FFF2-40B4-BE49-F238E27FC236}">
              <a16:creationId xmlns:a16="http://schemas.microsoft.com/office/drawing/2014/main" id="{653A18C0-D802-42C4-9A9A-3F44856B9F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43" name="Text Box 10">
          <a:extLst>
            <a:ext uri="{FF2B5EF4-FFF2-40B4-BE49-F238E27FC236}">
              <a16:creationId xmlns:a16="http://schemas.microsoft.com/office/drawing/2014/main" id="{21E60E23-8CF2-4AD0-8DD5-7B293A42FD8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44" name="Text Box 11">
          <a:extLst>
            <a:ext uri="{FF2B5EF4-FFF2-40B4-BE49-F238E27FC236}">
              <a16:creationId xmlns:a16="http://schemas.microsoft.com/office/drawing/2014/main" id="{80C55284-36BE-45DD-BF3F-EBD4A337B4B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45" name="Text Box 12">
          <a:extLst>
            <a:ext uri="{FF2B5EF4-FFF2-40B4-BE49-F238E27FC236}">
              <a16:creationId xmlns:a16="http://schemas.microsoft.com/office/drawing/2014/main" id="{BDA96016-BDE2-4FE3-8349-2969F6A1932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46" name="Text Box 13">
          <a:extLst>
            <a:ext uri="{FF2B5EF4-FFF2-40B4-BE49-F238E27FC236}">
              <a16:creationId xmlns:a16="http://schemas.microsoft.com/office/drawing/2014/main" id="{2E3487D7-BD0A-435E-A774-182C5EDC21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47" name="Text Box 14">
          <a:extLst>
            <a:ext uri="{FF2B5EF4-FFF2-40B4-BE49-F238E27FC236}">
              <a16:creationId xmlns:a16="http://schemas.microsoft.com/office/drawing/2014/main" id="{DF2275BB-473B-42A3-9406-9CD0140A493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48" name="Text Box 15">
          <a:extLst>
            <a:ext uri="{FF2B5EF4-FFF2-40B4-BE49-F238E27FC236}">
              <a16:creationId xmlns:a16="http://schemas.microsoft.com/office/drawing/2014/main" id="{F4320C11-3A9E-4B92-8EA7-82EED919F48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49" name="Text Box 16">
          <a:extLst>
            <a:ext uri="{FF2B5EF4-FFF2-40B4-BE49-F238E27FC236}">
              <a16:creationId xmlns:a16="http://schemas.microsoft.com/office/drawing/2014/main" id="{FDF27979-4681-493E-9251-B37F8085FE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50" name="Text Box 17">
          <a:extLst>
            <a:ext uri="{FF2B5EF4-FFF2-40B4-BE49-F238E27FC236}">
              <a16:creationId xmlns:a16="http://schemas.microsoft.com/office/drawing/2014/main" id="{BF195771-FDAE-40FD-8157-7950979B8C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51" name="Text Box 7">
          <a:extLst>
            <a:ext uri="{FF2B5EF4-FFF2-40B4-BE49-F238E27FC236}">
              <a16:creationId xmlns:a16="http://schemas.microsoft.com/office/drawing/2014/main" id="{73B15521-CE9F-4036-8FC5-7EA118F933E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52" name="Text Box 8">
          <a:extLst>
            <a:ext uri="{FF2B5EF4-FFF2-40B4-BE49-F238E27FC236}">
              <a16:creationId xmlns:a16="http://schemas.microsoft.com/office/drawing/2014/main" id="{354FA4C0-F5ED-45A8-A045-C6DBEE5FDB3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53" name="Text Box 9">
          <a:extLst>
            <a:ext uri="{FF2B5EF4-FFF2-40B4-BE49-F238E27FC236}">
              <a16:creationId xmlns:a16="http://schemas.microsoft.com/office/drawing/2014/main" id="{6D605EA2-D563-445A-9D95-D04881D195B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54" name="Text Box 10">
          <a:extLst>
            <a:ext uri="{FF2B5EF4-FFF2-40B4-BE49-F238E27FC236}">
              <a16:creationId xmlns:a16="http://schemas.microsoft.com/office/drawing/2014/main" id="{03F1AFF7-4504-430F-A874-DD5090D44ED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55" name="Text Box 11">
          <a:extLst>
            <a:ext uri="{FF2B5EF4-FFF2-40B4-BE49-F238E27FC236}">
              <a16:creationId xmlns:a16="http://schemas.microsoft.com/office/drawing/2014/main" id="{F86AFD8F-B1EF-452F-B11E-8DD90B97BEA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56" name="Text Box 12">
          <a:extLst>
            <a:ext uri="{FF2B5EF4-FFF2-40B4-BE49-F238E27FC236}">
              <a16:creationId xmlns:a16="http://schemas.microsoft.com/office/drawing/2014/main" id="{E821FD44-6835-424B-B4F1-93A1B749079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57" name="Text Box 13">
          <a:extLst>
            <a:ext uri="{FF2B5EF4-FFF2-40B4-BE49-F238E27FC236}">
              <a16:creationId xmlns:a16="http://schemas.microsoft.com/office/drawing/2014/main" id="{857AF1E4-4A98-40A2-9659-4DF52AC952C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58" name="Text Box 14">
          <a:extLst>
            <a:ext uri="{FF2B5EF4-FFF2-40B4-BE49-F238E27FC236}">
              <a16:creationId xmlns:a16="http://schemas.microsoft.com/office/drawing/2014/main" id="{602CC540-7CC1-4D9A-94CA-D604F30C466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59" name="Text Box 15">
          <a:extLst>
            <a:ext uri="{FF2B5EF4-FFF2-40B4-BE49-F238E27FC236}">
              <a16:creationId xmlns:a16="http://schemas.microsoft.com/office/drawing/2014/main" id="{39B5906D-B951-458B-82D8-574D6076301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60" name="Text Box 16">
          <a:extLst>
            <a:ext uri="{FF2B5EF4-FFF2-40B4-BE49-F238E27FC236}">
              <a16:creationId xmlns:a16="http://schemas.microsoft.com/office/drawing/2014/main" id="{F4FA927A-B1E1-4F5F-BFE2-B650AAE503C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61" name="Text Box 17">
          <a:extLst>
            <a:ext uri="{FF2B5EF4-FFF2-40B4-BE49-F238E27FC236}">
              <a16:creationId xmlns:a16="http://schemas.microsoft.com/office/drawing/2014/main" id="{56F55354-01CD-4EE9-9A81-98DD1828088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62" name="Text Box 6">
          <a:extLst>
            <a:ext uri="{FF2B5EF4-FFF2-40B4-BE49-F238E27FC236}">
              <a16:creationId xmlns:a16="http://schemas.microsoft.com/office/drawing/2014/main" id="{80E92025-C1B6-477C-B8E1-07D99DA05A9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63" name="Text Box 7">
          <a:extLst>
            <a:ext uri="{FF2B5EF4-FFF2-40B4-BE49-F238E27FC236}">
              <a16:creationId xmlns:a16="http://schemas.microsoft.com/office/drawing/2014/main" id="{320E3729-7DA7-4302-8210-12D7E60A652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64" name="Text Box 8">
          <a:extLst>
            <a:ext uri="{FF2B5EF4-FFF2-40B4-BE49-F238E27FC236}">
              <a16:creationId xmlns:a16="http://schemas.microsoft.com/office/drawing/2014/main" id="{09A94C2B-048B-4D53-B4F2-BC003327533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65" name="Text Box 9">
          <a:extLst>
            <a:ext uri="{FF2B5EF4-FFF2-40B4-BE49-F238E27FC236}">
              <a16:creationId xmlns:a16="http://schemas.microsoft.com/office/drawing/2014/main" id="{B90120CC-6EB0-470A-ADCB-9093695986F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66" name="Text Box 10">
          <a:extLst>
            <a:ext uri="{FF2B5EF4-FFF2-40B4-BE49-F238E27FC236}">
              <a16:creationId xmlns:a16="http://schemas.microsoft.com/office/drawing/2014/main" id="{696474E3-FA72-466B-943F-B809561940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67" name="Text Box 11">
          <a:extLst>
            <a:ext uri="{FF2B5EF4-FFF2-40B4-BE49-F238E27FC236}">
              <a16:creationId xmlns:a16="http://schemas.microsoft.com/office/drawing/2014/main" id="{9EE821C0-8023-4B09-BA3B-3B72EC988F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68" name="Text Box 12">
          <a:extLst>
            <a:ext uri="{FF2B5EF4-FFF2-40B4-BE49-F238E27FC236}">
              <a16:creationId xmlns:a16="http://schemas.microsoft.com/office/drawing/2014/main" id="{352DAE47-17AC-46CD-82F5-48FAE5CA9A3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69" name="Text Box 13">
          <a:extLst>
            <a:ext uri="{FF2B5EF4-FFF2-40B4-BE49-F238E27FC236}">
              <a16:creationId xmlns:a16="http://schemas.microsoft.com/office/drawing/2014/main" id="{90286139-6246-48A0-A284-CCD2D310ABB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70" name="Text Box 14">
          <a:extLst>
            <a:ext uri="{FF2B5EF4-FFF2-40B4-BE49-F238E27FC236}">
              <a16:creationId xmlns:a16="http://schemas.microsoft.com/office/drawing/2014/main" id="{AD283AB3-549D-4851-B6AE-60EF66388E6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71" name="Text Box 15">
          <a:extLst>
            <a:ext uri="{FF2B5EF4-FFF2-40B4-BE49-F238E27FC236}">
              <a16:creationId xmlns:a16="http://schemas.microsoft.com/office/drawing/2014/main" id="{E7554DD5-58B6-41A5-9710-3B02FE06152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72" name="Text Box 16">
          <a:extLst>
            <a:ext uri="{FF2B5EF4-FFF2-40B4-BE49-F238E27FC236}">
              <a16:creationId xmlns:a16="http://schemas.microsoft.com/office/drawing/2014/main" id="{00816DF0-B7ED-4EFD-A797-C98545B3287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73" name="Text Box 17">
          <a:extLst>
            <a:ext uri="{FF2B5EF4-FFF2-40B4-BE49-F238E27FC236}">
              <a16:creationId xmlns:a16="http://schemas.microsoft.com/office/drawing/2014/main" id="{34FB2A19-D6B0-4F92-BF7F-0117E9DF7B1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74" name="Text Box 6">
          <a:extLst>
            <a:ext uri="{FF2B5EF4-FFF2-40B4-BE49-F238E27FC236}">
              <a16:creationId xmlns:a16="http://schemas.microsoft.com/office/drawing/2014/main" id="{81751E8F-77FD-497D-BE57-D8E69BAC647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75" name="Text Box 7">
          <a:extLst>
            <a:ext uri="{FF2B5EF4-FFF2-40B4-BE49-F238E27FC236}">
              <a16:creationId xmlns:a16="http://schemas.microsoft.com/office/drawing/2014/main" id="{C1A2B864-6BB2-40F7-A6EB-6FF7CCDEA96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76" name="Text Box 8">
          <a:extLst>
            <a:ext uri="{FF2B5EF4-FFF2-40B4-BE49-F238E27FC236}">
              <a16:creationId xmlns:a16="http://schemas.microsoft.com/office/drawing/2014/main" id="{80CA4A30-3344-4416-86C3-51BEB027974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77" name="Text Box 9">
          <a:extLst>
            <a:ext uri="{FF2B5EF4-FFF2-40B4-BE49-F238E27FC236}">
              <a16:creationId xmlns:a16="http://schemas.microsoft.com/office/drawing/2014/main" id="{75FF1E56-628C-42C1-BCFA-6EC1103D7E1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78" name="Text Box 10">
          <a:extLst>
            <a:ext uri="{FF2B5EF4-FFF2-40B4-BE49-F238E27FC236}">
              <a16:creationId xmlns:a16="http://schemas.microsoft.com/office/drawing/2014/main" id="{AA671317-A773-45EC-B4F6-681E69B1B6A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79" name="Text Box 11">
          <a:extLst>
            <a:ext uri="{FF2B5EF4-FFF2-40B4-BE49-F238E27FC236}">
              <a16:creationId xmlns:a16="http://schemas.microsoft.com/office/drawing/2014/main" id="{D12E2D4C-7B33-4070-BD9C-F76D129DEB4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80" name="Text Box 12">
          <a:extLst>
            <a:ext uri="{FF2B5EF4-FFF2-40B4-BE49-F238E27FC236}">
              <a16:creationId xmlns:a16="http://schemas.microsoft.com/office/drawing/2014/main" id="{4823B6AC-460C-41F1-BA2C-7DD306A1A6A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81" name="Text Box 13">
          <a:extLst>
            <a:ext uri="{FF2B5EF4-FFF2-40B4-BE49-F238E27FC236}">
              <a16:creationId xmlns:a16="http://schemas.microsoft.com/office/drawing/2014/main" id="{C04DA1AA-0FBA-4C1D-800F-0B035C39AC1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82" name="Text Box 14">
          <a:extLst>
            <a:ext uri="{FF2B5EF4-FFF2-40B4-BE49-F238E27FC236}">
              <a16:creationId xmlns:a16="http://schemas.microsoft.com/office/drawing/2014/main" id="{313CB876-B94F-4E02-A722-893E38CA0CC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83" name="Text Box 15">
          <a:extLst>
            <a:ext uri="{FF2B5EF4-FFF2-40B4-BE49-F238E27FC236}">
              <a16:creationId xmlns:a16="http://schemas.microsoft.com/office/drawing/2014/main" id="{0D11EB97-B91C-4AE5-9CD8-8F3928FD1C6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84" name="Text Box 16">
          <a:extLst>
            <a:ext uri="{FF2B5EF4-FFF2-40B4-BE49-F238E27FC236}">
              <a16:creationId xmlns:a16="http://schemas.microsoft.com/office/drawing/2014/main" id="{6EAAE838-4B52-42E1-A0A9-D1E80240182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85" name="Text Box 17">
          <a:extLst>
            <a:ext uri="{FF2B5EF4-FFF2-40B4-BE49-F238E27FC236}">
              <a16:creationId xmlns:a16="http://schemas.microsoft.com/office/drawing/2014/main" id="{9163AAE6-3429-4D6A-9328-82A7FD0538D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86" name="Text Box 6">
          <a:extLst>
            <a:ext uri="{FF2B5EF4-FFF2-40B4-BE49-F238E27FC236}">
              <a16:creationId xmlns:a16="http://schemas.microsoft.com/office/drawing/2014/main" id="{2491A43E-978D-463A-AC7F-83AF5277CD6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87" name="Text Box 7">
          <a:extLst>
            <a:ext uri="{FF2B5EF4-FFF2-40B4-BE49-F238E27FC236}">
              <a16:creationId xmlns:a16="http://schemas.microsoft.com/office/drawing/2014/main" id="{71E008F7-2A4C-41C5-8FB5-447B2DD9360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88" name="Text Box 8">
          <a:extLst>
            <a:ext uri="{FF2B5EF4-FFF2-40B4-BE49-F238E27FC236}">
              <a16:creationId xmlns:a16="http://schemas.microsoft.com/office/drawing/2014/main" id="{0AC43CD0-A57F-43CC-8553-38BC390EA80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89" name="Text Box 9">
          <a:extLst>
            <a:ext uri="{FF2B5EF4-FFF2-40B4-BE49-F238E27FC236}">
              <a16:creationId xmlns:a16="http://schemas.microsoft.com/office/drawing/2014/main" id="{899F6025-2E8C-44F0-86E7-0E3423D53AB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90" name="Text Box 10">
          <a:extLst>
            <a:ext uri="{FF2B5EF4-FFF2-40B4-BE49-F238E27FC236}">
              <a16:creationId xmlns:a16="http://schemas.microsoft.com/office/drawing/2014/main" id="{D2F665F9-E351-4796-8046-95ABBA3F015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91" name="Text Box 11">
          <a:extLst>
            <a:ext uri="{FF2B5EF4-FFF2-40B4-BE49-F238E27FC236}">
              <a16:creationId xmlns:a16="http://schemas.microsoft.com/office/drawing/2014/main" id="{866D58C3-1971-4E23-B234-E9041B02D9A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92" name="Text Box 12">
          <a:extLst>
            <a:ext uri="{FF2B5EF4-FFF2-40B4-BE49-F238E27FC236}">
              <a16:creationId xmlns:a16="http://schemas.microsoft.com/office/drawing/2014/main" id="{0AD3DE83-8748-4BE6-8462-DA32E699892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93" name="Text Box 13">
          <a:extLst>
            <a:ext uri="{FF2B5EF4-FFF2-40B4-BE49-F238E27FC236}">
              <a16:creationId xmlns:a16="http://schemas.microsoft.com/office/drawing/2014/main" id="{3027AA21-8931-4230-B09F-EF55A29396E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94" name="Text Box 14">
          <a:extLst>
            <a:ext uri="{FF2B5EF4-FFF2-40B4-BE49-F238E27FC236}">
              <a16:creationId xmlns:a16="http://schemas.microsoft.com/office/drawing/2014/main" id="{23385FB8-C5F7-4305-A07C-42050774E54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95" name="Text Box 15">
          <a:extLst>
            <a:ext uri="{FF2B5EF4-FFF2-40B4-BE49-F238E27FC236}">
              <a16:creationId xmlns:a16="http://schemas.microsoft.com/office/drawing/2014/main" id="{B8B8A6FE-40EB-4A7D-8949-DCD584CF5F3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96" name="Text Box 16">
          <a:extLst>
            <a:ext uri="{FF2B5EF4-FFF2-40B4-BE49-F238E27FC236}">
              <a16:creationId xmlns:a16="http://schemas.microsoft.com/office/drawing/2014/main" id="{F54CE1EB-91B1-4AA0-BCB8-411E2634D0C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97" name="Text Box 17">
          <a:extLst>
            <a:ext uri="{FF2B5EF4-FFF2-40B4-BE49-F238E27FC236}">
              <a16:creationId xmlns:a16="http://schemas.microsoft.com/office/drawing/2014/main" id="{E090DC51-62B6-4143-B93E-DE6034ECAC7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98" name="Text Box 7">
          <a:extLst>
            <a:ext uri="{FF2B5EF4-FFF2-40B4-BE49-F238E27FC236}">
              <a16:creationId xmlns:a16="http://schemas.microsoft.com/office/drawing/2014/main" id="{A453EE90-1DAA-4047-A297-C9DA6DC188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199" name="Text Box 8">
          <a:extLst>
            <a:ext uri="{FF2B5EF4-FFF2-40B4-BE49-F238E27FC236}">
              <a16:creationId xmlns:a16="http://schemas.microsoft.com/office/drawing/2014/main" id="{31A039C8-5C99-4392-B3F9-49850120CEF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00" name="Text Box 9">
          <a:extLst>
            <a:ext uri="{FF2B5EF4-FFF2-40B4-BE49-F238E27FC236}">
              <a16:creationId xmlns:a16="http://schemas.microsoft.com/office/drawing/2014/main" id="{8D28CAB4-FBFE-48E1-85B3-446A2CFECDA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01" name="Text Box 10">
          <a:extLst>
            <a:ext uri="{FF2B5EF4-FFF2-40B4-BE49-F238E27FC236}">
              <a16:creationId xmlns:a16="http://schemas.microsoft.com/office/drawing/2014/main" id="{8CAAD1FB-CD0F-4885-A28C-04021A5A3D1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02" name="Text Box 11">
          <a:extLst>
            <a:ext uri="{FF2B5EF4-FFF2-40B4-BE49-F238E27FC236}">
              <a16:creationId xmlns:a16="http://schemas.microsoft.com/office/drawing/2014/main" id="{787E59CC-4C2E-47D5-97B0-9E5640D8F79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03" name="Text Box 12">
          <a:extLst>
            <a:ext uri="{FF2B5EF4-FFF2-40B4-BE49-F238E27FC236}">
              <a16:creationId xmlns:a16="http://schemas.microsoft.com/office/drawing/2014/main" id="{810CFB98-3522-4F1D-A15B-9EC9E66EBB4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04" name="Text Box 13">
          <a:extLst>
            <a:ext uri="{FF2B5EF4-FFF2-40B4-BE49-F238E27FC236}">
              <a16:creationId xmlns:a16="http://schemas.microsoft.com/office/drawing/2014/main" id="{4DBDE72E-33F7-4F85-AD12-3C8C5B6B220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05" name="Text Box 14">
          <a:extLst>
            <a:ext uri="{FF2B5EF4-FFF2-40B4-BE49-F238E27FC236}">
              <a16:creationId xmlns:a16="http://schemas.microsoft.com/office/drawing/2014/main" id="{6EC1B72D-6E16-4BAB-9020-6C8590070DB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06" name="Text Box 15">
          <a:extLst>
            <a:ext uri="{FF2B5EF4-FFF2-40B4-BE49-F238E27FC236}">
              <a16:creationId xmlns:a16="http://schemas.microsoft.com/office/drawing/2014/main" id="{566BBE9E-8CAC-493D-B9F8-EF435369C68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07" name="Text Box 16">
          <a:extLst>
            <a:ext uri="{FF2B5EF4-FFF2-40B4-BE49-F238E27FC236}">
              <a16:creationId xmlns:a16="http://schemas.microsoft.com/office/drawing/2014/main" id="{2DEC1223-1897-41A3-BBF3-74B9DBE082A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08" name="Text Box 17">
          <a:extLst>
            <a:ext uri="{FF2B5EF4-FFF2-40B4-BE49-F238E27FC236}">
              <a16:creationId xmlns:a16="http://schemas.microsoft.com/office/drawing/2014/main" id="{370265CB-1A2C-4386-8979-F2EBAC05FA7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09" name="Text Box 6">
          <a:extLst>
            <a:ext uri="{FF2B5EF4-FFF2-40B4-BE49-F238E27FC236}">
              <a16:creationId xmlns:a16="http://schemas.microsoft.com/office/drawing/2014/main" id="{89F4C17E-6D7B-4910-989E-F83028263BD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10" name="Text Box 7">
          <a:extLst>
            <a:ext uri="{FF2B5EF4-FFF2-40B4-BE49-F238E27FC236}">
              <a16:creationId xmlns:a16="http://schemas.microsoft.com/office/drawing/2014/main" id="{633295AF-1AA4-4134-BB09-EBEAD3A1C2B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11" name="Text Box 8">
          <a:extLst>
            <a:ext uri="{FF2B5EF4-FFF2-40B4-BE49-F238E27FC236}">
              <a16:creationId xmlns:a16="http://schemas.microsoft.com/office/drawing/2014/main" id="{77D5AE4B-1C0D-42B9-A27E-6D899B97E78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12" name="Text Box 9">
          <a:extLst>
            <a:ext uri="{FF2B5EF4-FFF2-40B4-BE49-F238E27FC236}">
              <a16:creationId xmlns:a16="http://schemas.microsoft.com/office/drawing/2014/main" id="{246BC256-85CD-4894-8E6F-4BE5437CEF8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13" name="Text Box 10">
          <a:extLst>
            <a:ext uri="{FF2B5EF4-FFF2-40B4-BE49-F238E27FC236}">
              <a16:creationId xmlns:a16="http://schemas.microsoft.com/office/drawing/2014/main" id="{1541B4CB-ADDC-4CA7-9CD9-C9E1C19515E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14" name="Text Box 11">
          <a:extLst>
            <a:ext uri="{FF2B5EF4-FFF2-40B4-BE49-F238E27FC236}">
              <a16:creationId xmlns:a16="http://schemas.microsoft.com/office/drawing/2014/main" id="{225C3781-82C7-4EF9-ACEF-6818D8B4E20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15" name="Text Box 12">
          <a:extLst>
            <a:ext uri="{FF2B5EF4-FFF2-40B4-BE49-F238E27FC236}">
              <a16:creationId xmlns:a16="http://schemas.microsoft.com/office/drawing/2014/main" id="{9DF152DE-28C8-4D31-A287-5586110CA40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16" name="Text Box 13">
          <a:extLst>
            <a:ext uri="{FF2B5EF4-FFF2-40B4-BE49-F238E27FC236}">
              <a16:creationId xmlns:a16="http://schemas.microsoft.com/office/drawing/2014/main" id="{12BC2545-6FE5-45C0-B626-8E70340061C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17" name="Text Box 14">
          <a:extLst>
            <a:ext uri="{FF2B5EF4-FFF2-40B4-BE49-F238E27FC236}">
              <a16:creationId xmlns:a16="http://schemas.microsoft.com/office/drawing/2014/main" id="{5CA6CB1A-258E-433D-B035-A428F555849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18" name="Text Box 15">
          <a:extLst>
            <a:ext uri="{FF2B5EF4-FFF2-40B4-BE49-F238E27FC236}">
              <a16:creationId xmlns:a16="http://schemas.microsoft.com/office/drawing/2014/main" id="{6FE420D5-75D0-43D3-8EE5-435DD3A2F9B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19" name="Text Box 16">
          <a:extLst>
            <a:ext uri="{FF2B5EF4-FFF2-40B4-BE49-F238E27FC236}">
              <a16:creationId xmlns:a16="http://schemas.microsoft.com/office/drawing/2014/main" id="{CBEC0D3E-2A6F-4F45-89A9-520BFE6608A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20" name="Text Box 17">
          <a:extLst>
            <a:ext uri="{FF2B5EF4-FFF2-40B4-BE49-F238E27FC236}">
              <a16:creationId xmlns:a16="http://schemas.microsoft.com/office/drawing/2014/main" id="{BBFCCB57-BA0C-4293-A855-6FAB47BCCFA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21" name="Text Box 6">
          <a:extLst>
            <a:ext uri="{FF2B5EF4-FFF2-40B4-BE49-F238E27FC236}">
              <a16:creationId xmlns:a16="http://schemas.microsoft.com/office/drawing/2014/main" id="{BF8154CC-BD98-4A18-B018-44B188AE196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22" name="Text Box 7">
          <a:extLst>
            <a:ext uri="{FF2B5EF4-FFF2-40B4-BE49-F238E27FC236}">
              <a16:creationId xmlns:a16="http://schemas.microsoft.com/office/drawing/2014/main" id="{FB2F0A4D-DF73-4110-B751-57D7BDF701E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23" name="Text Box 8">
          <a:extLst>
            <a:ext uri="{FF2B5EF4-FFF2-40B4-BE49-F238E27FC236}">
              <a16:creationId xmlns:a16="http://schemas.microsoft.com/office/drawing/2014/main" id="{07DF458C-9278-44F3-BE2C-02C4EEB0C26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24" name="Text Box 9">
          <a:extLst>
            <a:ext uri="{FF2B5EF4-FFF2-40B4-BE49-F238E27FC236}">
              <a16:creationId xmlns:a16="http://schemas.microsoft.com/office/drawing/2014/main" id="{110F4021-415C-4831-87CC-B9BF5A5E137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25" name="Text Box 10">
          <a:extLst>
            <a:ext uri="{FF2B5EF4-FFF2-40B4-BE49-F238E27FC236}">
              <a16:creationId xmlns:a16="http://schemas.microsoft.com/office/drawing/2014/main" id="{59A1CF1A-DD32-46F1-9DA9-60281A4F408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26" name="Text Box 11">
          <a:extLst>
            <a:ext uri="{FF2B5EF4-FFF2-40B4-BE49-F238E27FC236}">
              <a16:creationId xmlns:a16="http://schemas.microsoft.com/office/drawing/2014/main" id="{1F0E3BCF-276F-42CE-A028-96C3F995FFE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27" name="Text Box 12">
          <a:extLst>
            <a:ext uri="{FF2B5EF4-FFF2-40B4-BE49-F238E27FC236}">
              <a16:creationId xmlns:a16="http://schemas.microsoft.com/office/drawing/2014/main" id="{C1AADD61-B919-4CA3-AE3C-8095F85999B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28" name="Text Box 13">
          <a:extLst>
            <a:ext uri="{FF2B5EF4-FFF2-40B4-BE49-F238E27FC236}">
              <a16:creationId xmlns:a16="http://schemas.microsoft.com/office/drawing/2014/main" id="{E0C48DB3-3670-4C4F-A6FE-3694525D13F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29" name="Text Box 14">
          <a:extLst>
            <a:ext uri="{FF2B5EF4-FFF2-40B4-BE49-F238E27FC236}">
              <a16:creationId xmlns:a16="http://schemas.microsoft.com/office/drawing/2014/main" id="{4D6CE50F-82A8-48F4-9E6B-44ED3F83923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30" name="Text Box 15">
          <a:extLst>
            <a:ext uri="{FF2B5EF4-FFF2-40B4-BE49-F238E27FC236}">
              <a16:creationId xmlns:a16="http://schemas.microsoft.com/office/drawing/2014/main" id="{3DA32756-A318-4BD8-9A78-21BE9BC3836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31" name="Text Box 16">
          <a:extLst>
            <a:ext uri="{FF2B5EF4-FFF2-40B4-BE49-F238E27FC236}">
              <a16:creationId xmlns:a16="http://schemas.microsoft.com/office/drawing/2014/main" id="{7574CA31-9FA5-4B7A-AE9A-18619B456F9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32" name="Text Box 17">
          <a:extLst>
            <a:ext uri="{FF2B5EF4-FFF2-40B4-BE49-F238E27FC236}">
              <a16:creationId xmlns:a16="http://schemas.microsoft.com/office/drawing/2014/main" id="{C9F05497-9E4C-485E-A711-C84C6304C72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33" name="Text Box 6">
          <a:extLst>
            <a:ext uri="{FF2B5EF4-FFF2-40B4-BE49-F238E27FC236}">
              <a16:creationId xmlns:a16="http://schemas.microsoft.com/office/drawing/2014/main" id="{26CCCDF1-143B-433B-AB65-D685C9BA789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34" name="Text Box 7">
          <a:extLst>
            <a:ext uri="{FF2B5EF4-FFF2-40B4-BE49-F238E27FC236}">
              <a16:creationId xmlns:a16="http://schemas.microsoft.com/office/drawing/2014/main" id="{B622DD50-A654-4673-BACF-50544269CB4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35" name="Text Box 8">
          <a:extLst>
            <a:ext uri="{FF2B5EF4-FFF2-40B4-BE49-F238E27FC236}">
              <a16:creationId xmlns:a16="http://schemas.microsoft.com/office/drawing/2014/main" id="{8673948D-9EDA-4FCD-811C-14F9248F0DE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36" name="Text Box 9">
          <a:extLst>
            <a:ext uri="{FF2B5EF4-FFF2-40B4-BE49-F238E27FC236}">
              <a16:creationId xmlns:a16="http://schemas.microsoft.com/office/drawing/2014/main" id="{7DDB8082-06EB-4719-8B3A-F1B9BBC3CC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37" name="Text Box 10">
          <a:extLst>
            <a:ext uri="{FF2B5EF4-FFF2-40B4-BE49-F238E27FC236}">
              <a16:creationId xmlns:a16="http://schemas.microsoft.com/office/drawing/2014/main" id="{62E875EB-1266-4F91-A83C-D61FF13ABE7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38" name="Text Box 11">
          <a:extLst>
            <a:ext uri="{FF2B5EF4-FFF2-40B4-BE49-F238E27FC236}">
              <a16:creationId xmlns:a16="http://schemas.microsoft.com/office/drawing/2014/main" id="{BB8AD761-D287-445D-B874-14F8C7E0675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39" name="Text Box 12">
          <a:extLst>
            <a:ext uri="{FF2B5EF4-FFF2-40B4-BE49-F238E27FC236}">
              <a16:creationId xmlns:a16="http://schemas.microsoft.com/office/drawing/2014/main" id="{64F8EE14-B536-46B4-AE15-D53C6D6AB73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40" name="Text Box 13">
          <a:extLst>
            <a:ext uri="{FF2B5EF4-FFF2-40B4-BE49-F238E27FC236}">
              <a16:creationId xmlns:a16="http://schemas.microsoft.com/office/drawing/2014/main" id="{B1E51D56-0A58-44AC-9B17-EEA4035039C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41" name="Text Box 14">
          <a:extLst>
            <a:ext uri="{FF2B5EF4-FFF2-40B4-BE49-F238E27FC236}">
              <a16:creationId xmlns:a16="http://schemas.microsoft.com/office/drawing/2014/main" id="{5C4D4D56-878B-4349-93B9-384D47C6795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42" name="Text Box 15">
          <a:extLst>
            <a:ext uri="{FF2B5EF4-FFF2-40B4-BE49-F238E27FC236}">
              <a16:creationId xmlns:a16="http://schemas.microsoft.com/office/drawing/2014/main" id="{EEE0138E-6149-4773-AD70-626E42C8F48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43" name="Text Box 16">
          <a:extLst>
            <a:ext uri="{FF2B5EF4-FFF2-40B4-BE49-F238E27FC236}">
              <a16:creationId xmlns:a16="http://schemas.microsoft.com/office/drawing/2014/main" id="{20AF0C2E-527E-4A41-A018-C9925258E32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44" name="Text Box 17">
          <a:extLst>
            <a:ext uri="{FF2B5EF4-FFF2-40B4-BE49-F238E27FC236}">
              <a16:creationId xmlns:a16="http://schemas.microsoft.com/office/drawing/2014/main" id="{1EEC2CFD-E409-4FE6-BB45-44B8E117C93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45" name="Text Box 7">
          <a:extLst>
            <a:ext uri="{FF2B5EF4-FFF2-40B4-BE49-F238E27FC236}">
              <a16:creationId xmlns:a16="http://schemas.microsoft.com/office/drawing/2014/main" id="{C4E310B8-9107-4E2F-898D-CD031030C27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46" name="Text Box 8">
          <a:extLst>
            <a:ext uri="{FF2B5EF4-FFF2-40B4-BE49-F238E27FC236}">
              <a16:creationId xmlns:a16="http://schemas.microsoft.com/office/drawing/2014/main" id="{59ECCB7F-F3CC-4114-B34C-04CFA1ACCA2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47" name="Text Box 9">
          <a:extLst>
            <a:ext uri="{FF2B5EF4-FFF2-40B4-BE49-F238E27FC236}">
              <a16:creationId xmlns:a16="http://schemas.microsoft.com/office/drawing/2014/main" id="{BD4B8059-7B6F-4EB6-AD1B-6814679D809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48" name="Text Box 10">
          <a:extLst>
            <a:ext uri="{FF2B5EF4-FFF2-40B4-BE49-F238E27FC236}">
              <a16:creationId xmlns:a16="http://schemas.microsoft.com/office/drawing/2014/main" id="{2E1FC69B-1B3C-4BB4-A10B-74BC3511E0C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49" name="Text Box 11">
          <a:extLst>
            <a:ext uri="{FF2B5EF4-FFF2-40B4-BE49-F238E27FC236}">
              <a16:creationId xmlns:a16="http://schemas.microsoft.com/office/drawing/2014/main" id="{D63B3667-C0B2-499D-A418-3A38791E672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50" name="Text Box 12">
          <a:extLst>
            <a:ext uri="{FF2B5EF4-FFF2-40B4-BE49-F238E27FC236}">
              <a16:creationId xmlns:a16="http://schemas.microsoft.com/office/drawing/2014/main" id="{35B58DF7-1E2B-4E94-BB7D-FF5C96B3044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51" name="Text Box 13">
          <a:extLst>
            <a:ext uri="{FF2B5EF4-FFF2-40B4-BE49-F238E27FC236}">
              <a16:creationId xmlns:a16="http://schemas.microsoft.com/office/drawing/2014/main" id="{10A1EDFF-5030-409E-8E78-AEAA1427AB0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52" name="Text Box 14">
          <a:extLst>
            <a:ext uri="{FF2B5EF4-FFF2-40B4-BE49-F238E27FC236}">
              <a16:creationId xmlns:a16="http://schemas.microsoft.com/office/drawing/2014/main" id="{622FD607-DF65-4C43-8929-B9C366156D5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53" name="Text Box 15">
          <a:extLst>
            <a:ext uri="{FF2B5EF4-FFF2-40B4-BE49-F238E27FC236}">
              <a16:creationId xmlns:a16="http://schemas.microsoft.com/office/drawing/2014/main" id="{9D51BB58-6780-45A2-B3C5-016F696FEF3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54" name="Text Box 16">
          <a:extLst>
            <a:ext uri="{FF2B5EF4-FFF2-40B4-BE49-F238E27FC236}">
              <a16:creationId xmlns:a16="http://schemas.microsoft.com/office/drawing/2014/main" id="{29DE59A8-2F6C-4B80-8FD0-EB157F7E767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55" name="Text Box 17">
          <a:extLst>
            <a:ext uri="{FF2B5EF4-FFF2-40B4-BE49-F238E27FC236}">
              <a16:creationId xmlns:a16="http://schemas.microsoft.com/office/drawing/2014/main" id="{5F083E03-8456-46A3-9419-0994D78FAE0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56" name="Text Box 6">
          <a:extLst>
            <a:ext uri="{FF2B5EF4-FFF2-40B4-BE49-F238E27FC236}">
              <a16:creationId xmlns:a16="http://schemas.microsoft.com/office/drawing/2014/main" id="{29574D48-567A-4A3A-B5D2-EE005203295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57" name="Text Box 7">
          <a:extLst>
            <a:ext uri="{FF2B5EF4-FFF2-40B4-BE49-F238E27FC236}">
              <a16:creationId xmlns:a16="http://schemas.microsoft.com/office/drawing/2014/main" id="{3275E407-F5DB-42CF-906B-0DC3C0B3C62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58" name="Text Box 8">
          <a:extLst>
            <a:ext uri="{FF2B5EF4-FFF2-40B4-BE49-F238E27FC236}">
              <a16:creationId xmlns:a16="http://schemas.microsoft.com/office/drawing/2014/main" id="{7B43A532-3C66-47EE-B600-2AFAE664690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59" name="Text Box 9">
          <a:extLst>
            <a:ext uri="{FF2B5EF4-FFF2-40B4-BE49-F238E27FC236}">
              <a16:creationId xmlns:a16="http://schemas.microsoft.com/office/drawing/2014/main" id="{52E6E6A3-01FE-4CC6-A178-60982D566B0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60" name="Text Box 10">
          <a:extLst>
            <a:ext uri="{FF2B5EF4-FFF2-40B4-BE49-F238E27FC236}">
              <a16:creationId xmlns:a16="http://schemas.microsoft.com/office/drawing/2014/main" id="{B6AE8CF4-C245-4612-8D2F-CDE7F3A1218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61" name="Text Box 11">
          <a:extLst>
            <a:ext uri="{FF2B5EF4-FFF2-40B4-BE49-F238E27FC236}">
              <a16:creationId xmlns:a16="http://schemas.microsoft.com/office/drawing/2014/main" id="{6D1401EC-BF60-4C69-9ACD-16A9D077903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62" name="Text Box 12">
          <a:extLst>
            <a:ext uri="{FF2B5EF4-FFF2-40B4-BE49-F238E27FC236}">
              <a16:creationId xmlns:a16="http://schemas.microsoft.com/office/drawing/2014/main" id="{B606EE5C-B182-45BD-AACE-1D1AFB5DD4E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63" name="Text Box 13">
          <a:extLst>
            <a:ext uri="{FF2B5EF4-FFF2-40B4-BE49-F238E27FC236}">
              <a16:creationId xmlns:a16="http://schemas.microsoft.com/office/drawing/2014/main" id="{66124690-66B6-4197-AD96-5385CA8BAC9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64" name="Text Box 14">
          <a:extLst>
            <a:ext uri="{FF2B5EF4-FFF2-40B4-BE49-F238E27FC236}">
              <a16:creationId xmlns:a16="http://schemas.microsoft.com/office/drawing/2014/main" id="{3EA109CB-3EC9-453B-B3A4-5B000604B71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65" name="Text Box 15">
          <a:extLst>
            <a:ext uri="{FF2B5EF4-FFF2-40B4-BE49-F238E27FC236}">
              <a16:creationId xmlns:a16="http://schemas.microsoft.com/office/drawing/2014/main" id="{867AAF03-4A90-4DF2-ADCF-1D19D6744F3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66" name="Text Box 16">
          <a:extLst>
            <a:ext uri="{FF2B5EF4-FFF2-40B4-BE49-F238E27FC236}">
              <a16:creationId xmlns:a16="http://schemas.microsoft.com/office/drawing/2014/main" id="{42782E44-17CE-4305-A22D-A95C672450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67" name="Text Box 17">
          <a:extLst>
            <a:ext uri="{FF2B5EF4-FFF2-40B4-BE49-F238E27FC236}">
              <a16:creationId xmlns:a16="http://schemas.microsoft.com/office/drawing/2014/main" id="{2906A75F-38AE-4E26-9A2A-A261CCE1C62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68" name="Text Box 6">
          <a:extLst>
            <a:ext uri="{FF2B5EF4-FFF2-40B4-BE49-F238E27FC236}">
              <a16:creationId xmlns:a16="http://schemas.microsoft.com/office/drawing/2014/main" id="{68780DCA-616E-4A40-816E-E87DF015044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69" name="Text Box 7">
          <a:extLst>
            <a:ext uri="{FF2B5EF4-FFF2-40B4-BE49-F238E27FC236}">
              <a16:creationId xmlns:a16="http://schemas.microsoft.com/office/drawing/2014/main" id="{815C71F8-E949-40DA-87F6-981F15E8B93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70" name="Text Box 8">
          <a:extLst>
            <a:ext uri="{FF2B5EF4-FFF2-40B4-BE49-F238E27FC236}">
              <a16:creationId xmlns:a16="http://schemas.microsoft.com/office/drawing/2014/main" id="{410C5596-D7B6-4627-B17A-E13F12FB590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71" name="Text Box 9">
          <a:extLst>
            <a:ext uri="{FF2B5EF4-FFF2-40B4-BE49-F238E27FC236}">
              <a16:creationId xmlns:a16="http://schemas.microsoft.com/office/drawing/2014/main" id="{20DDDA91-720D-43D2-8F6A-67ADA245876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72" name="Text Box 10">
          <a:extLst>
            <a:ext uri="{FF2B5EF4-FFF2-40B4-BE49-F238E27FC236}">
              <a16:creationId xmlns:a16="http://schemas.microsoft.com/office/drawing/2014/main" id="{83DC68B2-12C4-4A9C-B909-5A18869F319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73" name="Text Box 11">
          <a:extLst>
            <a:ext uri="{FF2B5EF4-FFF2-40B4-BE49-F238E27FC236}">
              <a16:creationId xmlns:a16="http://schemas.microsoft.com/office/drawing/2014/main" id="{CD44DC5A-AB62-4394-80FA-7A74F72E0C6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74" name="Text Box 12">
          <a:extLst>
            <a:ext uri="{FF2B5EF4-FFF2-40B4-BE49-F238E27FC236}">
              <a16:creationId xmlns:a16="http://schemas.microsoft.com/office/drawing/2014/main" id="{E8B2E127-7CB9-4697-B40D-88A0D99C4F9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75" name="Text Box 13">
          <a:extLst>
            <a:ext uri="{FF2B5EF4-FFF2-40B4-BE49-F238E27FC236}">
              <a16:creationId xmlns:a16="http://schemas.microsoft.com/office/drawing/2014/main" id="{D7664711-459C-42E5-A3F1-33D77F7E24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76" name="Text Box 14">
          <a:extLst>
            <a:ext uri="{FF2B5EF4-FFF2-40B4-BE49-F238E27FC236}">
              <a16:creationId xmlns:a16="http://schemas.microsoft.com/office/drawing/2014/main" id="{264C247A-0DEC-447B-89BC-0555DEC643A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77" name="Text Box 15">
          <a:extLst>
            <a:ext uri="{FF2B5EF4-FFF2-40B4-BE49-F238E27FC236}">
              <a16:creationId xmlns:a16="http://schemas.microsoft.com/office/drawing/2014/main" id="{E4D894B3-B956-48F6-AE0A-98894D0BEF1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78" name="Text Box 16">
          <a:extLst>
            <a:ext uri="{FF2B5EF4-FFF2-40B4-BE49-F238E27FC236}">
              <a16:creationId xmlns:a16="http://schemas.microsoft.com/office/drawing/2014/main" id="{49AC8342-BA71-454B-B88B-80150036656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79" name="Text Box 17">
          <a:extLst>
            <a:ext uri="{FF2B5EF4-FFF2-40B4-BE49-F238E27FC236}">
              <a16:creationId xmlns:a16="http://schemas.microsoft.com/office/drawing/2014/main" id="{8B0F7009-8A56-4C7C-AA03-AF6E325E600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80" name="Text Box 6">
          <a:extLst>
            <a:ext uri="{FF2B5EF4-FFF2-40B4-BE49-F238E27FC236}">
              <a16:creationId xmlns:a16="http://schemas.microsoft.com/office/drawing/2014/main" id="{25FEA0A9-BF38-4422-A11D-1B7F2C7BDCE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81" name="Text Box 7">
          <a:extLst>
            <a:ext uri="{FF2B5EF4-FFF2-40B4-BE49-F238E27FC236}">
              <a16:creationId xmlns:a16="http://schemas.microsoft.com/office/drawing/2014/main" id="{8E0BE6AE-23F6-4DBD-AF93-2F98D422D22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82" name="Text Box 8">
          <a:extLst>
            <a:ext uri="{FF2B5EF4-FFF2-40B4-BE49-F238E27FC236}">
              <a16:creationId xmlns:a16="http://schemas.microsoft.com/office/drawing/2014/main" id="{7CB705F6-09BF-49A6-B378-6ADB13FFBE3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83" name="Text Box 9">
          <a:extLst>
            <a:ext uri="{FF2B5EF4-FFF2-40B4-BE49-F238E27FC236}">
              <a16:creationId xmlns:a16="http://schemas.microsoft.com/office/drawing/2014/main" id="{859D67E4-B78C-421A-AC07-1D197BFB2B6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84" name="Text Box 10">
          <a:extLst>
            <a:ext uri="{FF2B5EF4-FFF2-40B4-BE49-F238E27FC236}">
              <a16:creationId xmlns:a16="http://schemas.microsoft.com/office/drawing/2014/main" id="{F0075467-DEA5-4968-AAB7-8CCC994D74A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85" name="Text Box 11">
          <a:extLst>
            <a:ext uri="{FF2B5EF4-FFF2-40B4-BE49-F238E27FC236}">
              <a16:creationId xmlns:a16="http://schemas.microsoft.com/office/drawing/2014/main" id="{711156D2-CE02-4961-9B72-57DAD635D52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86" name="Text Box 12">
          <a:extLst>
            <a:ext uri="{FF2B5EF4-FFF2-40B4-BE49-F238E27FC236}">
              <a16:creationId xmlns:a16="http://schemas.microsoft.com/office/drawing/2014/main" id="{0B775B4B-2773-46C1-A5BD-DE9D4F330C6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87" name="Text Box 13">
          <a:extLst>
            <a:ext uri="{FF2B5EF4-FFF2-40B4-BE49-F238E27FC236}">
              <a16:creationId xmlns:a16="http://schemas.microsoft.com/office/drawing/2014/main" id="{D3CD4576-6055-4D99-A700-C5DB3E81C01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88" name="Text Box 14">
          <a:extLst>
            <a:ext uri="{FF2B5EF4-FFF2-40B4-BE49-F238E27FC236}">
              <a16:creationId xmlns:a16="http://schemas.microsoft.com/office/drawing/2014/main" id="{B7022907-6FDC-4639-B88E-4604C419FAE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89" name="Text Box 15">
          <a:extLst>
            <a:ext uri="{FF2B5EF4-FFF2-40B4-BE49-F238E27FC236}">
              <a16:creationId xmlns:a16="http://schemas.microsoft.com/office/drawing/2014/main" id="{26EFD657-35B9-4601-A8AB-B377F1D3354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90" name="Text Box 16">
          <a:extLst>
            <a:ext uri="{FF2B5EF4-FFF2-40B4-BE49-F238E27FC236}">
              <a16:creationId xmlns:a16="http://schemas.microsoft.com/office/drawing/2014/main" id="{754C5116-E1CC-4DAC-A8BA-4088B7E26F6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91" name="Text Box 17">
          <a:extLst>
            <a:ext uri="{FF2B5EF4-FFF2-40B4-BE49-F238E27FC236}">
              <a16:creationId xmlns:a16="http://schemas.microsoft.com/office/drawing/2014/main" id="{81B0DD0C-6C32-434E-AA53-561DA3E11E1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92" name="Text Box 7">
          <a:extLst>
            <a:ext uri="{FF2B5EF4-FFF2-40B4-BE49-F238E27FC236}">
              <a16:creationId xmlns:a16="http://schemas.microsoft.com/office/drawing/2014/main" id="{220BD2F9-06BC-4C88-B95B-E3D8CBC71A7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93" name="Text Box 8">
          <a:extLst>
            <a:ext uri="{FF2B5EF4-FFF2-40B4-BE49-F238E27FC236}">
              <a16:creationId xmlns:a16="http://schemas.microsoft.com/office/drawing/2014/main" id="{FAAFEE3D-7298-4F10-A374-D2F86386FAA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94" name="Text Box 9">
          <a:extLst>
            <a:ext uri="{FF2B5EF4-FFF2-40B4-BE49-F238E27FC236}">
              <a16:creationId xmlns:a16="http://schemas.microsoft.com/office/drawing/2014/main" id="{48395C3B-4F73-4C00-B281-37C328FF843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95" name="Text Box 10">
          <a:extLst>
            <a:ext uri="{FF2B5EF4-FFF2-40B4-BE49-F238E27FC236}">
              <a16:creationId xmlns:a16="http://schemas.microsoft.com/office/drawing/2014/main" id="{3D35CA6F-499F-4E1E-BA25-A85955864E4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96" name="Text Box 11">
          <a:extLst>
            <a:ext uri="{FF2B5EF4-FFF2-40B4-BE49-F238E27FC236}">
              <a16:creationId xmlns:a16="http://schemas.microsoft.com/office/drawing/2014/main" id="{B714F8BD-BA5D-4FE2-AD2A-5AF578F7A94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97" name="Text Box 12">
          <a:extLst>
            <a:ext uri="{FF2B5EF4-FFF2-40B4-BE49-F238E27FC236}">
              <a16:creationId xmlns:a16="http://schemas.microsoft.com/office/drawing/2014/main" id="{278E3786-E09C-445A-9CF1-68D878F24AA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98" name="Text Box 13">
          <a:extLst>
            <a:ext uri="{FF2B5EF4-FFF2-40B4-BE49-F238E27FC236}">
              <a16:creationId xmlns:a16="http://schemas.microsoft.com/office/drawing/2014/main" id="{AD07317E-8028-4FA9-9D39-803E359B95F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299" name="Text Box 14">
          <a:extLst>
            <a:ext uri="{FF2B5EF4-FFF2-40B4-BE49-F238E27FC236}">
              <a16:creationId xmlns:a16="http://schemas.microsoft.com/office/drawing/2014/main" id="{A4764A13-4700-48C8-AC9F-539C40444D7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00" name="Text Box 15">
          <a:extLst>
            <a:ext uri="{FF2B5EF4-FFF2-40B4-BE49-F238E27FC236}">
              <a16:creationId xmlns:a16="http://schemas.microsoft.com/office/drawing/2014/main" id="{686A78F6-9155-4F60-BB17-A30847828D7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01" name="Text Box 16">
          <a:extLst>
            <a:ext uri="{FF2B5EF4-FFF2-40B4-BE49-F238E27FC236}">
              <a16:creationId xmlns:a16="http://schemas.microsoft.com/office/drawing/2014/main" id="{9104139B-1ECA-4E1E-BAE1-E942FD9D868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02" name="Text Box 17">
          <a:extLst>
            <a:ext uri="{FF2B5EF4-FFF2-40B4-BE49-F238E27FC236}">
              <a16:creationId xmlns:a16="http://schemas.microsoft.com/office/drawing/2014/main" id="{F53BEDBA-229E-4E6A-AA29-04069CE8D22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03" name="Text Box 6">
          <a:extLst>
            <a:ext uri="{FF2B5EF4-FFF2-40B4-BE49-F238E27FC236}">
              <a16:creationId xmlns:a16="http://schemas.microsoft.com/office/drawing/2014/main" id="{C37D50C5-BF78-49ED-AC2F-353E26EF615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04" name="Text Box 7">
          <a:extLst>
            <a:ext uri="{FF2B5EF4-FFF2-40B4-BE49-F238E27FC236}">
              <a16:creationId xmlns:a16="http://schemas.microsoft.com/office/drawing/2014/main" id="{9ACBD516-F0B9-4F64-B39F-F429E4B5FBD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05" name="Text Box 8">
          <a:extLst>
            <a:ext uri="{FF2B5EF4-FFF2-40B4-BE49-F238E27FC236}">
              <a16:creationId xmlns:a16="http://schemas.microsoft.com/office/drawing/2014/main" id="{0AC9E5F0-23A0-4356-8343-A5504CDDAB5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06" name="Text Box 9">
          <a:extLst>
            <a:ext uri="{FF2B5EF4-FFF2-40B4-BE49-F238E27FC236}">
              <a16:creationId xmlns:a16="http://schemas.microsoft.com/office/drawing/2014/main" id="{60E68822-8BC1-4AD3-A921-7D45DAE63DA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07" name="Text Box 10">
          <a:extLst>
            <a:ext uri="{FF2B5EF4-FFF2-40B4-BE49-F238E27FC236}">
              <a16:creationId xmlns:a16="http://schemas.microsoft.com/office/drawing/2014/main" id="{6A8EA88D-20B0-42A0-ADBB-E03A59C6C26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08" name="Text Box 11">
          <a:extLst>
            <a:ext uri="{FF2B5EF4-FFF2-40B4-BE49-F238E27FC236}">
              <a16:creationId xmlns:a16="http://schemas.microsoft.com/office/drawing/2014/main" id="{39B72394-6B03-4E16-B42C-00824126C6F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09" name="Text Box 12">
          <a:extLst>
            <a:ext uri="{FF2B5EF4-FFF2-40B4-BE49-F238E27FC236}">
              <a16:creationId xmlns:a16="http://schemas.microsoft.com/office/drawing/2014/main" id="{7C1739AC-97A0-42FD-A4E2-B23A664A274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10" name="Text Box 13">
          <a:extLst>
            <a:ext uri="{FF2B5EF4-FFF2-40B4-BE49-F238E27FC236}">
              <a16:creationId xmlns:a16="http://schemas.microsoft.com/office/drawing/2014/main" id="{91FFBA2E-74FA-4B83-A03D-C2DDF237180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11" name="Text Box 14">
          <a:extLst>
            <a:ext uri="{FF2B5EF4-FFF2-40B4-BE49-F238E27FC236}">
              <a16:creationId xmlns:a16="http://schemas.microsoft.com/office/drawing/2014/main" id="{BBA44FF0-277E-44FE-B0A5-DFBC42AC2C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12" name="Text Box 15">
          <a:extLst>
            <a:ext uri="{FF2B5EF4-FFF2-40B4-BE49-F238E27FC236}">
              <a16:creationId xmlns:a16="http://schemas.microsoft.com/office/drawing/2014/main" id="{D1808577-7404-424E-A0AF-D92A202D11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13" name="Text Box 16">
          <a:extLst>
            <a:ext uri="{FF2B5EF4-FFF2-40B4-BE49-F238E27FC236}">
              <a16:creationId xmlns:a16="http://schemas.microsoft.com/office/drawing/2014/main" id="{ABA0794D-1875-4411-A9B3-C8264998ADC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14" name="Text Box 17">
          <a:extLst>
            <a:ext uri="{FF2B5EF4-FFF2-40B4-BE49-F238E27FC236}">
              <a16:creationId xmlns:a16="http://schemas.microsoft.com/office/drawing/2014/main" id="{86B7579C-66BF-48BA-A495-E5FADC81520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15" name="Text Box 6">
          <a:extLst>
            <a:ext uri="{FF2B5EF4-FFF2-40B4-BE49-F238E27FC236}">
              <a16:creationId xmlns:a16="http://schemas.microsoft.com/office/drawing/2014/main" id="{A0A66825-0734-4201-869E-8C9931E913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16" name="Text Box 7">
          <a:extLst>
            <a:ext uri="{FF2B5EF4-FFF2-40B4-BE49-F238E27FC236}">
              <a16:creationId xmlns:a16="http://schemas.microsoft.com/office/drawing/2014/main" id="{6F3A135A-6FE7-4275-ADEB-94517067609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17" name="Text Box 8">
          <a:extLst>
            <a:ext uri="{FF2B5EF4-FFF2-40B4-BE49-F238E27FC236}">
              <a16:creationId xmlns:a16="http://schemas.microsoft.com/office/drawing/2014/main" id="{1B93446A-836A-4811-9C69-21AA4962405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18" name="Text Box 9">
          <a:extLst>
            <a:ext uri="{FF2B5EF4-FFF2-40B4-BE49-F238E27FC236}">
              <a16:creationId xmlns:a16="http://schemas.microsoft.com/office/drawing/2014/main" id="{BE6DDC9B-530D-49B2-A542-F5C9B02C0A7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19" name="Text Box 10">
          <a:extLst>
            <a:ext uri="{FF2B5EF4-FFF2-40B4-BE49-F238E27FC236}">
              <a16:creationId xmlns:a16="http://schemas.microsoft.com/office/drawing/2014/main" id="{AF3BA67A-985D-4D1D-BEA9-E5912D5CFFA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20" name="Text Box 11">
          <a:extLst>
            <a:ext uri="{FF2B5EF4-FFF2-40B4-BE49-F238E27FC236}">
              <a16:creationId xmlns:a16="http://schemas.microsoft.com/office/drawing/2014/main" id="{669AD262-577D-4D90-BA6D-24DA545E9EC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21" name="Text Box 12">
          <a:extLst>
            <a:ext uri="{FF2B5EF4-FFF2-40B4-BE49-F238E27FC236}">
              <a16:creationId xmlns:a16="http://schemas.microsoft.com/office/drawing/2014/main" id="{CF9CEFB9-1FEA-4B99-B1C3-89413008D34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22" name="Text Box 13">
          <a:extLst>
            <a:ext uri="{FF2B5EF4-FFF2-40B4-BE49-F238E27FC236}">
              <a16:creationId xmlns:a16="http://schemas.microsoft.com/office/drawing/2014/main" id="{1E206CFD-1D66-4B53-B64A-DADD8EFE175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23" name="Text Box 14">
          <a:extLst>
            <a:ext uri="{FF2B5EF4-FFF2-40B4-BE49-F238E27FC236}">
              <a16:creationId xmlns:a16="http://schemas.microsoft.com/office/drawing/2014/main" id="{8312C710-9A7F-4B18-AF22-7E0BDC17922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24" name="Text Box 15">
          <a:extLst>
            <a:ext uri="{FF2B5EF4-FFF2-40B4-BE49-F238E27FC236}">
              <a16:creationId xmlns:a16="http://schemas.microsoft.com/office/drawing/2014/main" id="{E2C50C8E-A4F3-4ACC-A2BF-4DF2E0F96DC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25" name="Text Box 16">
          <a:extLst>
            <a:ext uri="{FF2B5EF4-FFF2-40B4-BE49-F238E27FC236}">
              <a16:creationId xmlns:a16="http://schemas.microsoft.com/office/drawing/2014/main" id="{92D3EC77-1F14-4A47-8717-0B89F742301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26" name="Text Box 17">
          <a:extLst>
            <a:ext uri="{FF2B5EF4-FFF2-40B4-BE49-F238E27FC236}">
              <a16:creationId xmlns:a16="http://schemas.microsoft.com/office/drawing/2014/main" id="{75856EF6-35B6-4708-95A3-41F80DE5A47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27" name="Text Box 6">
          <a:extLst>
            <a:ext uri="{FF2B5EF4-FFF2-40B4-BE49-F238E27FC236}">
              <a16:creationId xmlns:a16="http://schemas.microsoft.com/office/drawing/2014/main" id="{8AFC8DF0-0E45-4315-8500-77653AB20D3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28" name="Text Box 7">
          <a:extLst>
            <a:ext uri="{FF2B5EF4-FFF2-40B4-BE49-F238E27FC236}">
              <a16:creationId xmlns:a16="http://schemas.microsoft.com/office/drawing/2014/main" id="{6178791F-77C3-4F30-BE80-11DBF1C80CC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29" name="Text Box 8">
          <a:extLst>
            <a:ext uri="{FF2B5EF4-FFF2-40B4-BE49-F238E27FC236}">
              <a16:creationId xmlns:a16="http://schemas.microsoft.com/office/drawing/2014/main" id="{B20F11FA-E84B-4C6A-8F69-277E39CD285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30" name="Text Box 9">
          <a:extLst>
            <a:ext uri="{FF2B5EF4-FFF2-40B4-BE49-F238E27FC236}">
              <a16:creationId xmlns:a16="http://schemas.microsoft.com/office/drawing/2014/main" id="{F203935A-D5F9-4EE5-AF4A-6E67F8C8640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31" name="Text Box 10">
          <a:extLst>
            <a:ext uri="{FF2B5EF4-FFF2-40B4-BE49-F238E27FC236}">
              <a16:creationId xmlns:a16="http://schemas.microsoft.com/office/drawing/2014/main" id="{CE027CA3-D817-4A5D-A697-CA10D0BCA8D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32" name="Text Box 11">
          <a:extLst>
            <a:ext uri="{FF2B5EF4-FFF2-40B4-BE49-F238E27FC236}">
              <a16:creationId xmlns:a16="http://schemas.microsoft.com/office/drawing/2014/main" id="{799568A2-9835-47E6-B6B5-9D56628ECB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33" name="Text Box 12">
          <a:extLst>
            <a:ext uri="{FF2B5EF4-FFF2-40B4-BE49-F238E27FC236}">
              <a16:creationId xmlns:a16="http://schemas.microsoft.com/office/drawing/2014/main" id="{B3B13A34-B78C-4A8C-95E7-5A3A90C3E72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34" name="Text Box 13">
          <a:extLst>
            <a:ext uri="{FF2B5EF4-FFF2-40B4-BE49-F238E27FC236}">
              <a16:creationId xmlns:a16="http://schemas.microsoft.com/office/drawing/2014/main" id="{FCC6ACC2-FA8D-4457-A0CB-7CD095B5F62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35" name="Text Box 14">
          <a:extLst>
            <a:ext uri="{FF2B5EF4-FFF2-40B4-BE49-F238E27FC236}">
              <a16:creationId xmlns:a16="http://schemas.microsoft.com/office/drawing/2014/main" id="{1C85AE57-A3EB-480B-9DAF-6442A0AED8D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36" name="Text Box 15">
          <a:extLst>
            <a:ext uri="{FF2B5EF4-FFF2-40B4-BE49-F238E27FC236}">
              <a16:creationId xmlns:a16="http://schemas.microsoft.com/office/drawing/2014/main" id="{4058B163-06ED-4C04-AE9D-6E3F13BCAB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37" name="Text Box 16">
          <a:extLst>
            <a:ext uri="{FF2B5EF4-FFF2-40B4-BE49-F238E27FC236}">
              <a16:creationId xmlns:a16="http://schemas.microsoft.com/office/drawing/2014/main" id="{3B9A146D-5BBC-4C8E-BBE8-0C15067922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38" name="Text Box 17">
          <a:extLst>
            <a:ext uri="{FF2B5EF4-FFF2-40B4-BE49-F238E27FC236}">
              <a16:creationId xmlns:a16="http://schemas.microsoft.com/office/drawing/2014/main" id="{AC14B437-F2C1-4837-AE22-D4236F823D5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39" name="Text Box 7">
          <a:extLst>
            <a:ext uri="{FF2B5EF4-FFF2-40B4-BE49-F238E27FC236}">
              <a16:creationId xmlns:a16="http://schemas.microsoft.com/office/drawing/2014/main" id="{E88357C4-BA09-4336-A966-DFB0FC6ED9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40" name="Text Box 8">
          <a:extLst>
            <a:ext uri="{FF2B5EF4-FFF2-40B4-BE49-F238E27FC236}">
              <a16:creationId xmlns:a16="http://schemas.microsoft.com/office/drawing/2014/main" id="{68DF97C3-C0C4-4202-AC82-93BB9D44371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41" name="Text Box 9">
          <a:extLst>
            <a:ext uri="{FF2B5EF4-FFF2-40B4-BE49-F238E27FC236}">
              <a16:creationId xmlns:a16="http://schemas.microsoft.com/office/drawing/2014/main" id="{8F61A853-5D72-4F15-9EB4-F56D27C6738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42" name="Text Box 10">
          <a:extLst>
            <a:ext uri="{FF2B5EF4-FFF2-40B4-BE49-F238E27FC236}">
              <a16:creationId xmlns:a16="http://schemas.microsoft.com/office/drawing/2014/main" id="{817F4B52-8E4E-4F57-A4AD-DC1379DFFBE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43" name="Text Box 11">
          <a:extLst>
            <a:ext uri="{FF2B5EF4-FFF2-40B4-BE49-F238E27FC236}">
              <a16:creationId xmlns:a16="http://schemas.microsoft.com/office/drawing/2014/main" id="{22B90090-FEDB-4A8D-AFDF-CFD29F9B790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44" name="Text Box 12">
          <a:extLst>
            <a:ext uri="{FF2B5EF4-FFF2-40B4-BE49-F238E27FC236}">
              <a16:creationId xmlns:a16="http://schemas.microsoft.com/office/drawing/2014/main" id="{E7A5ACDB-0F82-4252-B20D-B78F7CBBE1F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45" name="Text Box 13">
          <a:extLst>
            <a:ext uri="{FF2B5EF4-FFF2-40B4-BE49-F238E27FC236}">
              <a16:creationId xmlns:a16="http://schemas.microsoft.com/office/drawing/2014/main" id="{CFAFF5ED-4729-4E0B-A2EE-21F0382A731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46" name="Text Box 14">
          <a:extLst>
            <a:ext uri="{FF2B5EF4-FFF2-40B4-BE49-F238E27FC236}">
              <a16:creationId xmlns:a16="http://schemas.microsoft.com/office/drawing/2014/main" id="{2364CA72-F9C7-43EA-8E5E-BE0188B1B50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47" name="Text Box 15">
          <a:extLst>
            <a:ext uri="{FF2B5EF4-FFF2-40B4-BE49-F238E27FC236}">
              <a16:creationId xmlns:a16="http://schemas.microsoft.com/office/drawing/2014/main" id="{FCEC6447-B17D-4FCA-BB2F-00F83AEB904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48" name="Text Box 16">
          <a:extLst>
            <a:ext uri="{FF2B5EF4-FFF2-40B4-BE49-F238E27FC236}">
              <a16:creationId xmlns:a16="http://schemas.microsoft.com/office/drawing/2014/main" id="{97C153D9-81AB-47CB-A817-650CD44A126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49" name="Text Box 17">
          <a:extLst>
            <a:ext uri="{FF2B5EF4-FFF2-40B4-BE49-F238E27FC236}">
              <a16:creationId xmlns:a16="http://schemas.microsoft.com/office/drawing/2014/main" id="{BCE56062-0390-4598-8131-794BA8F6085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50" name="Text Box 6">
          <a:extLst>
            <a:ext uri="{FF2B5EF4-FFF2-40B4-BE49-F238E27FC236}">
              <a16:creationId xmlns:a16="http://schemas.microsoft.com/office/drawing/2014/main" id="{A22DC6F5-B154-41A4-A2BB-BA30FE0E2E6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51" name="Text Box 7">
          <a:extLst>
            <a:ext uri="{FF2B5EF4-FFF2-40B4-BE49-F238E27FC236}">
              <a16:creationId xmlns:a16="http://schemas.microsoft.com/office/drawing/2014/main" id="{B90761C9-A407-44BC-94ED-5963874B8F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52" name="Text Box 8">
          <a:extLst>
            <a:ext uri="{FF2B5EF4-FFF2-40B4-BE49-F238E27FC236}">
              <a16:creationId xmlns:a16="http://schemas.microsoft.com/office/drawing/2014/main" id="{77CF639D-8B9C-4095-8077-409DA44133F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53" name="Text Box 9">
          <a:extLst>
            <a:ext uri="{FF2B5EF4-FFF2-40B4-BE49-F238E27FC236}">
              <a16:creationId xmlns:a16="http://schemas.microsoft.com/office/drawing/2014/main" id="{0A01D88B-205B-469F-9E29-9CD5908378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54" name="Text Box 10">
          <a:extLst>
            <a:ext uri="{FF2B5EF4-FFF2-40B4-BE49-F238E27FC236}">
              <a16:creationId xmlns:a16="http://schemas.microsoft.com/office/drawing/2014/main" id="{BA8D476F-8534-4CE3-B3D6-ABA18EF576B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55" name="Text Box 11">
          <a:extLst>
            <a:ext uri="{FF2B5EF4-FFF2-40B4-BE49-F238E27FC236}">
              <a16:creationId xmlns:a16="http://schemas.microsoft.com/office/drawing/2014/main" id="{0564EF4F-8840-4A53-8AAF-6C8A0878EBE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56" name="Text Box 12">
          <a:extLst>
            <a:ext uri="{FF2B5EF4-FFF2-40B4-BE49-F238E27FC236}">
              <a16:creationId xmlns:a16="http://schemas.microsoft.com/office/drawing/2014/main" id="{3E648E59-C916-4D67-8FC9-F9EEAD6867C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57" name="Text Box 13">
          <a:extLst>
            <a:ext uri="{FF2B5EF4-FFF2-40B4-BE49-F238E27FC236}">
              <a16:creationId xmlns:a16="http://schemas.microsoft.com/office/drawing/2014/main" id="{951A4F04-8D5F-44E1-9B9C-083E14C0469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6358" name="Text Box 14">
          <a:extLst>
            <a:ext uri="{FF2B5EF4-FFF2-40B4-BE49-F238E27FC236}">
              <a16:creationId xmlns:a16="http://schemas.microsoft.com/office/drawing/2014/main" id="{E9F2A999-DD6A-49BD-8FEE-206983C6D5D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59" name="Text Box 6">
          <a:extLst>
            <a:ext uri="{FF2B5EF4-FFF2-40B4-BE49-F238E27FC236}">
              <a16:creationId xmlns:a16="http://schemas.microsoft.com/office/drawing/2014/main" id="{58817916-7CE7-4C5E-85CD-D85A807381C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60" name="Text Box 7">
          <a:extLst>
            <a:ext uri="{FF2B5EF4-FFF2-40B4-BE49-F238E27FC236}">
              <a16:creationId xmlns:a16="http://schemas.microsoft.com/office/drawing/2014/main" id="{652B8E50-43F3-42CB-829F-AF55D49742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61" name="Text Box 8">
          <a:extLst>
            <a:ext uri="{FF2B5EF4-FFF2-40B4-BE49-F238E27FC236}">
              <a16:creationId xmlns:a16="http://schemas.microsoft.com/office/drawing/2014/main" id="{FD2F4882-06BC-4C1D-BA02-23FE4BB953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62" name="Text Box 9">
          <a:extLst>
            <a:ext uri="{FF2B5EF4-FFF2-40B4-BE49-F238E27FC236}">
              <a16:creationId xmlns:a16="http://schemas.microsoft.com/office/drawing/2014/main" id="{57E5C9FA-E58E-411F-8D51-CD7B20DA200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63" name="Text Box 10">
          <a:extLst>
            <a:ext uri="{FF2B5EF4-FFF2-40B4-BE49-F238E27FC236}">
              <a16:creationId xmlns:a16="http://schemas.microsoft.com/office/drawing/2014/main" id="{E7C985C9-59C5-4F14-A00C-015AB63006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64" name="Text Box 11">
          <a:extLst>
            <a:ext uri="{FF2B5EF4-FFF2-40B4-BE49-F238E27FC236}">
              <a16:creationId xmlns:a16="http://schemas.microsoft.com/office/drawing/2014/main" id="{05B65655-E081-4AA8-AB00-8604186CA38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65" name="Text Box 12">
          <a:extLst>
            <a:ext uri="{FF2B5EF4-FFF2-40B4-BE49-F238E27FC236}">
              <a16:creationId xmlns:a16="http://schemas.microsoft.com/office/drawing/2014/main" id="{5537837B-EBAD-4121-8805-CD6DBF05D23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66" name="Text Box 13">
          <a:extLst>
            <a:ext uri="{FF2B5EF4-FFF2-40B4-BE49-F238E27FC236}">
              <a16:creationId xmlns:a16="http://schemas.microsoft.com/office/drawing/2014/main" id="{F8309AF4-04A1-4306-8E4E-85CE2A094F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67" name="Text Box 14">
          <a:extLst>
            <a:ext uri="{FF2B5EF4-FFF2-40B4-BE49-F238E27FC236}">
              <a16:creationId xmlns:a16="http://schemas.microsoft.com/office/drawing/2014/main" id="{2C09371B-E8BB-4091-91C4-BA615F85DB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68" name="Text Box 15">
          <a:extLst>
            <a:ext uri="{FF2B5EF4-FFF2-40B4-BE49-F238E27FC236}">
              <a16:creationId xmlns:a16="http://schemas.microsoft.com/office/drawing/2014/main" id="{5D991688-4BBE-43E0-B058-E0B26226E2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69" name="Text Box 16">
          <a:extLst>
            <a:ext uri="{FF2B5EF4-FFF2-40B4-BE49-F238E27FC236}">
              <a16:creationId xmlns:a16="http://schemas.microsoft.com/office/drawing/2014/main" id="{65F5EF31-D3A9-48E1-8AF6-0270601DD5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70" name="Text Box 17">
          <a:extLst>
            <a:ext uri="{FF2B5EF4-FFF2-40B4-BE49-F238E27FC236}">
              <a16:creationId xmlns:a16="http://schemas.microsoft.com/office/drawing/2014/main" id="{D761F472-EA24-4329-B468-21A81FBA5B8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71" name="Text Box 6">
          <a:extLst>
            <a:ext uri="{FF2B5EF4-FFF2-40B4-BE49-F238E27FC236}">
              <a16:creationId xmlns:a16="http://schemas.microsoft.com/office/drawing/2014/main" id="{6FA63E2A-0CDC-40B7-B8CE-388557DF160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72" name="Text Box 7">
          <a:extLst>
            <a:ext uri="{FF2B5EF4-FFF2-40B4-BE49-F238E27FC236}">
              <a16:creationId xmlns:a16="http://schemas.microsoft.com/office/drawing/2014/main" id="{67BB911D-1BEF-498F-9E92-C185AF5856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73" name="Text Box 8">
          <a:extLst>
            <a:ext uri="{FF2B5EF4-FFF2-40B4-BE49-F238E27FC236}">
              <a16:creationId xmlns:a16="http://schemas.microsoft.com/office/drawing/2014/main" id="{783CBCE8-A320-40A3-92F5-13E0A5A8C9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74" name="Text Box 9">
          <a:extLst>
            <a:ext uri="{FF2B5EF4-FFF2-40B4-BE49-F238E27FC236}">
              <a16:creationId xmlns:a16="http://schemas.microsoft.com/office/drawing/2014/main" id="{8804B7BC-143F-4472-888D-306652BFF15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75" name="Text Box 10">
          <a:extLst>
            <a:ext uri="{FF2B5EF4-FFF2-40B4-BE49-F238E27FC236}">
              <a16:creationId xmlns:a16="http://schemas.microsoft.com/office/drawing/2014/main" id="{67F3A3CA-89D6-4121-A378-E23695FA78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76" name="Text Box 11">
          <a:extLst>
            <a:ext uri="{FF2B5EF4-FFF2-40B4-BE49-F238E27FC236}">
              <a16:creationId xmlns:a16="http://schemas.microsoft.com/office/drawing/2014/main" id="{7F20EF0F-4F5C-4EC3-89C7-6908F0A215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77" name="Text Box 12">
          <a:extLst>
            <a:ext uri="{FF2B5EF4-FFF2-40B4-BE49-F238E27FC236}">
              <a16:creationId xmlns:a16="http://schemas.microsoft.com/office/drawing/2014/main" id="{844BB2A2-F217-4473-9380-D7740877FA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78" name="Text Box 13">
          <a:extLst>
            <a:ext uri="{FF2B5EF4-FFF2-40B4-BE49-F238E27FC236}">
              <a16:creationId xmlns:a16="http://schemas.microsoft.com/office/drawing/2014/main" id="{5B3AE74E-175B-47F1-BC69-F0D0C1C923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79" name="Text Box 14">
          <a:extLst>
            <a:ext uri="{FF2B5EF4-FFF2-40B4-BE49-F238E27FC236}">
              <a16:creationId xmlns:a16="http://schemas.microsoft.com/office/drawing/2014/main" id="{08552AAD-46C6-48E0-9540-159931B7538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80" name="Text Box 15">
          <a:extLst>
            <a:ext uri="{FF2B5EF4-FFF2-40B4-BE49-F238E27FC236}">
              <a16:creationId xmlns:a16="http://schemas.microsoft.com/office/drawing/2014/main" id="{B7AF6BE1-0F44-4D47-8B5B-77CFCADA0B3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81" name="Text Box 16">
          <a:extLst>
            <a:ext uri="{FF2B5EF4-FFF2-40B4-BE49-F238E27FC236}">
              <a16:creationId xmlns:a16="http://schemas.microsoft.com/office/drawing/2014/main" id="{D8A3D16C-A87F-4593-8C35-767C8F0D90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82" name="Text Box 17">
          <a:extLst>
            <a:ext uri="{FF2B5EF4-FFF2-40B4-BE49-F238E27FC236}">
              <a16:creationId xmlns:a16="http://schemas.microsoft.com/office/drawing/2014/main" id="{E76483C4-027B-4425-BEE7-FF152686D23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83" name="Text Box 7">
          <a:extLst>
            <a:ext uri="{FF2B5EF4-FFF2-40B4-BE49-F238E27FC236}">
              <a16:creationId xmlns:a16="http://schemas.microsoft.com/office/drawing/2014/main" id="{4C6280F8-AC79-4B99-8EBC-1B2012C504F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84" name="Text Box 8">
          <a:extLst>
            <a:ext uri="{FF2B5EF4-FFF2-40B4-BE49-F238E27FC236}">
              <a16:creationId xmlns:a16="http://schemas.microsoft.com/office/drawing/2014/main" id="{1F7ACF45-2A93-46D5-B3D9-59CF5C232E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85" name="Text Box 9">
          <a:extLst>
            <a:ext uri="{FF2B5EF4-FFF2-40B4-BE49-F238E27FC236}">
              <a16:creationId xmlns:a16="http://schemas.microsoft.com/office/drawing/2014/main" id="{18E1DEFD-53A2-4EA8-B78E-86D1B88F553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86" name="Text Box 10">
          <a:extLst>
            <a:ext uri="{FF2B5EF4-FFF2-40B4-BE49-F238E27FC236}">
              <a16:creationId xmlns:a16="http://schemas.microsoft.com/office/drawing/2014/main" id="{2F197A29-8221-4EF7-8007-720640B4228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87" name="Text Box 11">
          <a:extLst>
            <a:ext uri="{FF2B5EF4-FFF2-40B4-BE49-F238E27FC236}">
              <a16:creationId xmlns:a16="http://schemas.microsoft.com/office/drawing/2014/main" id="{AB592DA7-8277-4D8B-A185-61BB7FA6B2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88" name="Text Box 12">
          <a:extLst>
            <a:ext uri="{FF2B5EF4-FFF2-40B4-BE49-F238E27FC236}">
              <a16:creationId xmlns:a16="http://schemas.microsoft.com/office/drawing/2014/main" id="{78BE9299-D476-44A7-8E53-98359667F93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89" name="Text Box 13">
          <a:extLst>
            <a:ext uri="{FF2B5EF4-FFF2-40B4-BE49-F238E27FC236}">
              <a16:creationId xmlns:a16="http://schemas.microsoft.com/office/drawing/2014/main" id="{2BCB6DE9-4409-4710-B499-76B85A4421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90" name="Text Box 14">
          <a:extLst>
            <a:ext uri="{FF2B5EF4-FFF2-40B4-BE49-F238E27FC236}">
              <a16:creationId xmlns:a16="http://schemas.microsoft.com/office/drawing/2014/main" id="{6CBBFEEC-2DE9-48F4-AC17-9F089D7C4A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91" name="Text Box 15">
          <a:extLst>
            <a:ext uri="{FF2B5EF4-FFF2-40B4-BE49-F238E27FC236}">
              <a16:creationId xmlns:a16="http://schemas.microsoft.com/office/drawing/2014/main" id="{14C5410C-950D-4E1F-93B0-DB743D6586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92" name="Text Box 16">
          <a:extLst>
            <a:ext uri="{FF2B5EF4-FFF2-40B4-BE49-F238E27FC236}">
              <a16:creationId xmlns:a16="http://schemas.microsoft.com/office/drawing/2014/main" id="{2AA0F39A-780A-4829-AC7A-0E8A325832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93" name="Text Box 17">
          <a:extLst>
            <a:ext uri="{FF2B5EF4-FFF2-40B4-BE49-F238E27FC236}">
              <a16:creationId xmlns:a16="http://schemas.microsoft.com/office/drawing/2014/main" id="{E82C80E0-A5E9-454E-B633-8AA977AEC0C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94" name="Text Box 6">
          <a:extLst>
            <a:ext uri="{FF2B5EF4-FFF2-40B4-BE49-F238E27FC236}">
              <a16:creationId xmlns:a16="http://schemas.microsoft.com/office/drawing/2014/main" id="{7FF3DC70-A253-4376-811E-CC6E29272F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95" name="Text Box 7">
          <a:extLst>
            <a:ext uri="{FF2B5EF4-FFF2-40B4-BE49-F238E27FC236}">
              <a16:creationId xmlns:a16="http://schemas.microsoft.com/office/drawing/2014/main" id="{1BA172A8-E693-4C65-81EE-BF39C5BC2B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96" name="Text Box 8">
          <a:extLst>
            <a:ext uri="{FF2B5EF4-FFF2-40B4-BE49-F238E27FC236}">
              <a16:creationId xmlns:a16="http://schemas.microsoft.com/office/drawing/2014/main" id="{960B8AE3-A4C2-400A-BB51-50209705DA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97" name="Text Box 9">
          <a:extLst>
            <a:ext uri="{FF2B5EF4-FFF2-40B4-BE49-F238E27FC236}">
              <a16:creationId xmlns:a16="http://schemas.microsoft.com/office/drawing/2014/main" id="{B98381DF-B609-47D2-AEA6-87B172C601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98" name="Text Box 10">
          <a:extLst>
            <a:ext uri="{FF2B5EF4-FFF2-40B4-BE49-F238E27FC236}">
              <a16:creationId xmlns:a16="http://schemas.microsoft.com/office/drawing/2014/main" id="{E3F63FDC-13CE-4525-8309-F25687EFE2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399" name="Text Box 11">
          <a:extLst>
            <a:ext uri="{FF2B5EF4-FFF2-40B4-BE49-F238E27FC236}">
              <a16:creationId xmlns:a16="http://schemas.microsoft.com/office/drawing/2014/main" id="{1E473824-5142-4D16-B5A6-A2154F5137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00" name="Text Box 12">
          <a:extLst>
            <a:ext uri="{FF2B5EF4-FFF2-40B4-BE49-F238E27FC236}">
              <a16:creationId xmlns:a16="http://schemas.microsoft.com/office/drawing/2014/main" id="{AB94581C-00E3-40BC-A77D-7798539F06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01" name="Text Box 13">
          <a:extLst>
            <a:ext uri="{FF2B5EF4-FFF2-40B4-BE49-F238E27FC236}">
              <a16:creationId xmlns:a16="http://schemas.microsoft.com/office/drawing/2014/main" id="{1082B36B-BDF9-4EEF-8B61-419E65B1C1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02" name="Text Box 14">
          <a:extLst>
            <a:ext uri="{FF2B5EF4-FFF2-40B4-BE49-F238E27FC236}">
              <a16:creationId xmlns:a16="http://schemas.microsoft.com/office/drawing/2014/main" id="{DEC73F0B-775A-484F-B34D-FC5863A0280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03" name="Text Box 15">
          <a:extLst>
            <a:ext uri="{FF2B5EF4-FFF2-40B4-BE49-F238E27FC236}">
              <a16:creationId xmlns:a16="http://schemas.microsoft.com/office/drawing/2014/main" id="{76148853-C360-48B0-8796-884B892B3B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04" name="Text Box 16">
          <a:extLst>
            <a:ext uri="{FF2B5EF4-FFF2-40B4-BE49-F238E27FC236}">
              <a16:creationId xmlns:a16="http://schemas.microsoft.com/office/drawing/2014/main" id="{F6108E8F-4494-4CD9-A660-704834F15A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05" name="Text Box 17">
          <a:extLst>
            <a:ext uri="{FF2B5EF4-FFF2-40B4-BE49-F238E27FC236}">
              <a16:creationId xmlns:a16="http://schemas.microsoft.com/office/drawing/2014/main" id="{D0936467-9A00-41C1-A045-FD7A947237E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06" name="Text Box 6">
          <a:extLst>
            <a:ext uri="{FF2B5EF4-FFF2-40B4-BE49-F238E27FC236}">
              <a16:creationId xmlns:a16="http://schemas.microsoft.com/office/drawing/2014/main" id="{156335F0-6AF5-48DB-84F5-E603AD8B4D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07" name="Text Box 7">
          <a:extLst>
            <a:ext uri="{FF2B5EF4-FFF2-40B4-BE49-F238E27FC236}">
              <a16:creationId xmlns:a16="http://schemas.microsoft.com/office/drawing/2014/main" id="{752F7479-9A93-40F1-9653-E770569F29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08" name="Text Box 8">
          <a:extLst>
            <a:ext uri="{FF2B5EF4-FFF2-40B4-BE49-F238E27FC236}">
              <a16:creationId xmlns:a16="http://schemas.microsoft.com/office/drawing/2014/main" id="{22AF2FFC-346D-4F04-8EC2-B8FD918680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09" name="Text Box 9">
          <a:extLst>
            <a:ext uri="{FF2B5EF4-FFF2-40B4-BE49-F238E27FC236}">
              <a16:creationId xmlns:a16="http://schemas.microsoft.com/office/drawing/2014/main" id="{A76E5CDE-D54C-450A-80D6-4B60A1056C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10" name="Text Box 10">
          <a:extLst>
            <a:ext uri="{FF2B5EF4-FFF2-40B4-BE49-F238E27FC236}">
              <a16:creationId xmlns:a16="http://schemas.microsoft.com/office/drawing/2014/main" id="{F80747A8-E626-49AD-90F3-12AA48C4DC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11" name="Text Box 11">
          <a:extLst>
            <a:ext uri="{FF2B5EF4-FFF2-40B4-BE49-F238E27FC236}">
              <a16:creationId xmlns:a16="http://schemas.microsoft.com/office/drawing/2014/main" id="{EB7FB322-DAF1-4344-86EA-0DE96374964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12" name="Text Box 12">
          <a:extLst>
            <a:ext uri="{FF2B5EF4-FFF2-40B4-BE49-F238E27FC236}">
              <a16:creationId xmlns:a16="http://schemas.microsoft.com/office/drawing/2014/main" id="{228125E3-408C-45D6-AFB9-F716595C018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13" name="Text Box 13">
          <a:extLst>
            <a:ext uri="{FF2B5EF4-FFF2-40B4-BE49-F238E27FC236}">
              <a16:creationId xmlns:a16="http://schemas.microsoft.com/office/drawing/2014/main" id="{8A614C37-8266-484C-A8CB-D42AA30889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14" name="Text Box 14">
          <a:extLst>
            <a:ext uri="{FF2B5EF4-FFF2-40B4-BE49-F238E27FC236}">
              <a16:creationId xmlns:a16="http://schemas.microsoft.com/office/drawing/2014/main" id="{60574856-786D-4A06-9085-068E5B7AFD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15" name="Text Box 15">
          <a:extLst>
            <a:ext uri="{FF2B5EF4-FFF2-40B4-BE49-F238E27FC236}">
              <a16:creationId xmlns:a16="http://schemas.microsoft.com/office/drawing/2014/main" id="{61CBFD99-364F-46D9-AE5E-2000C4419AE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16" name="Text Box 16">
          <a:extLst>
            <a:ext uri="{FF2B5EF4-FFF2-40B4-BE49-F238E27FC236}">
              <a16:creationId xmlns:a16="http://schemas.microsoft.com/office/drawing/2014/main" id="{70DF0B3B-6430-4995-8FE9-F797AA4B95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17" name="Text Box 17">
          <a:extLst>
            <a:ext uri="{FF2B5EF4-FFF2-40B4-BE49-F238E27FC236}">
              <a16:creationId xmlns:a16="http://schemas.microsoft.com/office/drawing/2014/main" id="{382A11EB-75EB-4C8C-997A-6D187399532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18" name="Text Box 6">
          <a:extLst>
            <a:ext uri="{FF2B5EF4-FFF2-40B4-BE49-F238E27FC236}">
              <a16:creationId xmlns:a16="http://schemas.microsoft.com/office/drawing/2014/main" id="{4C10EF73-4045-4AA5-AB9D-87026FCCE9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19" name="Text Box 7">
          <a:extLst>
            <a:ext uri="{FF2B5EF4-FFF2-40B4-BE49-F238E27FC236}">
              <a16:creationId xmlns:a16="http://schemas.microsoft.com/office/drawing/2014/main" id="{516D8264-62DC-41A6-89B6-D15E06FD6AE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20" name="Text Box 8">
          <a:extLst>
            <a:ext uri="{FF2B5EF4-FFF2-40B4-BE49-F238E27FC236}">
              <a16:creationId xmlns:a16="http://schemas.microsoft.com/office/drawing/2014/main" id="{08791F45-61C5-47B8-A93F-BE085A6C19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21" name="Text Box 9">
          <a:extLst>
            <a:ext uri="{FF2B5EF4-FFF2-40B4-BE49-F238E27FC236}">
              <a16:creationId xmlns:a16="http://schemas.microsoft.com/office/drawing/2014/main" id="{0D556D3E-B5F5-4445-9C01-F78E85C639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22" name="Text Box 10">
          <a:extLst>
            <a:ext uri="{FF2B5EF4-FFF2-40B4-BE49-F238E27FC236}">
              <a16:creationId xmlns:a16="http://schemas.microsoft.com/office/drawing/2014/main" id="{36F5A6FF-203E-4F23-A0AB-9001CFC745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23" name="Text Box 11">
          <a:extLst>
            <a:ext uri="{FF2B5EF4-FFF2-40B4-BE49-F238E27FC236}">
              <a16:creationId xmlns:a16="http://schemas.microsoft.com/office/drawing/2014/main" id="{85C21892-7DB0-489A-B1EE-D6ED715ED9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24" name="Text Box 12">
          <a:extLst>
            <a:ext uri="{FF2B5EF4-FFF2-40B4-BE49-F238E27FC236}">
              <a16:creationId xmlns:a16="http://schemas.microsoft.com/office/drawing/2014/main" id="{857E3010-CF3E-4DB7-877D-D66137338F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25" name="Text Box 13">
          <a:extLst>
            <a:ext uri="{FF2B5EF4-FFF2-40B4-BE49-F238E27FC236}">
              <a16:creationId xmlns:a16="http://schemas.microsoft.com/office/drawing/2014/main" id="{26376AF9-1B62-4698-A3F3-5CCCD73B8F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26" name="Text Box 14">
          <a:extLst>
            <a:ext uri="{FF2B5EF4-FFF2-40B4-BE49-F238E27FC236}">
              <a16:creationId xmlns:a16="http://schemas.microsoft.com/office/drawing/2014/main" id="{1726D70A-54FB-4341-A7E9-EE7CEE3888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27" name="Text Box 15">
          <a:extLst>
            <a:ext uri="{FF2B5EF4-FFF2-40B4-BE49-F238E27FC236}">
              <a16:creationId xmlns:a16="http://schemas.microsoft.com/office/drawing/2014/main" id="{92D7C635-0318-47B3-9E64-3B238CBB7E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28" name="Text Box 16">
          <a:extLst>
            <a:ext uri="{FF2B5EF4-FFF2-40B4-BE49-F238E27FC236}">
              <a16:creationId xmlns:a16="http://schemas.microsoft.com/office/drawing/2014/main" id="{E55BA20E-1EA9-4CBD-9B2E-F6DD356192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29" name="Text Box 17">
          <a:extLst>
            <a:ext uri="{FF2B5EF4-FFF2-40B4-BE49-F238E27FC236}">
              <a16:creationId xmlns:a16="http://schemas.microsoft.com/office/drawing/2014/main" id="{D5B27EFF-1FA3-405B-A25B-B1CEADAB53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30" name="Text Box 7">
          <a:extLst>
            <a:ext uri="{FF2B5EF4-FFF2-40B4-BE49-F238E27FC236}">
              <a16:creationId xmlns:a16="http://schemas.microsoft.com/office/drawing/2014/main" id="{44A8D2A0-3A6B-4E4E-8D21-F4F05606C0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31" name="Text Box 8">
          <a:extLst>
            <a:ext uri="{FF2B5EF4-FFF2-40B4-BE49-F238E27FC236}">
              <a16:creationId xmlns:a16="http://schemas.microsoft.com/office/drawing/2014/main" id="{3C419672-4E8D-4ECE-9300-2D2233612A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32" name="Text Box 9">
          <a:extLst>
            <a:ext uri="{FF2B5EF4-FFF2-40B4-BE49-F238E27FC236}">
              <a16:creationId xmlns:a16="http://schemas.microsoft.com/office/drawing/2014/main" id="{BEF01518-D50A-4278-9CC6-A287077D48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33" name="Text Box 10">
          <a:extLst>
            <a:ext uri="{FF2B5EF4-FFF2-40B4-BE49-F238E27FC236}">
              <a16:creationId xmlns:a16="http://schemas.microsoft.com/office/drawing/2014/main" id="{D8706A5B-6FC4-4DF9-B882-A2244366484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34" name="Text Box 11">
          <a:extLst>
            <a:ext uri="{FF2B5EF4-FFF2-40B4-BE49-F238E27FC236}">
              <a16:creationId xmlns:a16="http://schemas.microsoft.com/office/drawing/2014/main" id="{E915E876-57AC-4FE6-A75B-4A8D5AAA331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35" name="Text Box 12">
          <a:extLst>
            <a:ext uri="{FF2B5EF4-FFF2-40B4-BE49-F238E27FC236}">
              <a16:creationId xmlns:a16="http://schemas.microsoft.com/office/drawing/2014/main" id="{9A81DF7F-3882-4031-8E51-4015D95E28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36" name="Text Box 13">
          <a:extLst>
            <a:ext uri="{FF2B5EF4-FFF2-40B4-BE49-F238E27FC236}">
              <a16:creationId xmlns:a16="http://schemas.microsoft.com/office/drawing/2014/main" id="{14DA125D-F22B-493D-A138-D577542CB6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37" name="Text Box 14">
          <a:extLst>
            <a:ext uri="{FF2B5EF4-FFF2-40B4-BE49-F238E27FC236}">
              <a16:creationId xmlns:a16="http://schemas.microsoft.com/office/drawing/2014/main" id="{043DFF71-0DAE-4FAE-9666-A501F24A4B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38" name="Text Box 15">
          <a:extLst>
            <a:ext uri="{FF2B5EF4-FFF2-40B4-BE49-F238E27FC236}">
              <a16:creationId xmlns:a16="http://schemas.microsoft.com/office/drawing/2014/main" id="{9D79FDB4-3B7A-41EB-A061-40BFEB69313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39" name="Text Box 16">
          <a:extLst>
            <a:ext uri="{FF2B5EF4-FFF2-40B4-BE49-F238E27FC236}">
              <a16:creationId xmlns:a16="http://schemas.microsoft.com/office/drawing/2014/main" id="{E224072E-7746-4DB5-8D0C-0DA288FFF8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40" name="Text Box 17">
          <a:extLst>
            <a:ext uri="{FF2B5EF4-FFF2-40B4-BE49-F238E27FC236}">
              <a16:creationId xmlns:a16="http://schemas.microsoft.com/office/drawing/2014/main" id="{09CDFC09-BD27-42DD-9CED-B7C2A1009F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41" name="Text Box 6">
          <a:extLst>
            <a:ext uri="{FF2B5EF4-FFF2-40B4-BE49-F238E27FC236}">
              <a16:creationId xmlns:a16="http://schemas.microsoft.com/office/drawing/2014/main" id="{1D18FA42-C6FB-4528-AAB1-B66439833F0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42" name="Text Box 7">
          <a:extLst>
            <a:ext uri="{FF2B5EF4-FFF2-40B4-BE49-F238E27FC236}">
              <a16:creationId xmlns:a16="http://schemas.microsoft.com/office/drawing/2014/main" id="{29298A66-02FC-4342-8499-09A9B4F65C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43" name="Text Box 8">
          <a:extLst>
            <a:ext uri="{FF2B5EF4-FFF2-40B4-BE49-F238E27FC236}">
              <a16:creationId xmlns:a16="http://schemas.microsoft.com/office/drawing/2014/main" id="{6835F870-FB5E-42D6-AFAD-5303AD26847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44" name="Text Box 9">
          <a:extLst>
            <a:ext uri="{FF2B5EF4-FFF2-40B4-BE49-F238E27FC236}">
              <a16:creationId xmlns:a16="http://schemas.microsoft.com/office/drawing/2014/main" id="{CE1B379C-01D8-4D1A-920E-720D8BF5D3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45" name="Text Box 10">
          <a:extLst>
            <a:ext uri="{FF2B5EF4-FFF2-40B4-BE49-F238E27FC236}">
              <a16:creationId xmlns:a16="http://schemas.microsoft.com/office/drawing/2014/main" id="{29D67895-CBCB-46FA-821B-B8D0FE1287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46" name="Text Box 11">
          <a:extLst>
            <a:ext uri="{FF2B5EF4-FFF2-40B4-BE49-F238E27FC236}">
              <a16:creationId xmlns:a16="http://schemas.microsoft.com/office/drawing/2014/main" id="{89097074-53A2-4D6A-9616-4E838C33CD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47" name="Text Box 12">
          <a:extLst>
            <a:ext uri="{FF2B5EF4-FFF2-40B4-BE49-F238E27FC236}">
              <a16:creationId xmlns:a16="http://schemas.microsoft.com/office/drawing/2014/main" id="{C2EAC526-DE14-4079-A1D5-453C02906A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48" name="Text Box 13">
          <a:extLst>
            <a:ext uri="{FF2B5EF4-FFF2-40B4-BE49-F238E27FC236}">
              <a16:creationId xmlns:a16="http://schemas.microsoft.com/office/drawing/2014/main" id="{5E753F02-39B0-47F1-B79D-5876D249739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49" name="Text Box 14">
          <a:extLst>
            <a:ext uri="{FF2B5EF4-FFF2-40B4-BE49-F238E27FC236}">
              <a16:creationId xmlns:a16="http://schemas.microsoft.com/office/drawing/2014/main" id="{0C6328C6-4F59-40FD-8E1B-CA7C735E3C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50" name="Text Box 15">
          <a:extLst>
            <a:ext uri="{FF2B5EF4-FFF2-40B4-BE49-F238E27FC236}">
              <a16:creationId xmlns:a16="http://schemas.microsoft.com/office/drawing/2014/main" id="{897CFE11-6BD8-4F7E-B40E-173791BE73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51" name="Text Box 16">
          <a:extLst>
            <a:ext uri="{FF2B5EF4-FFF2-40B4-BE49-F238E27FC236}">
              <a16:creationId xmlns:a16="http://schemas.microsoft.com/office/drawing/2014/main" id="{2DAC1B64-13EA-4BDC-BCB6-4AF67948DBD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52" name="Text Box 17">
          <a:extLst>
            <a:ext uri="{FF2B5EF4-FFF2-40B4-BE49-F238E27FC236}">
              <a16:creationId xmlns:a16="http://schemas.microsoft.com/office/drawing/2014/main" id="{C98AE0B3-BB20-484D-A850-55E7D73453A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53" name="Text Box 6">
          <a:extLst>
            <a:ext uri="{FF2B5EF4-FFF2-40B4-BE49-F238E27FC236}">
              <a16:creationId xmlns:a16="http://schemas.microsoft.com/office/drawing/2014/main" id="{46BCCEF0-9C08-4476-BF5F-40140991283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54" name="Text Box 7">
          <a:extLst>
            <a:ext uri="{FF2B5EF4-FFF2-40B4-BE49-F238E27FC236}">
              <a16:creationId xmlns:a16="http://schemas.microsoft.com/office/drawing/2014/main" id="{7A880CBB-8EE7-4046-AFC0-737021ED8B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55" name="Text Box 8">
          <a:extLst>
            <a:ext uri="{FF2B5EF4-FFF2-40B4-BE49-F238E27FC236}">
              <a16:creationId xmlns:a16="http://schemas.microsoft.com/office/drawing/2014/main" id="{B05E207D-24A9-453D-9BA7-F21C84F9DF5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56" name="Text Box 9">
          <a:extLst>
            <a:ext uri="{FF2B5EF4-FFF2-40B4-BE49-F238E27FC236}">
              <a16:creationId xmlns:a16="http://schemas.microsoft.com/office/drawing/2014/main" id="{B6EEB6A6-A8C2-488B-A52F-68CACC3EA78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57" name="Text Box 10">
          <a:extLst>
            <a:ext uri="{FF2B5EF4-FFF2-40B4-BE49-F238E27FC236}">
              <a16:creationId xmlns:a16="http://schemas.microsoft.com/office/drawing/2014/main" id="{F9C72598-9A59-4F30-B2A6-A2773B76C3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58" name="Text Box 11">
          <a:extLst>
            <a:ext uri="{FF2B5EF4-FFF2-40B4-BE49-F238E27FC236}">
              <a16:creationId xmlns:a16="http://schemas.microsoft.com/office/drawing/2014/main" id="{52EB67FD-6475-4404-89C6-3D2D7575ED5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59" name="Text Box 12">
          <a:extLst>
            <a:ext uri="{FF2B5EF4-FFF2-40B4-BE49-F238E27FC236}">
              <a16:creationId xmlns:a16="http://schemas.microsoft.com/office/drawing/2014/main" id="{9A127CAA-5A03-471B-89AE-733E559EF2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60" name="Text Box 13">
          <a:extLst>
            <a:ext uri="{FF2B5EF4-FFF2-40B4-BE49-F238E27FC236}">
              <a16:creationId xmlns:a16="http://schemas.microsoft.com/office/drawing/2014/main" id="{6FAB40B7-045E-4AB5-8FBD-FACED656F94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61" name="Text Box 14">
          <a:extLst>
            <a:ext uri="{FF2B5EF4-FFF2-40B4-BE49-F238E27FC236}">
              <a16:creationId xmlns:a16="http://schemas.microsoft.com/office/drawing/2014/main" id="{D0B2BAB8-AD49-45C3-ABF3-0A690FF72A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62" name="Text Box 15">
          <a:extLst>
            <a:ext uri="{FF2B5EF4-FFF2-40B4-BE49-F238E27FC236}">
              <a16:creationId xmlns:a16="http://schemas.microsoft.com/office/drawing/2014/main" id="{9B36E2C8-D93B-4986-8B2B-4D20A95A40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63" name="Text Box 16">
          <a:extLst>
            <a:ext uri="{FF2B5EF4-FFF2-40B4-BE49-F238E27FC236}">
              <a16:creationId xmlns:a16="http://schemas.microsoft.com/office/drawing/2014/main" id="{B6C4F054-8938-4616-97D8-445373459DC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64" name="Text Box 17">
          <a:extLst>
            <a:ext uri="{FF2B5EF4-FFF2-40B4-BE49-F238E27FC236}">
              <a16:creationId xmlns:a16="http://schemas.microsoft.com/office/drawing/2014/main" id="{3764AA17-C6E5-4B6F-AE4D-E03539DC97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65" name="Text Box 6">
          <a:extLst>
            <a:ext uri="{FF2B5EF4-FFF2-40B4-BE49-F238E27FC236}">
              <a16:creationId xmlns:a16="http://schemas.microsoft.com/office/drawing/2014/main" id="{266BDDF9-C19F-460A-82CD-69BCBC133D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66" name="Text Box 7">
          <a:extLst>
            <a:ext uri="{FF2B5EF4-FFF2-40B4-BE49-F238E27FC236}">
              <a16:creationId xmlns:a16="http://schemas.microsoft.com/office/drawing/2014/main" id="{B54BC621-05F3-4EA0-8CE0-28F812BAAF4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67" name="Text Box 8">
          <a:extLst>
            <a:ext uri="{FF2B5EF4-FFF2-40B4-BE49-F238E27FC236}">
              <a16:creationId xmlns:a16="http://schemas.microsoft.com/office/drawing/2014/main" id="{9EA23186-5E82-4697-BF41-45259E719A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68" name="Text Box 9">
          <a:extLst>
            <a:ext uri="{FF2B5EF4-FFF2-40B4-BE49-F238E27FC236}">
              <a16:creationId xmlns:a16="http://schemas.microsoft.com/office/drawing/2014/main" id="{C4F2028B-AF51-462D-8750-28F9AA23F60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69" name="Text Box 10">
          <a:extLst>
            <a:ext uri="{FF2B5EF4-FFF2-40B4-BE49-F238E27FC236}">
              <a16:creationId xmlns:a16="http://schemas.microsoft.com/office/drawing/2014/main" id="{73440337-5B9C-46C4-85C1-DD75911B137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70" name="Text Box 11">
          <a:extLst>
            <a:ext uri="{FF2B5EF4-FFF2-40B4-BE49-F238E27FC236}">
              <a16:creationId xmlns:a16="http://schemas.microsoft.com/office/drawing/2014/main" id="{BABB5AA4-7DBC-4ECC-9172-EE6A21693F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71" name="Text Box 12">
          <a:extLst>
            <a:ext uri="{FF2B5EF4-FFF2-40B4-BE49-F238E27FC236}">
              <a16:creationId xmlns:a16="http://schemas.microsoft.com/office/drawing/2014/main" id="{8FF0C013-7D8A-44D7-BEE4-4090027131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72" name="Text Box 13">
          <a:extLst>
            <a:ext uri="{FF2B5EF4-FFF2-40B4-BE49-F238E27FC236}">
              <a16:creationId xmlns:a16="http://schemas.microsoft.com/office/drawing/2014/main" id="{823955AA-ABE0-446A-8FCA-B397376707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73" name="Text Box 14">
          <a:extLst>
            <a:ext uri="{FF2B5EF4-FFF2-40B4-BE49-F238E27FC236}">
              <a16:creationId xmlns:a16="http://schemas.microsoft.com/office/drawing/2014/main" id="{FA90A183-E6A9-4644-B22F-01F00AEF7A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74" name="Text Box 15">
          <a:extLst>
            <a:ext uri="{FF2B5EF4-FFF2-40B4-BE49-F238E27FC236}">
              <a16:creationId xmlns:a16="http://schemas.microsoft.com/office/drawing/2014/main" id="{89A91E2B-A153-48A9-BA03-7F0C5F1AE9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75" name="Text Box 16">
          <a:extLst>
            <a:ext uri="{FF2B5EF4-FFF2-40B4-BE49-F238E27FC236}">
              <a16:creationId xmlns:a16="http://schemas.microsoft.com/office/drawing/2014/main" id="{0C863204-DD5F-474F-90B0-F9DD014FDBA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76" name="Text Box 17">
          <a:extLst>
            <a:ext uri="{FF2B5EF4-FFF2-40B4-BE49-F238E27FC236}">
              <a16:creationId xmlns:a16="http://schemas.microsoft.com/office/drawing/2014/main" id="{E9CC484B-7DFE-4B5A-BD1A-1283C7BC885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77" name="Text Box 7">
          <a:extLst>
            <a:ext uri="{FF2B5EF4-FFF2-40B4-BE49-F238E27FC236}">
              <a16:creationId xmlns:a16="http://schemas.microsoft.com/office/drawing/2014/main" id="{44065ED9-8B30-4143-8715-697CF1BAD9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78" name="Text Box 8">
          <a:extLst>
            <a:ext uri="{FF2B5EF4-FFF2-40B4-BE49-F238E27FC236}">
              <a16:creationId xmlns:a16="http://schemas.microsoft.com/office/drawing/2014/main" id="{7D3B726D-9C00-4414-AE35-5AD874ADFE1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79" name="Text Box 9">
          <a:extLst>
            <a:ext uri="{FF2B5EF4-FFF2-40B4-BE49-F238E27FC236}">
              <a16:creationId xmlns:a16="http://schemas.microsoft.com/office/drawing/2014/main" id="{372B614B-DD87-4BEC-9FFB-C1342A64D98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80" name="Text Box 10">
          <a:extLst>
            <a:ext uri="{FF2B5EF4-FFF2-40B4-BE49-F238E27FC236}">
              <a16:creationId xmlns:a16="http://schemas.microsoft.com/office/drawing/2014/main" id="{7A78325D-2AEF-484E-AB51-DBDA85E83B6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81" name="Text Box 11">
          <a:extLst>
            <a:ext uri="{FF2B5EF4-FFF2-40B4-BE49-F238E27FC236}">
              <a16:creationId xmlns:a16="http://schemas.microsoft.com/office/drawing/2014/main" id="{3DD3F04D-7049-4CF0-A138-705EB170AB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82" name="Text Box 12">
          <a:extLst>
            <a:ext uri="{FF2B5EF4-FFF2-40B4-BE49-F238E27FC236}">
              <a16:creationId xmlns:a16="http://schemas.microsoft.com/office/drawing/2014/main" id="{6DE1077F-9376-41E5-B4BC-945525693E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83" name="Text Box 13">
          <a:extLst>
            <a:ext uri="{FF2B5EF4-FFF2-40B4-BE49-F238E27FC236}">
              <a16:creationId xmlns:a16="http://schemas.microsoft.com/office/drawing/2014/main" id="{239593B2-787F-43A1-B076-ACD1FBFC66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84" name="Text Box 14">
          <a:extLst>
            <a:ext uri="{FF2B5EF4-FFF2-40B4-BE49-F238E27FC236}">
              <a16:creationId xmlns:a16="http://schemas.microsoft.com/office/drawing/2014/main" id="{F6930EDA-771A-4ABF-BD29-0A6C88DFECF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85" name="Text Box 15">
          <a:extLst>
            <a:ext uri="{FF2B5EF4-FFF2-40B4-BE49-F238E27FC236}">
              <a16:creationId xmlns:a16="http://schemas.microsoft.com/office/drawing/2014/main" id="{8ED1769D-BE8A-4D2F-9C2F-D637F56B2C1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86" name="Text Box 16">
          <a:extLst>
            <a:ext uri="{FF2B5EF4-FFF2-40B4-BE49-F238E27FC236}">
              <a16:creationId xmlns:a16="http://schemas.microsoft.com/office/drawing/2014/main" id="{5C1D9BD7-DD88-4561-84B6-47C8A836D59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87" name="Text Box 17">
          <a:extLst>
            <a:ext uri="{FF2B5EF4-FFF2-40B4-BE49-F238E27FC236}">
              <a16:creationId xmlns:a16="http://schemas.microsoft.com/office/drawing/2014/main" id="{832B1AFD-119D-4300-B658-B2D010110D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88" name="Text Box 6">
          <a:extLst>
            <a:ext uri="{FF2B5EF4-FFF2-40B4-BE49-F238E27FC236}">
              <a16:creationId xmlns:a16="http://schemas.microsoft.com/office/drawing/2014/main" id="{FCEB2ACF-4A20-4743-A1A1-1B0A372BEE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89" name="Text Box 7">
          <a:extLst>
            <a:ext uri="{FF2B5EF4-FFF2-40B4-BE49-F238E27FC236}">
              <a16:creationId xmlns:a16="http://schemas.microsoft.com/office/drawing/2014/main" id="{490E6C57-34F0-4DE9-B809-738ECD64FC5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90" name="Text Box 8">
          <a:extLst>
            <a:ext uri="{FF2B5EF4-FFF2-40B4-BE49-F238E27FC236}">
              <a16:creationId xmlns:a16="http://schemas.microsoft.com/office/drawing/2014/main" id="{4B44037E-3EE0-4560-BD8F-AC03AEA8C97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91" name="Text Box 9">
          <a:extLst>
            <a:ext uri="{FF2B5EF4-FFF2-40B4-BE49-F238E27FC236}">
              <a16:creationId xmlns:a16="http://schemas.microsoft.com/office/drawing/2014/main" id="{00821A45-436C-4898-A448-197BA3C6CB5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92" name="Text Box 10">
          <a:extLst>
            <a:ext uri="{FF2B5EF4-FFF2-40B4-BE49-F238E27FC236}">
              <a16:creationId xmlns:a16="http://schemas.microsoft.com/office/drawing/2014/main" id="{A88CCCA2-8245-42D5-A143-69FCA78900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93" name="Text Box 11">
          <a:extLst>
            <a:ext uri="{FF2B5EF4-FFF2-40B4-BE49-F238E27FC236}">
              <a16:creationId xmlns:a16="http://schemas.microsoft.com/office/drawing/2014/main" id="{D4E9A0C9-84A1-4CB7-A56B-6BF65E25DC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94" name="Text Box 12">
          <a:extLst>
            <a:ext uri="{FF2B5EF4-FFF2-40B4-BE49-F238E27FC236}">
              <a16:creationId xmlns:a16="http://schemas.microsoft.com/office/drawing/2014/main" id="{C0E58092-79C3-4B38-A961-7D206680E6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95" name="Text Box 13">
          <a:extLst>
            <a:ext uri="{FF2B5EF4-FFF2-40B4-BE49-F238E27FC236}">
              <a16:creationId xmlns:a16="http://schemas.microsoft.com/office/drawing/2014/main" id="{CF08EA4E-9C01-420E-819A-4F703C3D33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96" name="Text Box 14">
          <a:extLst>
            <a:ext uri="{FF2B5EF4-FFF2-40B4-BE49-F238E27FC236}">
              <a16:creationId xmlns:a16="http://schemas.microsoft.com/office/drawing/2014/main" id="{8604A6D7-4F0C-4AE3-B340-D66A5611BB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97" name="Text Box 15">
          <a:extLst>
            <a:ext uri="{FF2B5EF4-FFF2-40B4-BE49-F238E27FC236}">
              <a16:creationId xmlns:a16="http://schemas.microsoft.com/office/drawing/2014/main" id="{6407FDEE-43F9-40A1-A517-63732B4C4A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98" name="Text Box 16">
          <a:extLst>
            <a:ext uri="{FF2B5EF4-FFF2-40B4-BE49-F238E27FC236}">
              <a16:creationId xmlns:a16="http://schemas.microsoft.com/office/drawing/2014/main" id="{D5FAA486-F9EE-49BD-9CF6-06043B0263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499" name="Text Box 17">
          <a:extLst>
            <a:ext uri="{FF2B5EF4-FFF2-40B4-BE49-F238E27FC236}">
              <a16:creationId xmlns:a16="http://schemas.microsoft.com/office/drawing/2014/main" id="{6E3E62C1-5D24-479D-B59A-C01C46FC20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00" name="Text Box 6">
          <a:extLst>
            <a:ext uri="{FF2B5EF4-FFF2-40B4-BE49-F238E27FC236}">
              <a16:creationId xmlns:a16="http://schemas.microsoft.com/office/drawing/2014/main" id="{010CC42B-A35B-48F6-882E-0C0281EBA6B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01" name="Text Box 7">
          <a:extLst>
            <a:ext uri="{FF2B5EF4-FFF2-40B4-BE49-F238E27FC236}">
              <a16:creationId xmlns:a16="http://schemas.microsoft.com/office/drawing/2014/main" id="{E739600A-A269-4735-AA78-3CC2B0332E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02" name="Text Box 8">
          <a:extLst>
            <a:ext uri="{FF2B5EF4-FFF2-40B4-BE49-F238E27FC236}">
              <a16:creationId xmlns:a16="http://schemas.microsoft.com/office/drawing/2014/main" id="{F6C6E30F-E28E-4102-B1FC-F3FFEA49052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03" name="Text Box 9">
          <a:extLst>
            <a:ext uri="{FF2B5EF4-FFF2-40B4-BE49-F238E27FC236}">
              <a16:creationId xmlns:a16="http://schemas.microsoft.com/office/drawing/2014/main" id="{02DC2D1B-BABA-4CE2-8E65-284D97CD1A5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04" name="Text Box 10">
          <a:extLst>
            <a:ext uri="{FF2B5EF4-FFF2-40B4-BE49-F238E27FC236}">
              <a16:creationId xmlns:a16="http://schemas.microsoft.com/office/drawing/2014/main" id="{113836AE-78F7-4821-8E8E-5DD837A3047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05" name="Text Box 11">
          <a:extLst>
            <a:ext uri="{FF2B5EF4-FFF2-40B4-BE49-F238E27FC236}">
              <a16:creationId xmlns:a16="http://schemas.microsoft.com/office/drawing/2014/main" id="{AAAC7DEA-D91C-41A2-8EBD-AC8D4AF0C7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06" name="Text Box 12">
          <a:extLst>
            <a:ext uri="{FF2B5EF4-FFF2-40B4-BE49-F238E27FC236}">
              <a16:creationId xmlns:a16="http://schemas.microsoft.com/office/drawing/2014/main" id="{AA08A02C-3A69-4B7D-9A36-26E60444A9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07" name="Text Box 13">
          <a:extLst>
            <a:ext uri="{FF2B5EF4-FFF2-40B4-BE49-F238E27FC236}">
              <a16:creationId xmlns:a16="http://schemas.microsoft.com/office/drawing/2014/main" id="{C22B3B22-E0F0-4ECB-9975-C72690F303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08" name="Text Box 14">
          <a:extLst>
            <a:ext uri="{FF2B5EF4-FFF2-40B4-BE49-F238E27FC236}">
              <a16:creationId xmlns:a16="http://schemas.microsoft.com/office/drawing/2014/main" id="{D9D6209B-8137-47D4-ABF2-F5CD1E8449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09" name="Text Box 15">
          <a:extLst>
            <a:ext uri="{FF2B5EF4-FFF2-40B4-BE49-F238E27FC236}">
              <a16:creationId xmlns:a16="http://schemas.microsoft.com/office/drawing/2014/main" id="{776083CC-347A-4C45-B7F9-507F8EA405B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10" name="Text Box 16">
          <a:extLst>
            <a:ext uri="{FF2B5EF4-FFF2-40B4-BE49-F238E27FC236}">
              <a16:creationId xmlns:a16="http://schemas.microsoft.com/office/drawing/2014/main" id="{2EB167A5-CF1C-4B60-BACE-EB91B63FD6E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11" name="Text Box 17">
          <a:extLst>
            <a:ext uri="{FF2B5EF4-FFF2-40B4-BE49-F238E27FC236}">
              <a16:creationId xmlns:a16="http://schemas.microsoft.com/office/drawing/2014/main" id="{DFBBEE8D-4C20-4886-967C-7838B32AFD7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12" name="Text Box 6">
          <a:extLst>
            <a:ext uri="{FF2B5EF4-FFF2-40B4-BE49-F238E27FC236}">
              <a16:creationId xmlns:a16="http://schemas.microsoft.com/office/drawing/2014/main" id="{0382E01D-7B30-4CF2-96EC-33721FAD7B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13" name="Text Box 7">
          <a:extLst>
            <a:ext uri="{FF2B5EF4-FFF2-40B4-BE49-F238E27FC236}">
              <a16:creationId xmlns:a16="http://schemas.microsoft.com/office/drawing/2014/main" id="{3284C65F-6C00-457E-9001-4ED272DB59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14" name="Text Box 8">
          <a:extLst>
            <a:ext uri="{FF2B5EF4-FFF2-40B4-BE49-F238E27FC236}">
              <a16:creationId xmlns:a16="http://schemas.microsoft.com/office/drawing/2014/main" id="{A2ADDB37-76F4-4ACC-B70A-5D01C539FE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15" name="Text Box 9">
          <a:extLst>
            <a:ext uri="{FF2B5EF4-FFF2-40B4-BE49-F238E27FC236}">
              <a16:creationId xmlns:a16="http://schemas.microsoft.com/office/drawing/2014/main" id="{41B70E1F-227E-4A18-AF88-099FF8BC61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16" name="Text Box 10">
          <a:extLst>
            <a:ext uri="{FF2B5EF4-FFF2-40B4-BE49-F238E27FC236}">
              <a16:creationId xmlns:a16="http://schemas.microsoft.com/office/drawing/2014/main" id="{B4AB32EF-A2CA-48E4-9EF9-214932513E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17" name="Text Box 11">
          <a:extLst>
            <a:ext uri="{FF2B5EF4-FFF2-40B4-BE49-F238E27FC236}">
              <a16:creationId xmlns:a16="http://schemas.microsoft.com/office/drawing/2014/main" id="{7C56E17B-D6A1-4D03-BD60-67F54D1C70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18" name="Text Box 12">
          <a:extLst>
            <a:ext uri="{FF2B5EF4-FFF2-40B4-BE49-F238E27FC236}">
              <a16:creationId xmlns:a16="http://schemas.microsoft.com/office/drawing/2014/main" id="{510D0DF7-541F-48FF-8888-87EC7BD4A57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19" name="Text Box 13">
          <a:extLst>
            <a:ext uri="{FF2B5EF4-FFF2-40B4-BE49-F238E27FC236}">
              <a16:creationId xmlns:a16="http://schemas.microsoft.com/office/drawing/2014/main" id="{F3DA71D1-2F65-4DFE-B329-9978A0BD67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20" name="Text Box 14">
          <a:extLst>
            <a:ext uri="{FF2B5EF4-FFF2-40B4-BE49-F238E27FC236}">
              <a16:creationId xmlns:a16="http://schemas.microsoft.com/office/drawing/2014/main" id="{388516B3-35DB-4AEE-88CA-54FCB9BC77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21" name="Text Box 15">
          <a:extLst>
            <a:ext uri="{FF2B5EF4-FFF2-40B4-BE49-F238E27FC236}">
              <a16:creationId xmlns:a16="http://schemas.microsoft.com/office/drawing/2014/main" id="{26B521DF-25F1-4AB6-8623-4730D206B64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22" name="Text Box 16">
          <a:extLst>
            <a:ext uri="{FF2B5EF4-FFF2-40B4-BE49-F238E27FC236}">
              <a16:creationId xmlns:a16="http://schemas.microsoft.com/office/drawing/2014/main" id="{B5BC15E9-8790-44E6-A83D-E54C34D7CE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23" name="Text Box 17">
          <a:extLst>
            <a:ext uri="{FF2B5EF4-FFF2-40B4-BE49-F238E27FC236}">
              <a16:creationId xmlns:a16="http://schemas.microsoft.com/office/drawing/2014/main" id="{33C5137C-F771-47F3-97F7-D615CD1128E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24" name="Text Box 7">
          <a:extLst>
            <a:ext uri="{FF2B5EF4-FFF2-40B4-BE49-F238E27FC236}">
              <a16:creationId xmlns:a16="http://schemas.microsoft.com/office/drawing/2014/main" id="{C8B57B71-1EAF-4756-B0A8-8EAB2327AA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25" name="Text Box 8">
          <a:extLst>
            <a:ext uri="{FF2B5EF4-FFF2-40B4-BE49-F238E27FC236}">
              <a16:creationId xmlns:a16="http://schemas.microsoft.com/office/drawing/2014/main" id="{16458CE3-35E8-4146-896D-0B1CA24A281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26" name="Text Box 9">
          <a:extLst>
            <a:ext uri="{FF2B5EF4-FFF2-40B4-BE49-F238E27FC236}">
              <a16:creationId xmlns:a16="http://schemas.microsoft.com/office/drawing/2014/main" id="{F20307DE-9529-4A77-941B-B8B8C0CC48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27" name="Text Box 10">
          <a:extLst>
            <a:ext uri="{FF2B5EF4-FFF2-40B4-BE49-F238E27FC236}">
              <a16:creationId xmlns:a16="http://schemas.microsoft.com/office/drawing/2014/main" id="{4549E5F8-E5B3-49A2-A8EB-1946D20723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28" name="Text Box 11">
          <a:extLst>
            <a:ext uri="{FF2B5EF4-FFF2-40B4-BE49-F238E27FC236}">
              <a16:creationId xmlns:a16="http://schemas.microsoft.com/office/drawing/2014/main" id="{02DDE621-C3C1-437B-AB4F-C8A029ED738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29" name="Text Box 12">
          <a:extLst>
            <a:ext uri="{FF2B5EF4-FFF2-40B4-BE49-F238E27FC236}">
              <a16:creationId xmlns:a16="http://schemas.microsoft.com/office/drawing/2014/main" id="{30E83A86-7480-4A7C-A42C-A542304FFC1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30" name="Text Box 13">
          <a:extLst>
            <a:ext uri="{FF2B5EF4-FFF2-40B4-BE49-F238E27FC236}">
              <a16:creationId xmlns:a16="http://schemas.microsoft.com/office/drawing/2014/main" id="{B418B530-3C37-4F4B-817F-023E1CB8E7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31" name="Text Box 14">
          <a:extLst>
            <a:ext uri="{FF2B5EF4-FFF2-40B4-BE49-F238E27FC236}">
              <a16:creationId xmlns:a16="http://schemas.microsoft.com/office/drawing/2014/main" id="{8C1A9BA6-4579-4862-84F9-99A3F98BF7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32" name="Text Box 15">
          <a:extLst>
            <a:ext uri="{FF2B5EF4-FFF2-40B4-BE49-F238E27FC236}">
              <a16:creationId xmlns:a16="http://schemas.microsoft.com/office/drawing/2014/main" id="{2E8DA9E2-7BA8-4ED0-BEEE-3CA6BB6E02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33" name="Text Box 16">
          <a:extLst>
            <a:ext uri="{FF2B5EF4-FFF2-40B4-BE49-F238E27FC236}">
              <a16:creationId xmlns:a16="http://schemas.microsoft.com/office/drawing/2014/main" id="{C421BE8B-C937-455B-9702-E5E6ACA19CB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34" name="Text Box 17">
          <a:extLst>
            <a:ext uri="{FF2B5EF4-FFF2-40B4-BE49-F238E27FC236}">
              <a16:creationId xmlns:a16="http://schemas.microsoft.com/office/drawing/2014/main" id="{1426C86F-2CAB-4485-AAE7-5C288AC94D5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35" name="Text Box 6">
          <a:extLst>
            <a:ext uri="{FF2B5EF4-FFF2-40B4-BE49-F238E27FC236}">
              <a16:creationId xmlns:a16="http://schemas.microsoft.com/office/drawing/2014/main" id="{9D587F98-BA52-4866-89E2-39BDE74E88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36" name="Text Box 7">
          <a:extLst>
            <a:ext uri="{FF2B5EF4-FFF2-40B4-BE49-F238E27FC236}">
              <a16:creationId xmlns:a16="http://schemas.microsoft.com/office/drawing/2014/main" id="{04554F25-581A-47BD-8111-4A8CEE8D00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37" name="Text Box 8">
          <a:extLst>
            <a:ext uri="{FF2B5EF4-FFF2-40B4-BE49-F238E27FC236}">
              <a16:creationId xmlns:a16="http://schemas.microsoft.com/office/drawing/2014/main" id="{2BA13A18-2844-4029-A8A1-99591184D1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38" name="Text Box 9">
          <a:extLst>
            <a:ext uri="{FF2B5EF4-FFF2-40B4-BE49-F238E27FC236}">
              <a16:creationId xmlns:a16="http://schemas.microsoft.com/office/drawing/2014/main" id="{47FE0500-D570-45FD-9BFE-81280AC3D3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39" name="Text Box 10">
          <a:extLst>
            <a:ext uri="{FF2B5EF4-FFF2-40B4-BE49-F238E27FC236}">
              <a16:creationId xmlns:a16="http://schemas.microsoft.com/office/drawing/2014/main" id="{EE2EB6F8-E19C-4B19-BD05-3F9AC7271F7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40" name="Text Box 11">
          <a:extLst>
            <a:ext uri="{FF2B5EF4-FFF2-40B4-BE49-F238E27FC236}">
              <a16:creationId xmlns:a16="http://schemas.microsoft.com/office/drawing/2014/main" id="{E9460138-E02B-425B-BE42-B6BEA1249F1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41" name="Text Box 12">
          <a:extLst>
            <a:ext uri="{FF2B5EF4-FFF2-40B4-BE49-F238E27FC236}">
              <a16:creationId xmlns:a16="http://schemas.microsoft.com/office/drawing/2014/main" id="{76E7F674-9073-4079-A329-60E944373BF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42" name="Text Box 13">
          <a:extLst>
            <a:ext uri="{FF2B5EF4-FFF2-40B4-BE49-F238E27FC236}">
              <a16:creationId xmlns:a16="http://schemas.microsoft.com/office/drawing/2014/main" id="{848531A0-DA13-4AFC-97FF-6969106781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43" name="Text Box 14">
          <a:extLst>
            <a:ext uri="{FF2B5EF4-FFF2-40B4-BE49-F238E27FC236}">
              <a16:creationId xmlns:a16="http://schemas.microsoft.com/office/drawing/2014/main" id="{2E1D09B7-50D0-4655-B979-9AD4557746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44" name="Text Box 15">
          <a:extLst>
            <a:ext uri="{FF2B5EF4-FFF2-40B4-BE49-F238E27FC236}">
              <a16:creationId xmlns:a16="http://schemas.microsoft.com/office/drawing/2014/main" id="{D540EEAB-0A51-4617-95A6-0769CA6346E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45" name="Text Box 16">
          <a:extLst>
            <a:ext uri="{FF2B5EF4-FFF2-40B4-BE49-F238E27FC236}">
              <a16:creationId xmlns:a16="http://schemas.microsoft.com/office/drawing/2014/main" id="{6441D9FF-5560-4F27-A752-312853C22E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46" name="Text Box 17">
          <a:extLst>
            <a:ext uri="{FF2B5EF4-FFF2-40B4-BE49-F238E27FC236}">
              <a16:creationId xmlns:a16="http://schemas.microsoft.com/office/drawing/2014/main" id="{0C3871E9-AAD1-4AFC-82A7-0D08BF6B2C6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47" name="Text Box 6">
          <a:extLst>
            <a:ext uri="{FF2B5EF4-FFF2-40B4-BE49-F238E27FC236}">
              <a16:creationId xmlns:a16="http://schemas.microsoft.com/office/drawing/2014/main" id="{CC4451BE-0191-4B0C-967D-1316EA7DFD1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48" name="Text Box 7">
          <a:extLst>
            <a:ext uri="{FF2B5EF4-FFF2-40B4-BE49-F238E27FC236}">
              <a16:creationId xmlns:a16="http://schemas.microsoft.com/office/drawing/2014/main" id="{186BAE26-9CDA-471E-8B1A-E9E919A53F7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49" name="Text Box 8">
          <a:extLst>
            <a:ext uri="{FF2B5EF4-FFF2-40B4-BE49-F238E27FC236}">
              <a16:creationId xmlns:a16="http://schemas.microsoft.com/office/drawing/2014/main" id="{AA3DA423-0202-47E5-858D-6A87656B12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50" name="Text Box 9">
          <a:extLst>
            <a:ext uri="{FF2B5EF4-FFF2-40B4-BE49-F238E27FC236}">
              <a16:creationId xmlns:a16="http://schemas.microsoft.com/office/drawing/2014/main" id="{6434FC2C-FF37-465F-83AE-61070D7C85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51" name="Text Box 10">
          <a:extLst>
            <a:ext uri="{FF2B5EF4-FFF2-40B4-BE49-F238E27FC236}">
              <a16:creationId xmlns:a16="http://schemas.microsoft.com/office/drawing/2014/main" id="{352CEE42-866F-45E1-9329-0336714580E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52" name="Text Box 11">
          <a:extLst>
            <a:ext uri="{FF2B5EF4-FFF2-40B4-BE49-F238E27FC236}">
              <a16:creationId xmlns:a16="http://schemas.microsoft.com/office/drawing/2014/main" id="{404B84E0-B316-4E16-98DF-BC11C8BC23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53" name="Text Box 12">
          <a:extLst>
            <a:ext uri="{FF2B5EF4-FFF2-40B4-BE49-F238E27FC236}">
              <a16:creationId xmlns:a16="http://schemas.microsoft.com/office/drawing/2014/main" id="{C7DC2715-C7E4-4C49-AFE7-7270F7A40E9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54" name="Text Box 13">
          <a:extLst>
            <a:ext uri="{FF2B5EF4-FFF2-40B4-BE49-F238E27FC236}">
              <a16:creationId xmlns:a16="http://schemas.microsoft.com/office/drawing/2014/main" id="{C700A964-63FB-478B-87C9-821AC69C21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55" name="Text Box 14">
          <a:extLst>
            <a:ext uri="{FF2B5EF4-FFF2-40B4-BE49-F238E27FC236}">
              <a16:creationId xmlns:a16="http://schemas.microsoft.com/office/drawing/2014/main" id="{A128AE45-466C-4063-A5E3-E7F880B1376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56" name="Text Box 15">
          <a:extLst>
            <a:ext uri="{FF2B5EF4-FFF2-40B4-BE49-F238E27FC236}">
              <a16:creationId xmlns:a16="http://schemas.microsoft.com/office/drawing/2014/main" id="{1DB5DA09-D5F7-4DB3-A77B-7F69E607428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57" name="Text Box 16">
          <a:extLst>
            <a:ext uri="{FF2B5EF4-FFF2-40B4-BE49-F238E27FC236}">
              <a16:creationId xmlns:a16="http://schemas.microsoft.com/office/drawing/2014/main" id="{6EC9E473-768E-452E-B409-9D279EBDEC4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58" name="Text Box 17">
          <a:extLst>
            <a:ext uri="{FF2B5EF4-FFF2-40B4-BE49-F238E27FC236}">
              <a16:creationId xmlns:a16="http://schemas.microsoft.com/office/drawing/2014/main" id="{75F27D65-6DAE-40C5-A020-7DE63C5BD12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59" name="Text Box 6">
          <a:extLst>
            <a:ext uri="{FF2B5EF4-FFF2-40B4-BE49-F238E27FC236}">
              <a16:creationId xmlns:a16="http://schemas.microsoft.com/office/drawing/2014/main" id="{7FBBDD1E-EC51-427B-AD09-18945D75D78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60" name="Text Box 7">
          <a:extLst>
            <a:ext uri="{FF2B5EF4-FFF2-40B4-BE49-F238E27FC236}">
              <a16:creationId xmlns:a16="http://schemas.microsoft.com/office/drawing/2014/main" id="{EB73BC41-9DF1-4767-BA55-51646800D24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61" name="Text Box 8">
          <a:extLst>
            <a:ext uri="{FF2B5EF4-FFF2-40B4-BE49-F238E27FC236}">
              <a16:creationId xmlns:a16="http://schemas.microsoft.com/office/drawing/2014/main" id="{D4DD9054-343D-4274-B4AF-0903DA8CF12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62" name="Text Box 9">
          <a:extLst>
            <a:ext uri="{FF2B5EF4-FFF2-40B4-BE49-F238E27FC236}">
              <a16:creationId xmlns:a16="http://schemas.microsoft.com/office/drawing/2014/main" id="{D4E807B9-E65D-40F2-9B74-FD26DB01C6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63" name="Text Box 10">
          <a:extLst>
            <a:ext uri="{FF2B5EF4-FFF2-40B4-BE49-F238E27FC236}">
              <a16:creationId xmlns:a16="http://schemas.microsoft.com/office/drawing/2014/main" id="{550006EF-7486-4BE7-890F-AE502AB7EA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64" name="Text Box 11">
          <a:extLst>
            <a:ext uri="{FF2B5EF4-FFF2-40B4-BE49-F238E27FC236}">
              <a16:creationId xmlns:a16="http://schemas.microsoft.com/office/drawing/2014/main" id="{BC56D19E-8D20-41BA-88BE-4C5DA06621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65" name="Text Box 12">
          <a:extLst>
            <a:ext uri="{FF2B5EF4-FFF2-40B4-BE49-F238E27FC236}">
              <a16:creationId xmlns:a16="http://schemas.microsoft.com/office/drawing/2014/main" id="{8C98708F-D589-4125-AD40-2C66D23057A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66" name="Text Box 13">
          <a:extLst>
            <a:ext uri="{FF2B5EF4-FFF2-40B4-BE49-F238E27FC236}">
              <a16:creationId xmlns:a16="http://schemas.microsoft.com/office/drawing/2014/main" id="{C7449F56-D3B9-4182-A4C0-0C33729C5E8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67" name="Text Box 14">
          <a:extLst>
            <a:ext uri="{FF2B5EF4-FFF2-40B4-BE49-F238E27FC236}">
              <a16:creationId xmlns:a16="http://schemas.microsoft.com/office/drawing/2014/main" id="{65B654F2-89EF-4036-998D-DDE26B9187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68" name="Text Box 15">
          <a:extLst>
            <a:ext uri="{FF2B5EF4-FFF2-40B4-BE49-F238E27FC236}">
              <a16:creationId xmlns:a16="http://schemas.microsoft.com/office/drawing/2014/main" id="{583F9DC7-BB46-41A5-B329-DA3A0CFBC1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69" name="Text Box 16">
          <a:extLst>
            <a:ext uri="{FF2B5EF4-FFF2-40B4-BE49-F238E27FC236}">
              <a16:creationId xmlns:a16="http://schemas.microsoft.com/office/drawing/2014/main" id="{DD970F7E-6282-40D2-9048-881672AD663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70" name="Text Box 17">
          <a:extLst>
            <a:ext uri="{FF2B5EF4-FFF2-40B4-BE49-F238E27FC236}">
              <a16:creationId xmlns:a16="http://schemas.microsoft.com/office/drawing/2014/main" id="{4D6ADDED-2F79-4D31-990D-9E6597409B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71" name="Text Box 7">
          <a:extLst>
            <a:ext uri="{FF2B5EF4-FFF2-40B4-BE49-F238E27FC236}">
              <a16:creationId xmlns:a16="http://schemas.microsoft.com/office/drawing/2014/main" id="{CC5884AF-F8BB-40DB-B81A-BDB70E40F3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72" name="Text Box 8">
          <a:extLst>
            <a:ext uri="{FF2B5EF4-FFF2-40B4-BE49-F238E27FC236}">
              <a16:creationId xmlns:a16="http://schemas.microsoft.com/office/drawing/2014/main" id="{195F2DF8-A4E0-473D-B17E-8C953666AE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73" name="Text Box 9">
          <a:extLst>
            <a:ext uri="{FF2B5EF4-FFF2-40B4-BE49-F238E27FC236}">
              <a16:creationId xmlns:a16="http://schemas.microsoft.com/office/drawing/2014/main" id="{3799B31A-0FE5-4C06-B387-8D5F282545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74" name="Text Box 10">
          <a:extLst>
            <a:ext uri="{FF2B5EF4-FFF2-40B4-BE49-F238E27FC236}">
              <a16:creationId xmlns:a16="http://schemas.microsoft.com/office/drawing/2014/main" id="{A56FBA76-D83A-40BD-ADCD-0813B3D961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75" name="Text Box 11">
          <a:extLst>
            <a:ext uri="{FF2B5EF4-FFF2-40B4-BE49-F238E27FC236}">
              <a16:creationId xmlns:a16="http://schemas.microsoft.com/office/drawing/2014/main" id="{B7FFF09A-E611-4339-BABE-276384EF5B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76" name="Text Box 12">
          <a:extLst>
            <a:ext uri="{FF2B5EF4-FFF2-40B4-BE49-F238E27FC236}">
              <a16:creationId xmlns:a16="http://schemas.microsoft.com/office/drawing/2014/main" id="{EFB148EE-F6E7-4D93-930A-D0EBA7E42E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77" name="Text Box 13">
          <a:extLst>
            <a:ext uri="{FF2B5EF4-FFF2-40B4-BE49-F238E27FC236}">
              <a16:creationId xmlns:a16="http://schemas.microsoft.com/office/drawing/2014/main" id="{CFE35F35-8FC8-4DC7-B2A1-9291D159D50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78" name="Text Box 14">
          <a:extLst>
            <a:ext uri="{FF2B5EF4-FFF2-40B4-BE49-F238E27FC236}">
              <a16:creationId xmlns:a16="http://schemas.microsoft.com/office/drawing/2014/main" id="{BB0CFF38-7F22-42A0-823A-B43B01DF18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79" name="Text Box 15">
          <a:extLst>
            <a:ext uri="{FF2B5EF4-FFF2-40B4-BE49-F238E27FC236}">
              <a16:creationId xmlns:a16="http://schemas.microsoft.com/office/drawing/2014/main" id="{6077DD1A-427B-44E7-8AC7-2B9F1C57C4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80" name="Text Box 16">
          <a:extLst>
            <a:ext uri="{FF2B5EF4-FFF2-40B4-BE49-F238E27FC236}">
              <a16:creationId xmlns:a16="http://schemas.microsoft.com/office/drawing/2014/main" id="{96F0B6DC-FE63-45FA-8896-D4259F08C9B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81" name="Text Box 17">
          <a:extLst>
            <a:ext uri="{FF2B5EF4-FFF2-40B4-BE49-F238E27FC236}">
              <a16:creationId xmlns:a16="http://schemas.microsoft.com/office/drawing/2014/main" id="{93751D96-43BB-40AF-9C70-DB51DE584A5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82" name="Text Box 6">
          <a:extLst>
            <a:ext uri="{FF2B5EF4-FFF2-40B4-BE49-F238E27FC236}">
              <a16:creationId xmlns:a16="http://schemas.microsoft.com/office/drawing/2014/main" id="{6F147347-6BC3-4815-B6FC-39F4AD0A2B1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83" name="Text Box 7">
          <a:extLst>
            <a:ext uri="{FF2B5EF4-FFF2-40B4-BE49-F238E27FC236}">
              <a16:creationId xmlns:a16="http://schemas.microsoft.com/office/drawing/2014/main" id="{B3E32C74-CAEE-49DF-84AF-FECAA7FEFC3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84" name="Text Box 8">
          <a:extLst>
            <a:ext uri="{FF2B5EF4-FFF2-40B4-BE49-F238E27FC236}">
              <a16:creationId xmlns:a16="http://schemas.microsoft.com/office/drawing/2014/main" id="{748EEED0-ACB8-40CF-912D-69ED950DB5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85" name="Text Box 9">
          <a:extLst>
            <a:ext uri="{FF2B5EF4-FFF2-40B4-BE49-F238E27FC236}">
              <a16:creationId xmlns:a16="http://schemas.microsoft.com/office/drawing/2014/main" id="{B3C7E7BA-3EC8-4154-A91D-C795FFC7A77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86" name="Text Box 10">
          <a:extLst>
            <a:ext uri="{FF2B5EF4-FFF2-40B4-BE49-F238E27FC236}">
              <a16:creationId xmlns:a16="http://schemas.microsoft.com/office/drawing/2014/main" id="{3E7E1576-C539-4D0C-89CD-05EC0C6E356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87" name="Text Box 11">
          <a:extLst>
            <a:ext uri="{FF2B5EF4-FFF2-40B4-BE49-F238E27FC236}">
              <a16:creationId xmlns:a16="http://schemas.microsoft.com/office/drawing/2014/main" id="{CFBE2210-1610-45F7-A048-817CF3AD85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88" name="Text Box 12">
          <a:extLst>
            <a:ext uri="{FF2B5EF4-FFF2-40B4-BE49-F238E27FC236}">
              <a16:creationId xmlns:a16="http://schemas.microsoft.com/office/drawing/2014/main" id="{360ECD1F-B883-40FF-B1D0-3DE472016A2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89" name="Text Box 13">
          <a:extLst>
            <a:ext uri="{FF2B5EF4-FFF2-40B4-BE49-F238E27FC236}">
              <a16:creationId xmlns:a16="http://schemas.microsoft.com/office/drawing/2014/main" id="{C4FFDF2B-8D38-48D3-8256-2CB210DAD7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90" name="Text Box 14">
          <a:extLst>
            <a:ext uri="{FF2B5EF4-FFF2-40B4-BE49-F238E27FC236}">
              <a16:creationId xmlns:a16="http://schemas.microsoft.com/office/drawing/2014/main" id="{5991D411-FF60-47FA-96C3-E6E758E161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91" name="Text Box 15">
          <a:extLst>
            <a:ext uri="{FF2B5EF4-FFF2-40B4-BE49-F238E27FC236}">
              <a16:creationId xmlns:a16="http://schemas.microsoft.com/office/drawing/2014/main" id="{AF66A651-C5D1-4276-B6C1-8D10817D6B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92" name="Text Box 16">
          <a:extLst>
            <a:ext uri="{FF2B5EF4-FFF2-40B4-BE49-F238E27FC236}">
              <a16:creationId xmlns:a16="http://schemas.microsoft.com/office/drawing/2014/main" id="{EF09F4A9-1E7A-45D7-A47A-D8B5991AB1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93" name="Text Box 17">
          <a:extLst>
            <a:ext uri="{FF2B5EF4-FFF2-40B4-BE49-F238E27FC236}">
              <a16:creationId xmlns:a16="http://schemas.microsoft.com/office/drawing/2014/main" id="{32AFA020-E240-4DBD-A5F0-FA834E502D7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94" name="Text Box 6">
          <a:extLst>
            <a:ext uri="{FF2B5EF4-FFF2-40B4-BE49-F238E27FC236}">
              <a16:creationId xmlns:a16="http://schemas.microsoft.com/office/drawing/2014/main" id="{11AF4787-0A94-4D07-927F-810579D66E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95" name="Text Box 7">
          <a:extLst>
            <a:ext uri="{FF2B5EF4-FFF2-40B4-BE49-F238E27FC236}">
              <a16:creationId xmlns:a16="http://schemas.microsoft.com/office/drawing/2014/main" id="{929F4FA9-D127-4A61-AD39-8B6AE141727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96" name="Text Box 8">
          <a:extLst>
            <a:ext uri="{FF2B5EF4-FFF2-40B4-BE49-F238E27FC236}">
              <a16:creationId xmlns:a16="http://schemas.microsoft.com/office/drawing/2014/main" id="{74C631A9-4FA2-402D-9AB3-CE12E518F0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97" name="Text Box 9">
          <a:extLst>
            <a:ext uri="{FF2B5EF4-FFF2-40B4-BE49-F238E27FC236}">
              <a16:creationId xmlns:a16="http://schemas.microsoft.com/office/drawing/2014/main" id="{CB9F0CDF-3F94-43E8-BB90-66A1638B77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98" name="Text Box 10">
          <a:extLst>
            <a:ext uri="{FF2B5EF4-FFF2-40B4-BE49-F238E27FC236}">
              <a16:creationId xmlns:a16="http://schemas.microsoft.com/office/drawing/2014/main" id="{D57584FC-C4BF-4ED8-8619-8AEE7A6EA0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599" name="Text Box 11">
          <a:extLst>
            <a:ext uri="{FF2B5EF4-FFF2-40B4-BE49-F238E27FC236}">
              <a16:creationId xmlns:a16="http://schemas.microsoft.com/office/drawing/2014/main" id="{3EC58442-9955-450D-80B1-8CFF3280863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00" name="Text Box 12">
          <a:extLst>
            <a:ext uri="{FF2B5EF4-FFF2-40B4-BE49-F238E27FC236}">
              <a16:creationId xmlns:a16="http://schemas.microsoft.com/office/drawing/2014/main" id="{0207FAFD-DC19-49E0-96FB-9940421BDE2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01" name="Text Box 13">
          <a:extLst>
            <a:ext uri="{FF2B5EF4-FFF2-40B4-BE49-F238E27FC236}">
              <a16:creationId xmlns:a16="http://schemas.microsoft.com/office/drawing/2014/main" id="{A07BE2DC-B36D-43D8-A1C2-DA76CD106C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02" name="Text Box 14">
          <a:extLst>
            <a:ext uri="{FF2B5EF4-FFF2-40B4-BE49-F238E27FC236}">
              <a16:creationId xmlns:a16="http://schemas.microsoft.com/office/drawing/2014/main" id="{076CC459-5E13-44EF-83A3-4AD5414F37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03" name="Text Box 15">
          <a:extLst>
            <a:ext uri="{FF2B5EF4-FFF2-40B4-BE49-F238E27FC236}">
              <a16:creationId xmlns:a16="http://schemas.microsoft.com/office/drawing/2014/main" id="{F67D5A1A-1ED9-4598-97CB-40E0D92AFA7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04" name="Text Box 16">
          <a:extLst>
            <a:ext uri="{FF2B5EF4-FFF2-40B4-BE49-F238E27FC236}">
              <a16:creationId xmlns:a16="http://schemas.microsoft.com/office/drawing/2014/main" id="{80B8A091-6840-4FD9-87F3-145CDF8E98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05" name="Text Box 17">
          <a:extLst>
            <a:ext uri="{FF2B5EF4-FFF2-40B4-BE49-F238E27FC236}">
              <a16:creationId xmlns:a16="http://schemas.microsoft.com/office/drawing/2014/main" id="{2D79EA98-2ED3-4BDC-B15F-438FD28C46C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06" name="Text Box 6">
          <a:extLst>
            <a:ext uri="{FF2B5EF4-FFF2-40B4-BE49-F238E27FC236}">
              <a16:creationId xmlns:a16="http://schemas.microsoft.com/office/drawing/2014/main" id="{EA92F6EE-6568-4A9F-B623-1490375F1AC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07" name="Text Box 7">
          <a:extLst>
            <a:ext uri="{FF2B5EF4-FFF2-40B4-BE49-F238E27FC236}">
              <a16:creationId xmlns:a16="http://schemas.microsoft.com/office/drawing/2014/main" id="{AFB2BDFE-9C44-421F-8A75-8FCD3A042E0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08" name="Text Box 8">
          <a:extLst>
            <a:ext uri="{FF2B5EF4-FFF2-40B4-BE49-F238E27FC236}">
              <a16:creationId xmlns:a16="http://schemas.microsoft.com/office/drawing/2014/main" id="{D37EC420-FEC5-427A-A33E-073360F2F31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09" name="Text Box 9">
          <a:extLst>
            <a:ext uri="{FF2B5EF4-FFF2-40B4-BE49-F238E27FC236}">
              <a16:creationId xmlns:a16="http://schemas.microsoft.com/office/drawing/2014/main" id="{7C82FCEF-F524-43FE-BB9E-E3B48E891A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10" name="Text Box 10">
          <a:extLst>
            <a:ext uri="{FF2B5EF4-FFF2-40B4-BE49-F238E27FC236}">
              <a16:creationId xmlns:a16="http://schemas.microsoft.com/office/drawing/2014/main" id="{4C00728A-B788-40CD-AA47-C50FDB9E4C8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11" name="Text Box 11">
          <a:extLst>
            <a:ext uri="{FF2B5EF4-FFF2-40B4-BE49-F238E27FC236}">
              <a16:creationId xmlns:a16="http://schemas.microsoft.com/office/drawing/2014/main" id="{C76324A5-9CA3-46C8-B7F4-E48304F1FC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12" name="Text Box 12">
          <a:extLst>
            <a:ext uri="{FF2B5EF4-FFF2-40B4-BE49-F238E27FC236}">
              <a16:creationId xmlns:a16="http://schemas.microsoft.com/office/drawing/2014/main" id="{6B2700E9-5C81-4C07-A3F9-36F397FF624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13" name="Text Box 13">
          <a:extLst>
            <a:ext uri="{FF2B5EF4-FFF2-40B4-BE49-F238E27FC236}">
              <a16:creationId xmlns:a16="http://schemas.microsoft.com/office/drawing/2014/main" id="{1B9C6D4C-0798-40D9-B52D-2017634254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14" name="Text Box 14">
          <a:extLst>
            <a:ext uri="{FF2B5EF4-FFF2-40B4-BE49-F238E27FC236}">
              <a16:creationId xmlns:a16="http://schemas.microsoft.com/office/drawing/2014/main" id="{67E5F64A-479C-4330-B350-6BFA277B1D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15" name="Text Box 15">
          <a:extLst>
            <a:ext uri="{FF2B5EF4-FFF2-40B4-BE49-F238E27FC236}">
              <a16:creationId xmlns:a16="http://schemas.microsoft.com/office/drawing/2014/main" id="{D90187EF-9144-4BE4-A463-124C68A441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16" name="Text Box 16">
          <a:extLst>
            <a:ext uri="{FF2B5EF4-FFF2-40B4-BE49-F238E27FC236}">
              <a16:creationId xmlns:a16="http://schemas.microsoft.com/office/drawing/2014/main" id="{3CBAE1DE-0671-4573-8D5D-8DA96DFDA1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17" name="Text Box 17">
          <a:extLst>
            <a:ext uri="{FF2B5EF4-FFF2-40B4-BE49-F238E27FC236}">
              <a16:creationId xmlns:a16="http://schemas.microsoft.com/office/drawing/2014/main" id="{22E541FC-F00B-4606-BFBA-B3E183BB45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18" name="Text Box 7">
          <a:extLst>
            <a:ext uri="{FF2B5EF4-FFF2-40B4-BE49-F238E27FC236}">
              <a16:creationId xmlns:a16="http://schemas.microsoft.com/office/drawing/2014/main" id="{BA8FADF8-B051-42D1-8A4B-05172AF2CA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19" name="Text Box 8">
          <a:extLst>
            <a:ext uri="{FF2B5EF4-FFF2-40B4-BE49-F238E27FC236}">
              <a16:creationId xmlns:a16="http://schemas.microsoft.com/office/drawing/2014/main" id="{D134649F-3FB9-4523-9E2F-98CAC28B67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20" name="Text Box 9">
          <a:extLst>
            <a:ext uri="{FF2B5EF4-FFF2-40B4-BE49-F238E27FC236}">
              <a16:creationId xmlns:a16="http://schemas.microsoft.com/office/drawing/2014/main" id="{FC8627EE-9C0C-45DC-AE36-8455927354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21" name="Text Box 10">
          <a:extLst>
            <a:ext uri="{FF2B5EF4-FFF2-40B4-BE49-F238E27FC236}">
              <a16:creationId xmlns:a16="http://schemas.microsoft.com/office/drawing/2014/main" id="{6A56DF2D-4F72-4CA5-B9FF-D10D06D497F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22" name="Text Box 11">
          <a:extLst>
            <a:ext uri="{FF2B5EF4-FFF2-40B4-BE49-F238E27FC236}">
              <a16:creationId xmlns:a16="http://schemas.microsoft.com/office/drawing/2014/main" id="{44F1E6FD-6242-47D6-AEF8-3648B16238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23" name="Text Box 12">
          <a:extLst>
            <a:ext uri="{FF2B5EF4-FFF2-40B4-BE49-F238E27FC236}">
              <a16:creationId xmlns:a16="http://schemas.microsoft.com/office/drawing/2014/main" id="{B87BA7F3-CB4C-4F53-A9E1-6347BE370DE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24" name="Text Box 13">
          <a:extLst>
            <a:ext uri="{FF2B5EF4-FFF2-40B4-BE49-F238E27FC236}">
              <a16:creationId xmlns:a16="http://schemas.microsoft.com/office/drawing/2014/main" id="{996C6548-C12E-4D98-B45A-6261318BDB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25" name="Text Box 14">
          <a:extLst>
            <a:ext uri="{FF2B5EF4-FFF2-40B4-BE49-F238E27FC236}">
              <a16:creationId xmlns:a16="http://schemas.microsoft.com/office/drawing/2014/main" id="{B2CC2836-01AF-4307-B775-4191D0C9B3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26" name="Text Box 15">
          <a:extLst>
            <a:ext uri="{FF2B5EF4-FFF2-40B4-BE49-F238E27FC236}">
              <a16:creationId xmlns:a16="http://schemas.microsoft.com/office/drawing/2014/main" id="{7916BCF4-E158-4C78-8AAD-55730BE7DEC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27" name="Text Box 16">
          <a:extLst>
            <a:ext uri="{FF2B5EF4-FFF2-40B4-BE49-F238E27FC236}">
              <a16:creationId xmlns:a16="http://schemas.microsoft.com/office/drawing/2014/main" id="{691A5C78-8D13-4582-9383-BAA4148A1C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28" name="Text Box 17">
          <a:extLst>
            <a:ext uri="{FF2B5EF4-FFF2-40B4-BE49-F238E27FC236}">
              <a16:creationId xmlns:a16="http://schemas.microsoft.com/office/drawing/2014/main" id="{FB7ADCB0-C499-4108-B016-A270474F85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29" name="Text Box 6">
          <a:extLst>
            <a:ext uri="{FF2B5EF4-FFF2-40B4-BE49-F238E27FC236}">
              <a16:creationId xmlns:a16="http://schemas.microsoft.com/office/drawing/2014/main" id="{A17920DE-5A08-42CF-BA86-9C5421CA5A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30" name="Text Box 7">
          <a:extLst>
            <a:ext uri="{FF2B5EF4-FFF2-40B4-BE49-F238E27FC236}">
              <a16:creationId xmlns:a16="http://schemas.microsoft.com/office/drawing/2014/main" id="{57F89630-A169-47AB-89AE-BDB84837C4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31" name="Text Box 8">
          <a:extLst>
            <a:ext uri="{FF2B5EF4-FFF2-40B4-BE49-F238E27FC236}">
              <a16:creationId xmlns:a16="http://schemas.microsoft.com/office/drawing/2014/main" id="{C1C4745B-611F-4FD4-B608-11CC80635CB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32" name="Text Box 9">
          <a:extLst>
            <a:ext uri="{FF2B5EF4-FFF2-40B4-BE49-F238E27FC236}">
              <a16:creationId xmlns:a16="http://schemas.microsoft.com/office/drawing/2014/main" id="{3617F3FF-E447-4807-A30A-01E9BCF1569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33" name="Text Box 10">
          <a:extLst>
            <a:ext uri="{FF2B5EF4-FFF2-40B4-BE49-F238E27FC236}">
              <a16:creationId xmlns:a16="http://schemas.microsoft.com/office/drawing/2014/main" id="{A32C5CCA-114B-4887-95DB-DEC16EB9B9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34" name="Text Box 11">
          <a:extLst>
            <a:ext uri="{FF2B5EF4-FFF2-40B4-BE49-F238E27FC236}">
              <a16:creationId xmlns:a16="http://schemas.microsoft.com/office/drawing/2014/main" id="{4CF1DEB6-802D-4406-8D19-80CC7B0699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35" name="Text Box 12">
          <a:extLst>
            <a:ext uri="{FF2B5EF4-FFF2-40B4-BE49-F238E27FC236}">
              <a16:creationId xmlns:a16="http://schemas.microsoft.com/office/drawing/2014/main" id="{F448995A-9469-4888-9EFF-D5AACF5365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36" name="Text Box 13">
          <a:extLst>
            <a:ext uri="{FF2B5EF4-FFF2-40B4-BE49-F238E27FC236}">
              <a16:creationId xmlns:a16="http://schemas.microsoft.com/office/drawing/2014/main" id="{1F3E36AD-02A8-47DA-B495-5D10383761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37" name="Text Box 14">
          <a:extLst>
            <a:ext uri="{FF2B5EF4-FFF2-40B4-BE49-F238E27FC236}">
              <a16:creationId xmlns:a16="http://schemas.microsoft.com/office/drawing/2014/main" id="{21EE7EB2-DAB6-4411-BA09-9F8B678BA5F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38" name="Text Box 15">
          <a:extLst>
            <a:ext uri="{FF2B5EF4-FFF2-40B4-BE49-F238E27FC236}">
              <a16:creationId xmlns:a16="http://schemas.microsoft.com/office/drawing/2014/main" id="{DEE260A7-C427-4583-B7C3-3BA78229446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39" name="Text Box 16">
          <a:extLst>
            <a:ext uri="{FF2B5EF4-FFF2-40B4-BE49-F238E27FC236}">
              <a16:creationId xmlns:a16="http://schemas.microsoft.com/office/drawing/2014/main" id="{C86DFD51-7296-41CF-9952-B59F3367EAF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40" name="Text Box 17">
          <a:extLst>
            <a:ext uri="{FF2B5EF4-FFF2-40B4-BE49-F238E27FC236}">
              <a16:creationId xmlns:a16="http://schemas.microsoft.com/office/drawing/2014/main" id="{0A5CAF72-0097-4917-B2F1-A36EDFF7F1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41" name="Text Box 6">
          <a:extLst>
            <a:ext uri="{FF2B5EF4-FFF2-40B4-BE49-F238E27FC236}">
              <a16:creationId xmlns:a16="http://schemas.microsoft.com/office/drawing/2014/main" id="{E57C4A82-0093-467C-A116-1C75585CA6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42" name="Text Box 7">
          <a:extLst>
            <a:ext uri="{FF2B5EF4-FFF2-40B4-BE49-F238E27FC236}">
              <a16:creationId xmlns:a16="http://schemas.microsoft.com/office/drawing/2014/main" id="{7DBA4E16-CC3F-4D60-8800-54C6BE15C0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43" name="Text Box 8">
          <a:extLst>
            <a:ext uri="{FF2B5EF4-FFF2-40B4-BE49-F238E27FC236}">
              <a16:creationId xmlns:a16="http://schemas.microsoft.com/office/drawing/2014/main" id="{84148295-86FA-405E-9BA9-B6A80FED5B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44" name="Text Box 9">
          <a:extLst>
            <a:ext uri="{FF2B5EF4-FFF2-40B4-BE49-F238E27FC236}">
              <a16:creationId xmlns:a16="http://schemas.microsoft.com/office/drawing/2014/main" id="{F2DDC2D1-7251-48D8-8533-8984ACF66A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45" name="Text Box 10">
          <a:extLst>
            <a:ext uri="{FF2B5EF4-FFF2-40B4-BE49-F238E27FC236}">
              <a16:creationId xmlns:a16="http://schemas.microsoft.com/office/drawing/2014/main" id="{C15E20E1-EE63-4DBF-A4EB-5B13CDA550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46" name="Text Box 11">
          <a:extLst>
            <a:ext uri="{FF2B5EF4-FFF2-40B4-BE49-F238E27FC236}">
              <a16:creationId xmlns:a16="http://schemas.microsoft.com/office/drawing/2014/main" id="{BD1AAC25-44A3-4F4C-9DCF-5452151024A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47" name="Text Box 12">
          <a:extLst>
            <a:ext uri="{FF2B5EF4-FFF2-40B4-BE49-F238E27FC236}">
              <a16:creationId xmlns:a16="http://schemas.microsoft.com/office/drawing/2014/main" id="{B6FADC47-E8CF-4FB4-BAAC-64D441D8A7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48" name="Text Box 13">
          <a:extLst>
            <a:ext uri="{FF2B5EF4-FFF2-40B4-BE49-F238E27FC236}">
              <a16:creationId xmlns:a16="http://schemas.microsoft.com/office/drawing/2014/main" id="{4E44A6F0-71B2-43F8-B955-51341DB39C9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49" name="Text Box 14">
          <a:extLst>
            <a:ext uri="{FF2B5EF4-FFF2-40B4-BE49-F238E27FC236}">
              <a16:creationId xmlns:a16="http://schemas.microsoft.com/office/drawing/2014/main" id="{CAF6E988-7F09-41B3-87BF-DA63F021EE6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50" name="Text Box 15">
          <a:extLst>
            <a:ext uri="{FF2B5EF4-FFF2-40B4-BE49-F238E27FC236}">
              <a16:creationId xmlns:a16="http://schemas.microsoft.com/office/drawing/2014/main" id="{77091399-0734-4F28-A5F1-A55578BAD5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51" name="Text Box 16">
          <a:extLst>
            <a:ext uri="{FF2B5EF4-FFF2-40B4-BE49-F238E27FC236}">
              <a16:creationId xmlns:a16="http://schemas.microsoft.com/office/drawing/2014/main" id="{EA60C087-D52A-4D84-947C-A5A0D790FB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52" name="Text Box 17">
          <a:extLst>
            <a:ext uri="{FF2B5EF4-FFF2-40B4-BE49-F238E27FC236}">
              <a16:creationId xmlns:a16="http://schemas.microsoft.com/office/drawing/2014/main" id="{B5FA7A40-7011-4556-AFF3-8559A7CD69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53" name="Text Box 6">
          <a:extLst>
            <a:ext uri="{FF2B5EF4-FFF2-40B4-BE49-F238E27FC236}">
              <a16:creationId xmlns:a16="http://schemas.microsoft.com/office/drawing/2014/main" id="{4A472D0B-B53A-4751-A99F-AF0D65BD305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54" name="Text Box 7">
          <a:extLst>
            <a:ext uri="{FF2B5EF4-FFF2-40B4-BE49-F238E27FC236}">
              <a16:creationId xmlns:a16="http://schemas.microsoft.com/office/drawing/2014/main" id="{6C0A0DC4-4C3C-4063-8107-7EEBA18A84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55" name="Text Box 8">
          <a:extLst>
            <a:ext uri="{FF2B5EF4-FFF2-40B4-BE49-F238E27FC236}">
              <a16:creationId xmlns:a16="http://schemas.microsoft.com/office/drawing/2014/main" id="{E1EEB5FF-B137-4799-98F7-3FE440CEBE1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56" name="Text Box 9">
          <a:extLst>
            <a:ext uri="{FF2B5EF4-FFF2-40B4-BE49-F238E27FC236}">
              <a16:creationId xmlns:a16="http://schemas.microsoft.com/office/drawing/2014/main" id="{42FB3533-BB7D-44B4-9EFD-839B16A7FF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57" name="Text Box 10">
          <a:extLst>
            <a:ext uri="{FF2B5EF4-FFF2-40B4-BE49-F238E27FC236}">
              <a16:creationId xmlns:a16="http://schemas.microsoft.com/office/drawing/2014/main" id="{61AF27BF-57AD-4A78-912E-6C27A324AA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58" name="Text Box 11">
          <a:extLst>
            <a:ext uri="{FF2B5EF4-FFF2-40B4-BE49-F238E27FC236}">
              <a16:creationId xmlns:a16="http://schemas.microsoft.com/office/drawing/2014/main" id="{0A08D2AD-B37D-4980-A971-53D6F2875A1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59" name="Text Box 12">
          <a:extLst>
            <a:ext uri="{FF2B5EF4-FFF2-40B4-BE49-F238E27FC236}">
              <a16:creationId xmlns:a16="http://schemas.microsoft.com/office/drawing/2014/main" id="{08F6527A-A6D8-4B53-9232-8F6EE0B006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60" name="Text Box 13">
          <a:extLst>
            <a:ext uri="{FF2B5EF4-FFF2-40B4-BE49-F238E27FC236}">
              <a16:creationId xmlns:a16="http://schemas.microsoft.com/office/drawing/2014/main" id="{16BF45C8-7BE6-455F-92D8-71F685311E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61" name="Text Box 14">
          <a:extLst>
            <a:ext uri="{FF2B5EF4-FFF2-40B4-BE49-F238E27FC236}">
              <a16:creationId xmlns:a16="http://schemas.microsoft.com/office/drawing/2014/main" id="{B70AD24F-DC20-433E-B1EB-F18AD56F9E3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62" name="Text Box 15">
          <a:extLst>
            <a:ext uri="{FF2B5EF4-FFF2-40B4-BE49-F238E27FC236}">
              <a16:creationId xmlns:a16="http://schemas.microsoft.com/office/drawing/2014/main" id="{33765764-54FA-4CB9-8656-92651D3499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63" name="Text Box 16">
          <a:extLst>
            <a:ext uri="{FF2B5EF4-FFF2-40B4-BE49-F238E27FC236}">
              <a16:creationId xmlns:a16="http://schemas.microsoft.com/office/drawing/2014/main" id="{27C672CE-5E9D-4F9F-8252-14983C20934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64" name="Text Box 17">
          <a:extLst>
            <a:ext uri="{FF2B5EF4-FFF2-40B4-BE49-F238E27FC236}">
              <a16:creationId xmlns:a16="http://schemas.microsoft.com/office/drawing/2014/main" id="{4FFED78F-8200-47E4-BC27-14FDE38435D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65" name="Text Box 7">
          <a:extLst>
            <a:ext uri="{FF2B5EF4-FFF2-40B4-BE49-F238E27FC236}">
              <a16:creationId xmlns:a16="http://schemas.microsoft.com/office/drawing/2014/main" id="{61D93B4A-1FB4-41C4-9D66-826DBDC477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66" name="Text Box 8">
          <a:extLst>
            <a:ext uri="{FF2B5EF4-FFF2-40B4-BE49-F238E27FC236}">
              <a16:creationId xmlns:a16="http://schemas.microsoft.com/office/drawing/2014/main" id="{684A51A9-485F-4351-8E9D-7AD8241532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67" name="Text Box 9">
          <a:extLst>
            <a:ext uri="{FF2B5EF4-FFF2-40B4-BE49-F238E27FC236}">
              <a16:creationId xmlns:a16="http://schemas.microsoft.com/office/drawing/2014/main" id="{2F5E4A36-93BB-402F-BAA2-CA4285B8213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68" name="Text Box 10">
          <a:extLst>
            <a:ext uri="{FF2B5EF4-FFF2-40B4-BE49-F238E27FC236}">
              <a16:creationId xmlns:a16="http://schemas.microsoft.com/office/drawing/2014/main" id="{240BD6F5-037D-4CA5-AD29-2562395301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69" name="Text Box 11">
          <a:extLst>
            <a:ext uri="{FF2B5EF4-FFF2-40B4-BE49-F238E27FC236}">
              <a16:creationId xmlns:a16="http://schemas.microsoft.com/office/drawing/2014/main" id="{103DE77E-C795-486C-B422-B58CDEB33E9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70" name="Text Box 12">
          <a:extLst>
            <a:ext uri="{FF2B5EF4-FFF2-40B4-BE49-F238E27FC236}">
              <a16:creationId xmlns:a16="http://schemas.microsoft.com/office/drawing/2014/main" id="{C4A8B4EC-BBDC-44A8-9D4A-244F53EEBA4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71" name="Text Box 13">
          <a:extLst>
            <a:ext uri="{FF2B5EF4-FFF2-40B4-BE49-F238E27FC236}">
              <a16:creationId xmlns:a16="http://schemas.microsoft.com/office/drawing/2014/main" id="{C2F84AA4-A72E-46DB-B873-9AD5505F10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72" name="Text Box 14">
          <a:extLst>
            <a:ext uri="{FF2B5EF4-FFF2-40B4-BE49-F238E27FC236}">
              <a16:creationId xmlns:a16="http://schemas.microsoft.com/office/drawing/2014/main" id="{D848BB3A-133C-4060-9179-4CC773F1D0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73" name="Text Box 15">
          <a:extLst>
            <a:ext uri="{FF2B5EF4-FFF2-40B4-BE49-F238E27FC236}">
              <a16:creationId xmlns:a16="http://schemas.microsoft.com/office/drawing/2014/main" id="{4D953D09-1F1F-42E7-B0F6-8B191840D70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74" name="Text Box 16">
          <a:extLst>
            <a:ext uri="{FF2B5EF4-FFF2-40B4-BE49-F238E27FC236}">
              <a16:creationId xmlns:a16="http://schemas.microsoft.com/office/drawing/2014/main" id="{F9DFC363-6C7E-47E4-94A2-82D720800A1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75" name="Text Box 17">
          <a:extLst>
            <a:ext uri="{FF2B5EF4-FFF2-40B4-BE49-F238E27FC236}">
              <a16:creationId xmlns:a16="http://schemas.microsoft.com/office/drawing/2014/main" id="{24D3F123-EB49-445E-985F-DB4CECEAB4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76" name="Text Box 6">
          <a:extLst>
            <a:ext uri="{FF2B5EF4-FFF2-40B4-BE49-F238E27FC236}">
              <a16:creationId xmlns:a16="http://schemas.microsoft.com/office/drawing/2014/main" id="{7792A8B2-1B18-4487-A863-2034DCC185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77" name="Text Box 7">
          <a:extLst>
            <a:ext uri="{FF2B5EF4-FFF2-40B4-BE49-F238E27FC236}">
              <a16:creationId xmlns:a16="http://schemas.microsoft.com/office/drawing/2014/main" id="{CE0495BA-8918-4C32-B1A8-0D2E1DC3A5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78" name="Text Box 8">
          <a:extLst>
            <a:ext uri="{FF2B5EF4-FFF2-40B4-BE49-F238E27FC236}">
              <a16:creationId xmlns:a16="http://schemas.microsoft.com/office/drawing/2014/main" id="{0CA59497-F011-4CEE-894D-13AE2C86871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79" name="Text Box 9">
          <a:extLst>
            <a:ext uri="{FF2B5EF4-FFF2-40B4-BE49-F238E27FC236}">
              <a16:creationId xmlns:a16="http://schemas.microsoft.com/office/drawing/2014/main" id="{5DCE6F81-6078-4EC4-AD6A-68384C20DA7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80" name="Text Box 10">
          <a:extLst>
            <a:ext uri="{FF2B5EF4-FFF2-40B4-BE49-F238E27FC236}">
              <a16:creationId xmlns:a16="http://schemas.microsoft.com/office/drawing/2014/main" id="{EC774DA7-15FF-48C7-9055-2A746E4362D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81" name="Text Box 11">
          <a:extLst>
            <a:ext uri="{FF2B5EF4-FFF2-40B4-BE49-F238E27FC236}">
              <a16:creationId xmlns:a16="http://schemas.microsoft.com/office/drawing/2014/main" id="{8EB7E6A7-24E8-4D24-8ADE-C444BEBC5E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82" name="Text Box 12">
          <a:extLst>
            <a:ext uri="{FF2B5EF4-FFF2-40B4-BE49-F238E27FC236}">
              <a16:creationId xmlns:a16="http://schemas.microsoft.com/office/drawing/2014/main" id="{3C203944-A76D-41B2-B6A2-C8FED199261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83" name="Text Box 13">
          <a:extLst>
            <a:ext uri="{FF2B5EF4-FFF2-40B4-BE49-F238E27FC236}">
              <a16:creationId xmlns:a16="http://schemas.microsoft.com/office/drawing/2014/main" id="{54B3DD09-3FDC-4709-9BCF-18A155B6375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84" name="Text Box 14">
          <a:extLst>
            <a:ext uri="{FF2B5EF4-FFF2-40B4-BE49-F238E27FC236}">
              <a16:creationId xmlns:a16="http://schemas.microsoft.com/office/drawing/2014/main" id="{67CD310F-FC85-4DAB-968D-6D403E610F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85" name="Text Box 15">
          <a:extLst>
            <a:ext uri="{FF2B5EF4-FFF2-40B4-BE49-F238E27FC236}">
              <a16:creationId xmlns:a16="http://schemas.microsoft.com/office/drawing/2014/main" id="{A3F68802-ED78-468C-8F98-D8A3B315183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86" name="Text Box 16">
          <a:extLst>
            <a:ext uri="{FF2B5EF4-FFF2-40B4-BE49-F238E27FC236}">
              <a16:creationId xmlns:a16="http://schemas.microsoft.com/office/drawing/2014/main" id="{AB435864-9E44-4F38-8E90-81B68DEDD9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87" name="Text Box 17">
          <a:extLst>
            <a:ext uri="{FF2B5EF4-FFF2-40B4-BE49-F238E27FC236}">
              <a16:creationId xmlns:a16="http://schemas.microsoft.com/office/drawing/2014/main" id="{A9644156-8509-492D-85AA-4C6C4E0E51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88" name="Text Box 6">
          <a:extLst>
            <a:ext uri="{FF2B5EF4-FFF2-40B4-BE49-F238E27FC236}">
              <a16:creationId xmlns:a16="http://schemas.microsoft.com/office/drawing/2014/main" id="{CFB012CB-F044-4FB4-982B-C44F920141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89" name="Text Box 7">
          <a:extLst>
            <a:ext uri="{FF2B5EF4-FFF2-40B4-BE49-F238E27FC236}">
              <a16:creationId xmlns:a16="http://schemas.microsoft.com/office/drawing/2014/main" id="{26BE1FF5-7587-4739-A41F-ABE55E9C2D6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90" name="Text Box 8">
          <a:extLst>
            <a:ext uri="{FF2B5EF4-FFF2-40B4-BE49-F238E27FC236}">
              <a16:creationId xmlns:a16="http://schemas.microsoft.com/office/drawing/2014/main" id="{7ACBF31C-B089-45BC-8BAA-1CFABFF648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91" name="Text Box 9">
          <a:extLst>
            <a:ext uri="{FF2B5EF4-FFF2-40B4-BE49-F238E27FC236}">
              <a16:creationId xmlns:a16="http://schemas.microsoft.com/office/drawing/2014/main" id="{F9BCA85B-6818-45E5-8E26-B27A655F42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92" name="Text Box 10">
          <a:extLst>
            <a:ext uri="{FF2B5EF4-FFF2-40B4-BE49-F238E27FC236}">
              <a16:creationId xmlns:a16="http://schemas.microsoft.com/office/drawing/2014/main" id="{9A2006FD-6726-456A-9149-AF0F567545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93" name="Text Box 11">
          <a:extLst>
            <a:ext uri="{FF2B5EF4-FFF2-40B4-BE49-F238E27FC236}">
              <a16:creationId xmlns:a16="http://schemas.microsoft.com/office/drawing/2014/main" id="{8B412816-8CCC-4E84-913A-2F06086A1C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94" name="Text Box 12">
          <a:extLst>
            <a:ext uri="{FF2B5EF4-FFF2-40B4-BE49-F238E27FC236}">
              <a16:creationId xmlns:a16="http://schemas.microsoft.com/office/drawing/2014/main" id="{EF22492A-DCF3-4845-BA92-ECC3A6456A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95" name="Text Box 13">
          <a:extLst>
            <a:ext uri="{FF2B5EF4-FFF2-40B4-BE49-F238E27FC236}">
              <a16:creationId xmlns:a16="http://schemas.microsoft.com/office/drawing/2014/main" id="{9B4A40A0-B23F-4468-854D-621E42F76C2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96" name="Text Box 14">
          <a:extLst>
            <a:ext uri="{FF2B5EF4-FFF2-40B4-BE49-F238E27FC236}">
              <a16:creationId xmlns:a16="http://schemas.microsoft.com/office/drawing/2014/main" id="{2FD696FC-79A1-46B1-9789-3AB24D2B64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97" name="Text Box 15">
          <a:extLst>
            <a:ext uri="{FF2B5EF4-FFF2-40B4-BE49-F238E27FC236}">
              <a16:creationId xmlns:a16="http://schemas.microsoft.com/office/drawing/2014/main" id="{F34613C4-1612-4D87-9E2F-67C7BDB076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98" name="Text Box 16">
          <a:extLst>
            <a:ext uri="{FF2B5EF4-FFF2-40B4-BE49-F238E27FC236}">
              <a16:creationId xmlns:a16="http://schemas.microsoft.com/office/drawing/2014/main" id="{3D31768E-CEF4-4EE4-9F1A-5F843AB6B6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699" name="Text Box 17">
          <a:extLst>
            <a:ext uri="{FF2B5EF4-FFF2-40B4-BE49-F238E27FC236}">
              <a16:creationId xmlns:a16="http://schemas.microsoft.com/office/drawing/2014/main" id="{713698D5-633E-47AE-8926-E11C6178E7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00" name="Text Box 6">
          <a:extLst>
            <a:ext uri="{FF2B5EF4-FFF2-40B4-BE49-F238E27FC236}">
              <a16:creationId xmlns:a16="http://schemas.microsoft.com/office/drawing/2014/main" id="{55320594-C4F0-4B53-9BA2-BE44EC47FEE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01" name="Text Box 7">
          <a:extLst>
            <a:ext uri="{FF2B5EF4-FFF2-40B4-BE49-F238E27FC236}">
              <a16:creationId xmlns:a16="http://schemas.microsoft.com/office/drawing/2014/main" id="{EAB9AA6E-58FE-401D-BB8C-9F0B52A0F06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02" name="Text Box 8">
          <a:extLst>
            <a:ext uri="{FF2B5EF4-FFF2-40B4-BE49-F238E27FC236}">
              <a16:creationId xmlns:a16="http://schemas.microsoft.com/office/drawing/2014/main" id="{88816F01-3519-4F8D-9BF0-38269735FC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03" name="Text Box 9">
          <a:extLst>
            <a:ext uri="{FF2B5EF4-FFF2-40B4-BE49-F238E27FC236}">
              <a16:creationId xmlns:a16="http://schemas.microsoft.com/office/drawing/2014/main" id="{E40942FD-7724-41E8-887A-6651B644B1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04" name="Text Box 10">
          <a:extLst>
            <a:ext uri="{FF2B5EF4-FFF2-40B4-BE49-F238E27FC236}">
              <a16:creationId xmlns:a16="http://schemas.microsoft.com/office/drawing/2014/main" id="{9F4AC3FF-F97F-4611-98E5-19BF3F891D6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05" name="Text Box 11">
          <a:extLst>
            <a:ext uri="{FF2B5EF4-FFF2-40B4-BE49-F238E27FC236}">
              <a16:creationId xmlns:a16="http://schemas.microsoft.com/office/drawing/2014/main" id="{0F50E3E2-6BE1-44DD-BDA0-6054FE2AEB5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06" name="Text Box 12">
          <a:extLst>
            <a:ext uri="{FF2B5EF4-FFF2-40B4-BE49-F238E27FC236}">
              <a16:creationId xmlns:a16="http://schemas.microsoft.com/office/drawing/2014/main" id="{AF57EB89-9B9F-43FB-937F-A19BA1E09F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07" name="Text Box 13">
          <a:extLst>
            <a:ext uri="{FF2B5EF4-FFF2-40B4-BE49-F238E27FC236}">
              <a16:creationId xmlns:a16="http://schemas.microsoft.com/office/drawing/2014/main" id="{BF28B400-0911-4673-B0F0-F004ED384F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08" name="Text Box 14">
          <a:extLst>
            <a:ext uri="{FF2B5EF4-FFF2-40B4-BE49-F238E27FC236}">
              <a16:creationId xmlns:a16="http://schemas.microsoft.com/office/drawing/2014/main" id="{24015CFF-CAF8-4A7A-AB1E-29400ACCE0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09" name="Text Box 15">
          <a:extLst>
            <a:ext uri="{FF2B5EF4-FFF2-40B4-BE49-F238E27FC236}">
              <a16:creationId xmlns:a16="http://schemas.microsoft.com/office/drawing/2014/main" id="{96FAA517-44CD-4802-A48B-AF0201BB89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10" name="Text Box 16">
          <a:extLst>
            <a:ext uri="{FF2B5EF4-FFF2-40B4-BE49-F238E27FC236}">
              <a16:creationId xmlns:a16="http://schemas.microsoft.com/office/drawing/2014/main" id="{7699D098-0192-4BB2-A213-20CCFA0478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11" name="Text Box 17">
          <a:extLst>
            <a:ext uri="{FF2B5EF4-FFF2-40B4-BE49-F238E27FC236}">
              <a16:creationId xmlns:a16="http://schemas.microsoft.com/office/drawing/2014/main" id="{07778BD1-A472-430A-B1F9-00AD03E41D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12" name="Text Box 7">
          <a:extLst>
            <a:ext uri="{FF2B5EF4-FFF2-40B4-BE49-F238E27FC236}">
              <a16:creationId xmlns:a16="http://schemas.microsoft.com/office/drawing/2014/main" id="{EC7D182E-1A77-4D62-8740-A6432891C3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13" name="Text Box 8">
          <a:extLst>
            <a:ext uri="{FF2B5EF4-FFF2-40B4-BE49-F238E27FC236}">
              <a16:creationId xmlns:a16="http://schemas.microsoft.com/office/drawing/2014/main" id="{7FD1D4CD-90D2-4769-918E-4895019013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14" name="Text Box 9">
          <a:extLst>
            <a:ext uri="{FF2B5EF4-FFF2-40B4-BE49-F238E27FC236}">
              <a16:creationId xmlns:a16="http://schemas.microsoft.com/office/drawing/2014/main" id="{ABA389E3-F8C0-43C1-8DCD-34928B6BB45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15" name="Text Box 10">
          <a:extLst>
            <a:ext uri="{FF2B5EF4-FFF2-40B4-BE49-F238E27FC236}">
              <a16:creationId xmlns:a16="http://schemas.microsoft.com/office/drawing/2014/main" id="{B5702667-4CDA-4E6A-953F-6A85E6B0E5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16" name="Text Box 11">
          <a:extLst>
            <a:ext uri="{FF2B5EF4-FFF2-40B4-BE49-F238E27FC236}">
              <a16:creationId xmlns:a16="http://schemas.microsoft.com/office/drawing/2014/main" id="{1D15DBC7-FFD7-4AFC-A774-B5201B10B68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17" name="Text Box 12">
          <a:extLst>
            <a:ext uri="{FF2B5EF4-FFF2-40B4-BE49-F238E27FC236}">
              <a16:creationId xmlns:a16="http://schemas.microsoft.com/office/drawing/2014/main" id="{B70D167A-7208-4B5E-B87F-D2069CDE4C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18" name="Text Box 13">
          <a:extLst>
            <a:ext uri="{FF2B5EF4-FFF2-40B4-BE49-F238E27FC236}">
              <a16:creationId xmlns:a16="http://schemas.microsoft.com/office/drawing/2014/main" id="{06B68C6D-E7EF-4430-B12E-0FDEFF6D442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19" name="Text Box 14">
          <a:extLst>
            <a:ext uri="{FF2B5EF4-FFF2-40B4-BE49-F238E27FC236}">
              <a16:creationId xmlns:a16="http://schemas.microsoft.com/office/drawing/2014/main" id="{B946BF28-0078-401C-AF4A-091165AC70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20" name="Text Box 15">
          <a:extLst>
            <a:ext uri="{FF2B5EF4-FFF2-40B4-BE49-F238E27FC236}">
              <a16:creationId xmlns:a16="http://schemas.microsoft.com/office/drawing/2014/main" id="{BED292E2-C550-4B0C-A1AE-E3DE4EE313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21" name="Text Box 16">
          <a:extLst>
            <a:ext uri="{FF2B5EF4-FFF2-40B4-BE49-F238E27FC236}">
              <a16:creationId xmlns:a16="http://schemas.microsoft.com/office/drawing/2014/main" id="{78AE6DF1-1A96-4267-AA3C-3DFE89BF27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22" name="Text Box 17">
          <a:extLst>
            <a:ext uri="{FF2B5EF4-FFF2-40B4-BE49-F238E27FC236}">
              <a16:creationId xmlns:a16="http://schemas.microsoft.com/office/drawing/2014/main" id="{C19BEFEA-4B2D-49E3-92BF-CF9D27B23F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23" name="Text Box 6">
          <a:extLst>
            <a:ext uri="{FF2B5EF4-FFF2-40B4-BE49-F238E27FC236}">
              <a16:creationId xmlns:a16="http://schemas.microsoft.com/office/drawing/2014/main" id="{9E7A4985-900E-4B12-A1F9-A740AA84CC4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24" name="Text Box 7">
          <a:extLst>
            <a:ext uri="{FF2B5EF4-FFF2-40B4-BE49-F238E27FC236}">
              <a16:creationId xmlns:a16="http://schemas.microsoft.com/office/drawing/2014/main" id="{3F571A43-B3D6-44EC-A857-EC50368AE1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25" name="Text Box 8">
          <a:extLst>
            <a:ext uri="{FF2B5EF4-FFF2-40B4-BE49-F238E27FC236}">
              <a16:creationId xmlns:a16="http://schemas.microsoft.com/office/drawing/2014/main" id="{88C6E854-2BCB-4B22-B334-EB11319A586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26" name="Text Box 9">
          <a:extLst>
            <a:ext uri="{FF2B5EF4-FFF2-40B4-BE49-F238E27FC236}">
              <a16:creationId xmlns:a16="http://schemas.microsoft.com/office/drawing/2014/main" id="{5087E933-7804-41AE-9448-4C6C348EBA9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27" name="Text Box 10">
          <a:extLst>
            <a:ext uri="{FF2B5EF4-FFF2-40B4-BE49-F238E27FC236}">
              <a16:creationId xmlns:a16="http://schemas.microsoft.com/office/drawing/2014/main" id="{4D6BDDA5-8089-44F6-8CF7-61B02364F4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28" name="Text Box 11">
          <a:extLst>
            <a:ext uri="{FF2B5EF4-FFF2-40B4-BE49-F238E27FC236}">
              <a16:creationId xmlns:a16="http://schemas.microsoft.com/office/drawing/2014/main" id="{43ABDADB-6E0C-4C8B-B71E-B6B073249A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29" name="Text Box 12">
          <a:extLst>
            <a:ext uri="{FF2B5EF4-FFF2-40B4-BE49-F238E27FC236}">
              <a16:creationId xmlns:a16="http://schemas.microsoft.com/office/drawing/2014/main" id="{B055865D-4310-4DB8-850F-7515DB1CAF6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30" name="Text Box 13">
          <a:extLst>
            <a:ext uri="{FF2B5EF4-FFF2-40B4-BE49-F238E27FC236}">
              <a16:creationId xmlns:a16="http://schemas.microsoft.com/office/drawing/2014/main" id="{D3EE842E-C5A4-4242-916F-58EE3777CD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31" name="Text Box 14">
          <a:extLst>
            <a:ext uri="{FF2B5EF4-FFF2-40B4-BE49-F238E27FC236}">
              <a16:creationId xmlns:a16="http://schemas.microsoft.com/office/drawing/2014/main" id="{1232AA61-5C40-42A4-AE1E-9036EE4463A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32" name="Text Box 15">
          <a:extLst>
            <a:ext uri="{FF2B5EF4-FFF2-40B4-BE49-F238E27FC236}">
              <a16:creationId xmlns:a16="http://schemas.microsoft.com/office/drawing/2014/main" id="{5F4A96D4-1CEF-4531-A09D-FF0443C581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6733" name="Text Box 16">
          <a:extLst>
            <a:ext uri="{FF2B5EF4-FFF2-40B4-BE49-F238E27FC236}">
              <a16:creationId xmlns:a16="http://schemas.microsoft.com/office/drawing/2014/main" id="{50276848-3D46-410A-9C16-F583F8F7252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89</xdr:row>
      <xdr:rowOff>0</xdr:rowOff>
    </xdr:from>
    <xdr:ext cx="85725" cy="1411821"/>
    <xdr:sp macro="" textlink="">
      <xdr:nvSpPr>
        <xdr:cNvPr id="6734" name="Text Box 6">
          <a:extLst>
            <a:ext uri="{FF2B5EF4-FFF2-40B4-BE49-F238E27FC236}">
              <a16:creationId xmlns:a16="http://schemas.microsoft.com/office/drawing/2014/main" id="{CDD38ABA-8EF3-4069-BD38-03CB8CFA5DC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35" name="Text Box 7">
          <a:extLst>
            <a:ext uri="{FF2B5EF4-FFF2-40B4-BE49-F238E27FC236}">
              <a16:creationId xmlns:a16="http://schemas.microsoft.com/office/drawing/2014/main" id="{65858BE1-A33B-4D46-8A76-273C3477133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36" name="Text Box 8">
          <a:extLst>
            <a:ext uri="{FF2B5EF4-FFF2-40B4-BE49-F238E27FC236}">
              <a16:creationId xmlns:a16="http://schemas.microsoft.com/office/drawing/2014/main" id="{1D960120-EEE1-428B-93C1-2A004BD6026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37" name="Text Box 9">
          <a:extLst>
            <a:ext uri="{FF2B5EF4-FFF2-40B4-BE49-F238E27FC236}">
              <a16:creationId xmlns:a16="http://schemas.microsoft.com/office/drawing/2014/main" id="{7880D9C4-92CC-4E9A-B9B2-A46082F74E7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38" name="Text Box 10">
          <a:extLst>
            <a:ext uri="{FF2B5EF4-FFF2-40B4-BE49-F238E27FC236}">
              <a16:creationId xmlns:a16="http://schemas.microsoft.com/office/drawing/2014/main" id="{D2266B6E-B2E7-4D86-9995-280151B7E2D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39" name="Text Box 11">
          <a:extLst>
            <a:ext uri="{FF2B5EF4-FFF2-40B4-BE49-F238E27FC236}">
              <a16:creationId xmlns:a16="http://schemas.microsoft.com/office/drawing/2014/main" id="{9C1DD078-1377-47B5-A0D5-EF93D61556C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40" name="Text Box 12">
          <a:extLst>
            <a:ext uri="{FF2B5EF4-FFF2-40B4-BE49-F238E27FC236}">
              <a16:creationId xmlns:a16="http://schemas.microsoft.com/office/drawing/2014/main" id="{A9B95EC9-F318-4B5C-B3E4-75A094BE295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41" name="Text Box 13">
          <a:extLst>
            <a:ext uri="{FF2B5EF4-FFF2-40B4-BE49-F238E27FC236}">
              <a16:creationId xmlns:a16="http://schemas.microsoft.com/office/drawing/2014/main" id="{F1690738-D1CE-418E-967C-FF530488D7E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42" name="Text Box 14">
          <a:extLst>
            <a:ext uri="{FF2B5EF4-FFF2-40B4-BE49-F238E27FC236}">
              <a16:creationId xmlns:a16="http://schemas.microsoft.com/office/drawing/2014/main" id="{7F0B5DE6-B811-4836-BAF4-D52A4D8FE40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43" name="Text Box 15">
          <a:extLst>
            <a:ext uri="{FF2B5EF4-FFF2-40B4-BE49-F238E27FC236}">
              <a16:creationId xmlns:a16="http://schemas.microsoft.com/office/drawing/2014/main" id="{BEC810F1-55A3-44AF-9FE2-43251F7625A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44" name="Text Box 16">
          <a:extLst>
            <a:ext uri="{FF2B5EF4-FFF2-40B4-BE49-F238E27FC236}">
              <a16:creationId xmlns:a16="http://schemas.microsoft.com/office/drawing/2014/main" id="{6F90E1B0-F327-4ABE-A339-63EBEEC5B37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45" name="Text Box 17">
          <a:extLst>
            <a:ext uri="{FF2B5EF4-FFF2-40B4-BE49-F238E27FC236}">
              <a16:creationId xmlns:a16="http://schemas.microsoft.com/office/drawing/2014/main" id="{EE717F39-599D-495D-BF10-F36F21E5F43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46" name="Text Box 6">
          <a:extLst>
            <a:ext uri="{FF2B5EF4-FFF2-40B4-BE49-F238E27FC236}">
              <a16:creationId xmlns:a16="http://schemas.microsoft.com/office/drawing/2014/main" id="{79659D56-4195-4799-A4F1-BDFA9DD7807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47" name="Text Box 7">
          <a:extLst>
            <a:ext uri="{FF2B5EF4-FFF2-40B4-BE49-F238E27FC236}">
              <a16:creationId xmlns:a16="http://schemas.microsoft.com/office/drawing/2014/main" id="{078D7D5E-9035-4715-8AEE-C7DEB9B0780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48" name="Text Box 8">
          <a:extLst>
            <a:ext uri="{FF2B5EF4-FFF2-40B4-BE49-F238E27FC236}">
              <a16:creationId xmlns:a16="http://schemas.microsoft.com/office/drawing/2014/main" id="{B4655AD8-F25F-41CC-B3F5-CF999FA2F85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49" name="Text Box 9">
          <a:extLst>
            <a:ext uri="{FF2B5EF4-FFF2-40B4-BE49-F238E27FC236}">
              <a16:creationId xmlns:a16="http://schemas.microsoft.com/office/drawing/2014/main" id="{29FB8D93-331C-49C1-B477-C311E2DFA51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50" name="Text Box 10">
          <a:extLst>
            <a:ext uri="{FF2B5EF4-FFF2-40B4-BE49-F238E27FC236}">
              <a16:creationId xmlns:a16="http://schemas.microsoft.com/office/drawing/2014/main" id="{2E4D0488-FF55-4A67-829E-B728A25036F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51" name="Text Box 11">
          <a:extLst>
            <a:ext uri="{FF2B5EF4-FFF2-40B4-BE49-F238E27FC236}">
              <a16:creationId xmlns:a16="http://schemas.microsoft.com/office/drawing/2014/main" id="{7D454F7E-0B3F-4DCE-BEF6-B706CB6090E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52" name="Text Box 12">
          <a:extLst>
            <a:ext uri="{FF2B5EF4-FFF2-40B4-BE49-F238E27FC236}">
              <a16:creationId xmlns:a16="http://schemas.microsoft.com/office/drawing/2014/main" id="{F95CBE20-49B0-4CC7-97A4-2427EBBDB04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53" name="Text Box 13">
          <a:extLst>
            <a:ext uri="{FF2B5EF4-FFF2-40B4-BE49-F238E27FC236}">
              <a16:creationId xmlns:a16="http://schemas.microsoft.com/office/drawing/2014/main" id="{C99D800C-532D-4249-972E-6E207EDB7FB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54" name="Text Box 14">
          <a:extLst>
            <a:ext uri="{FF2B5EF4-FFF2-40B4-BE49-F238E27FC236}">
              <a16:creationId xmlns:a16="http://schemas.microsoft.com/office/drawing/2014/main" id="{013D3BCE-4BD8-4CE2-9E19-DA90C1F4E59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55" name="Text Box 15">
          <a:extLst>
            <a:ext uri="{FF2B5EF4-FFF2-40B4-BE49-F238E27FC236}">
              <a16:creationId xmlns:a16="http://schemas.microsoft.com/office/drawing/2014/main" id="{65786E8D-40A0-41A8-BDE9-D326920EF51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56" name="Text Box 16">
          <a:extLst>
            <a:ext uri="{FF2B5EF4-FFF2-40B4-BE49-F238E27FC236}">
              <a16:creationId xmlns:a16="http://schemas.microsoft.com/office/drawing/2014/main" id="{F99EB885-4B27-4E98-9B80-DA611CF9A22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57" name="Text Box 17">
          <a:extLst>
            <a:ext uri="{FF2B5EF4-FFF2-40B4-BE49-F238E27FC236}">
              <a16:creationId xmlns:a16="http://schemas.microsoft.com/office/drawing/2014/main" id="{2D882A90-302F-4AE8-AAF0-347A867460F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58" name="Text Box 7">
          <a:extLst>
            <a:ext uri="{FF2B5EF4-FFF2-40B4-BE49-F238E27FC236}">
              <a16:creationId xmlns:a16="http://schemas.microsoft.com/office/drawing/2014/main" id="{789702EF-D73D-4485-8082-72CFE0C3377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59" name="Text Box 8">
          <a:extLst>
            <a:ext uri="{FF2B5EF4-FFF2-40B4-BE49-F238E27FC236}">
              <a16:creationId xmlns:a16="http://schemas.microsoft.com/office/drawing/2014/main" id="{9435C3D0-6E34-44F9-8A59-D258A5E96E5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60" name="Text Box 9">
          <a:extLst>
            <a:ext uri="{FF2B5EF4-FFF2-40B4-BE49-F238E27FC236}">
              <a16:creationId xmlns:a16="http://schemas.microsoft.com/office/drawing/2014/main" id="{6785F31C-E8AF-4CF7-805E-5F7965178BD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61" name="Text Box 10">
          <a:extLst>
            <a:ext uri="{FF2B5EF4-FFF2-40B4-BE49-F238E27FC236}">
              <a16:creationId xmlns:a16="http://schemas.microsoft.com/office/drawing/2014/main" id="{766DA315-1692-4700-8A5D-6EE13FD4861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62" name="Text Box 11">
          <a:extLst>
            <a:ext uri="{FF2B5EF4-FFF2-40B4-BE49-F238E27FC236}">
              <a16:creationId xmlns:a16="http://schemas.microsoft.com/office/drawing/2014/main" id="{5551AB2F-6520-47FE-91F9-D075E8E0992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63" name="Text Box 12">
          <a:extLst>
            <a:ext uri="{FF2B5EF4-FFF2-40B4-BE49-F238E27FC236}">
              <a16:creationId xmlns:a16="http://schemas.microsoft.com/office/drawing/2014/main" id="{DC6C7DB9-5C40-4349-953E-834E9329F62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64" name="Text Box 13">
          <a:extLst>
            <a:ext uri="{FF2B5EF4-FFF2-40B4-BE49-F238E27FC236}">
              <a16:creationId xmlns:a16="http://schemas.microsoft.com/office/drawing/2014/main" id="{2ABEA59D-28DB-417D-9BF7-A2B997BB596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65" name="Text Box 14">
          <a:extLst>
            <a:ext uri="{FF2B5EF4-FFF2-40B4-BE49-F238E27FC236}">
              <a16:creationId xmlns:a16="http://schemas.microsoft.com/office/drawing/2014/main" id="{F086CD36-94FC-4FEE-BA59-88C8CB5D747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66" name="Text Box 15">
          <a:extLst>
            <a:ext uri="{FF2B5EF4-FFF2-40B4-BE49-F238E27FC236}">
              <a16:creationId xmlns:a16="http://schemas.microsoft.com/office/drawing/2014/main" id="{D2D8F1F0-C651-4D95-AFCD-DC68DEF2681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67" name="Text Box 16">
          <a:extLst>
            <a:ext uri="{FF2B5EF4-FFF2-40B4-BE49-F238E27FC236}">
              <a16:creationId xmlns:a16="http://schemas.microsoft.com/office/drawing/2014/main" id="{128F3548-E187-413F-AFC5-271BB95CD33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68" name="Text Box 17">
          <a:extLst>
            <a:ext uri="{FF2B5EF4-FFF2-40B4-BE49-F238E27FC236}">
              <a16:creationId xmlns:a16="http://schemas.microsoft.com/office/drawing/2014/main" id="{8A3DA6A5-480A-4D2D-95CD-226DE6B2EB1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69" name="Text Box 6">
          <a:extLst>
            <a:ext uri="{FF2B5EF4-FFF2-40B4-BE49-F238E27FC236}">
              <a16:creationId xmlns:a16="http://schemas.microsoft.com/office/drawing/2014/main" id="{2B012452-0424-41EE-BB31-90F19D9A91B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70" name="Text Box 7">
          <a:extLst>
            <a:ext uri="{FF2B5EF4-FFF2-40B4-BE49-F238E27FC236}">
              <a16:creationId xmlns:a16="http://schemas.microsoft.com/office/drawing/2014/main" id="{B13AFE86-7796-430C-BCEB-109F7F30BB5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71" name="Text Box 8">
          <a:extLst>
            <a:ext uri="{FF2B5EF4-FFF2-40B4-BE49-F238E27FC236}">
              <a16:creationId xmlns:a16="http://schemas.microsoft.com/office/drawing/2014/main" id="{3AA4D2A5-5C85-4AA9-96C0-3B91385C907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72" name="Text Box 9">
          <a:extLst>
            <a:ext uri="{FF2B5EF4-FFF2-40B4-BE49-F238E27FC236}">
              <a16:creationId xmlns:a16="http://schemas.microsoft.com/office/drawing/2014/main" id="{5D7F7E09-C2C2-4849-BBFB-EB3C6514EF0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73" name="Text Box 10">
          <a:extLst>
            <a:ext uri="{FF2B5EF4-FFF2-40B4-BE49-F238E27FC236}">
              <a16:creationId xmlns:a16="http://schemas.microsoft.com/office/drawing/2014/main" id="{2527F8F4-610E-4EF4-843B-1BD8675A027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74" name="Text Box 11">
          <a:extLst>
            <a:ext uri="{FF2B5EF4-FFF2-40B4-BE49-F238E27FC236}">
              <a16:creationId xmlns:a16="http://schemas.microsoft.com/office/drawing/2014/main" id="{3CFE2724-E092-46B4-90F3-715523D3B4F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75" name="Text Box 12">
          <a:extLst>
            <a:ext uri="{FF2B5EF4-FFF2-40B4-BE49-F238E27FC236}">
              <a16:creationId xmlns:a16="http://schemas.microsoft.com/office/drawing/2014/main" id="{A429FC78-0129-4874-949F-FB7055E068F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76" name="Text Box 13">
          <a:extLst>
            <a:ext uri="{FF2B5EF4-FFF2-40B4-BE49-F238E27FC236}">
              <a16:creationId xmlns:a16="http://schemas.microsoft.com/office/drawing/2014/main" id="{363F1023-B145-472E-A4B6-7D5195BCEFF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77" name="Text Box 14">
          <a:extLst>
            <a:ext uri="{FF2B5EF4-FFF2-40B4-BE49-F238E27FC236}">
              <a16:creationId xmlns:a16="http://schemas.microsoft.com/office/drawing/2014/main" id="{E09D2957-00A0-498F-8C26-2A24AA2DE45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78" name="Text Box 15">
          <a:extLst>
            <a:ext uri="{FF2B5EF4-FFF2-40B4-BE49-F238E27FC236}">
              <a16:creationId xmlns:a16="http://schemas.microsoft.com/office/drawing/2014/main" id="{F34BEF21-44DC-49D9-8444-D347D25D88A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79" name="Text Box 16">
          <a:extLst>
            <a:ext uri="{FF2B5EF4-FFF2-40B4-BE49-F238E27FC236}">
              <a16:creationId xmlns:a16="http://schemas.microsoft.com/office/drawing/2014/main" id="{D0D65023-8FAF-4A10-884E-27B995819A0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80" name="Text Box 17">
          <a:extLst>
            <a:ext uri="{FF2B5EF4-FFF2-40B4-BE49-F238E27FC236}">
              <a16:creationId xmlns:a16="http://schemas.microsoft.com/office/drawing/2014/main" id="{61BE0D98-759B-4AD5-9C1B-E93934EA7CD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81" name="Text Box 6">
          <a:extLst>
            <a:ext uri="{FF2B5EF4-FFF2-40B4-BE49-F238E27FC236}">
              <a16:creationId xmlns:a16="http://schemas.microsoft.com/office/drawing/2014/main" id="{116D74E3-411A-4490-BD6E-A5D1C720E27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82" name="Text Box 7">
          <a:extLst>
            <a:ext uri="{FF2B5EF4-FFF2-40B4-BE49-F238E27FC236}">
              <a16:creationId xmlns:a16="http://schemas.microsoft.com/office/drawing/2014/main" id="{E3247510-0316-45F9-AFB9-38605F72FFD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83" name="Text Box 8">
          <a:extLst>
            <a:ext uri="{FF2B5EF4-FFF2-40B4-BE49-F238E27FC236}">
              <a16:creationId xmlns:a16="http://schemas.microsoft.com/office/drawing/2014/main" id="{19AA63E7-DDAB-4B4E-AAC6-0018C3D1D8B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84" name="Text Box 9">
          <a:extLst>
            <a:ext uri="{FF2B5EF4-FFF2-40B4-BE49-F238E27FC236}">
              <a16:creationId xmlns:a16="http://schemas.microsoft.com/office/drawing/2014/main" id="{66238AD2-B5B0-4C40-9F72-BE8A2671F9F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85" name="Text Box 10">
          <a:extLst>
            <a:ext uri="{FF2B5EF4-FFF2-40B4-BE49-F238E27FC236}">
              <a16:creationId xmlns:a16="http://schemas.microsoft.com/office/drawing/2014/main" id="{4993CA0B-6568-4367-9700-F4FF046738A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86" name="Text Box 11">
          <a:extLst>
            <a:ext uri="{FF2B5EF4-FFF2-40B4-BE49-F238E27FC236}">
              <a16:creationId xmlns:a16="http://schemas.microsoft.com/office/drawing/2014/main" id="{572C91F1-E288-4A02-9E4D-6CDACE93452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87" name="Text Box 12">
          <a:extLst>
            <a:ext uri="{FF2B5EF4-FFF2-40B4-BE49-F238E27FC236}">
              <a16:creationId xmlns:a16="http://schemas.microsoft.com/office/drawing/2014/main" id="{59244CEE-94FF-4E2A-97F4-2EA03B6C29E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88" name="Text Box 13">
          <a:extLst>
            <a:ext uri="{FF2B5EF4-FFF2-40B4-BE49-F238E27FC236}">
              <a16:creationId xmlns:a16="http://schemas.microsoft.com/office/drawing/2014/main" id="{0F2C271B-091B-459F-A615-A26059202AE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89" name="Text Box 14">
          <a:extLst>
            <a:ext uri="{FF2B5EF4-FFF2-40B4-BE49-F238E27FC236}">
              <a16:creationId xmlns:a16="http://schemas.microsoft.com/office/drawing/2014/main" id="{3929FA15-B50E-4982-B66D-E856FC8B93E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90" name="Text Box 15">
          <a:extLst>
            <a:ext uri="{FF2B5EF4-FFF2-40B4-BE49-F238E27FC236}">
              <a16:creationId xmlns:a16="http://schemas.microsoft.com/office/drawing/2014/main" id="{B8FEF8A3-2B16-40D6-ABF0-F68A6A97C21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91" name="Text Box 16">
          <a:extLst>
            <a:ext uri="{FF2B5EF4-FFF2-40B4-BE49-F238E27FC236}">
              <a16:creationId xmlns:a16="http://schemas.microsoft.com/office/drawing/2014/main" id="{7EF798C9-3E44-467B-A0C2-26A3AF700D1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92" name="Text Box 17">
          <a:extLst>
            <a:ext uri="{FF2B5EF4-FFF2-40B4-BE49-F238E27FC236}">
              <a16:creationId xmlns:a16="http://schemas.microsoft.com/office/drawing/2014/main" id="{09FBC5D5-D8F1-451B-84D2-1998893BF9B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93" name="Text Box 6">
          <a:extLst>
            <a:ext uri="{FF2B5EF4-FFF2-40B4-BE49-F238E27FC236}">
              <a16:creationId xmlns:a16="http://schemas.microsoft.com/office/drawing/2014/main" id="{5CE5E478-41A1-4BBE-A04A-CA9244CC8EA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94" name="Text Box 7">
          <a:extLst>
            <a:ext uri="{FF2B5EF4-FFF2-40B4-BE49-F238E27FC236}">
              <a16:creationId xmlns:a16="http://schemas.microsoft.com/office/drawing/2014/main" id="{C43A1E9A-65E6-4555-93DC-5BC9EC9BB67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95" name="Text Box 8">
          <a:extLst>
            <a:ext uri="{FF2B5EF4-FFF2-40B4-BE49-F238E27FC236}">
              <a16:creationId xmlns:a16="http://schemas.microsoft.com/office/drawing/2014/main" id="{AF8F67D0-AF05-4B60-8C81-15D3EFF2240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96" name="Text Box 9">
          <a:extLst>
            <a:ext uri="{FF2B5EF4-FFF2-40B4-BE49-F238E27FC236}">
              <a16:creationId xmlns:a16="http://schemas.microsoft.com/office/drawing/2014/main" id="{BCD1CAF5-1F88-41BA-B433-5717DD595CB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97" name="Text Box 10">
          <a:extLst>
            <a:ext uri="{FF2B5EF4-FFF2-40B4-BE49-F238E27FC236}">
              <a16:creationId xmlns:a16="http://schemas.microsoft.com/office/drawing/2014/main" id="{F70294FB-B0BD-4E76-97F4-1FC09E06999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98" name="Text Box 11">
          <a:extLst>
            <a:ext uri="{FF2B5EF4-FFF2-40B4-BE49-F238E27FC236}">
              <a16:creationId xmlns:a16="http://schemas.microsoft.com/office/drawing/2014/main" id="{84186E13-3366-4CD6-8F06-C8800E16768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799" name="Text Box 12">
          <a:extLst>
            <a:ext uri="{FF2B5EF4-FFF2-40B4-BE49-F238E27FC236}">
              <a16:creationId xmlns:a16="http://schemas.microsoft.com/office/drawing/2014/main" id="{91D994E2-773A-44E7-9526-DC13C1EA8B0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00" name="Text Box 13">
          <a:extLst>
            <a:ext uri="{FF2B5EF4-FFF2-40B4-BE49-F238E27FC236}">
              <a16:creationId xmlns:a16="http://schemas.microsoft.com/office/drawing/2014/main" id="{C2A8EF61-E85A-494A-8016-F640337EC0F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01" name="Text Box 14">
          <a:extLst>
            <a:ext uri="{FF2B5EF4-FFF2-40B4-BE49-F238E27FC236}">
              <a16:creationId xmlns:a16="http://schemas.microsoft.com/office/drawing/2014/main" id="{92352591-4C2A-4363-93D0-834015FDB2C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02" name="Text Box 15">
          <a:extLst>
            <a:ext uri="{FF2B5EF4-FFF2-40B4-BE49-F238E27FC236}">
              <a16:creationId xmlns:a16="http://schemas.microsoft.com/office/drawing/2014/main" id="{2DD5AA01-12C3-4E15-BE92-3FA74208A40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03" name="Text Box 16">
          <a:extLst>
            <a:ext uri="{FF2B5EF4-FFF2-40B4-BE49-F238E27FC236}">
              <a16:creationId xmlns:a16="http://schemas.microsoft.com/office/drawing/2014/main" id="{96B5053F-19EE-48B5-B05E-A4533A75629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04" name="Text Box 17">
          <a:extLst>
            <a:ext uri="{FF2B5EF4-FFF2-40B4-BE49-F238E27FC236}">
              <a16:creationId xmlns:a16="http://schemas.microsoft.com/office/drawing/2014/main" id="{F1B9BB45-C13C-46E6-B592-51E17B89E3C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05" name="Text Box 7">
          <a:extLst>
            <a:ext uri="{FF2B5EF4-FFF2-40B4-BE49-F238E27FC236}">
              <a16:creationId xmlns:a16="http://schemas.microsoft.com/office/drawing/2014/main" id="{3E02A4AB-0BD2-40E4-B958-63D22498718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06" name="Text Box 8">
          <a:extLst>
            <a:ext uri="{FF2B5EF4-FFF2-40B4-BE49-F238E27FC236}">
              <a16:creationId xmlns:a16="http://schemas.microsoft.com/office/drawing/2014/main" id="{71F4AF7C-41FC-4636-84AE-0BAF559F65B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07" name="Text Box 9">
          <a:extLst>
            <a:ext uri="{FF2B5EF4-FFF2-40B4-BE49-F238E27FC236}">
              <a16:creationId xmlns:a16="http://schemas.microsoft.com/office/drawing/2014/main" id="{9BA3EDB4-DC42-4360-8386-4840744D06E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08" name="Text Box 10">
          <a:extLst>
            <a:ext uri="{FF2B5EF4-FFF2-40B4-BE49-F238E27FC236}">
              <a16:creationId xmlns:a16="http://schemas.microsoft.com/office/drawing/2014/main" id="{C6443672-E715-470B-B18B-23A26A35850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09" name="Text Box 11">
          <a:extLst>
            <a:ext uri="{FF2B5EF4-FFF2-40B4-BE49-F238E27FC236}">
              <a16:creationId xmlns:a16="http://schemas.microsoft.com/office/drawing/2014/main" id="{6A33D080-0931-4F0B-B768-81380C90315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10" name="Text Box 12">
          <a:extLst>
            <a:ext uri="{FF2B5EF4-FFF2-40B4-BE49-F238E27FC236}">
              <a16:creationId xmlns:a16="http://schemas.microsoft.com/office/drawing/2014/main" id="{D77A8FE7-2A04-43F7-AD05-A9076A38B8B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11" name="Text Box 13">
          <a:extLst>
            <a:ext uri="{FF2B5EF4-FFF2-40B4-BE49-F238E27FC236}">
              <a16:creationId xmlns:a16="http://schemas.microsoft.com/office/drawing/2014/main" id="{B818E317-9771-484F-B73B-FFC9F7A5EB8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12" name="Text Box 14">
          <a:extLst>
            <a:ext uri="{FF2B5EF4-FFF2-40B4-BE49-F238E27FC236}">
              <a16:creationId xmlns:a16="http://schemas.microsoft.com/office/drawing/2014/main" id="{A2C0A1C7-2ADF-4623-842D-CBE0D230C62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13" name="Text Box 15">
          <a:extLst>
            <a:ext uri="{FF2B5EF4-FFF2-40B4-BE49-F238E27FC236}">
              <a16:creationId xmlns:a16="http://schemas.microsoft.com/office/drawing/2014/main" id="{CDB1777A-5A7A-4F8D-8B24-35152F09EC0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14" name="Text Box 16">
          <a:extLst>
            <a:ext uri="{FF2B5EF4-FFF2-40B4-BE49-F238E27FC236}">
              <a16:creationId xmlns:a16="http://schemas.microsoft.com/office/drawing/2014/main" id="{99B1F860-720F-43F0-A46E-90AD04E4AF6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15" name="Text Box 17">
          <a:extLst>
            <a:ext uri="{FF2B5EF4-FFF2-40B4-BE49-F238E27FC236}">
              <a16:creationId xmlns:a16="http://schemas.microsoft.com/office/drawing/2014/main" id="{D7EDB279-182B-47F8-8505-A5D6BF77B6D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16" name="Text Box 6">
          <a:extLst>
            <a:ext uri="{FF2B5EF4-FFF2-40B4-BE49-F238E27FC236}">
              <a16:creationId xmlns:a16="http://schemas.microsoft.com/office/drawing/2014/main" id="{2CFC9D46-6642-4C87-96A2-5C444C837A2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17" name="Text Box 7">
          <a:extLst>
            <a:ext uri="{FF2B5EF4-FFF2-40B4-BE49-F238E27FC236}">
              <a16:creationId xmlns:a16="http://schemas.microsoft.com/office/drawing/2014/main" id="{8017F436-3569-4E0C-81F2-4956770B148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18" name="Text Box 8">
          <a:extLst>
            <a:ext uri="{FF2B5EF4-FFF2-40B4-BE49-F238E27FC236}">
              <a16:creationId xmlns:a16="http://schemas.microsoft.com/office/drawing/2014/main" id="{EB31A02C-4FA7-428B-9C29-540C68B900B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19" name="Text Box 9">
          <a:extLst>
            <a:ext uri="{FF2B5EF4-FFF2-40B4-BE49-F238E27FC236}">
              <a16:creationId xmlns:a16="http://schemas.microsoft.com/office/drawing/2014/main" id="{7567EC10-80F7-4651-A00C-BB33268E8AF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20" name="Text Box 10">
          <a:extLst>
            <a:ext uri="{FF2B5EF4-FFF2-40B4-BE49-F238E27FC236}">
              <a16:creationId xmlns:a16="http://schemas.microsoft.com/office/drawing/2014/main" id="{68174EFF-817A-42F3-896C-A78ABCD3377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21" name="Text Box 11">
          <a:extLst>
            <a:ext uri="{FF2B5EF4-FFF2-40B4-BE49-F238E27FC236}">
              <a16:creationId xmlns:a16="http://schemas.microsoft.com/office/drawing/2014/main" id="{F039494B-2323-4EDB-A8D8-179156FF0FB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22" name="Text Box 12">
          <a:extLst>
            <a:ext uri="{FF2B5EF4-FFF2-40B4-BE49-F238E27FC236}">
              <a16:creationId xmlns:a16="http://schemas.microsoft.com/office/drawing/2014/main" id="{D47E5DF4-A5F7-44B2-B755-83D11C87AC5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23" name="Text Box 13">
          <a:extLst>
            <a:ext uri="{FF2B5EF4-FFF2-40B4-BE49-F238E27FC236}">
              <a16:creationId xmlns:a16="http://schemas.microsoft.com/office/drawing/2014/main" id="{93A263FA-6BD4-41CC-8B68-8FA5414CED3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24" name="Text Box 14">
          <a:extLst>
            <a:ext uri="{FF2B5EF4-FFF2-40B4-BE49-F238E27FC236}">
              <a16:creationId xmlns:a16="http://schemas.microsoft.com/office/drawing/2014/main" id="{801263FC-BA4E-4ED2-A1F7-620B6FB3B68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25" name="Text Box 15">
          <a:extLst>
            <a:ext uri="{FF2B5EF4-FFF2-40B4-BE49-F238E27FC236}">
              <a16:creationId xmlns:a16="http://schemas.microsoft.com/office/drawing/2014/main" id="{6800CB9D-5FB0-40E6-9520-6B5BFD7CC58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26" name="Text Box 16">
          <a:extLst>
            <a:ext uri="{FF2B5EF4-FFF2-40B4-BE49-F238E27FC236}">
              <a16:creationId xmlns:a16="http://schemas.microsoft.com/office/drawing/2014/main" id="{028494F8-A9F2-421F-AEED-0F44EAF13F6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27" name="Text Box 17">
          <a:extLst>
            <a:ext uri="{FF2B5EF4-FFF2-40B4-BE49-F238E27FC236}">
              <a16:creationId xmlns:a16="http://schemas.microsoft.com/office/drawing/2014/main" id="{1AC0BDC6-116F-4EFA-8E36-D7B72AE1FA8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28" name="Text Box 6">
          <a:extLst>
            <a:ext uri="{FF2B5EF4-FFF2-40B4-BE49-F238E27FC236}">
              <a16:creationId xmlns:a16="http://schemas.microsoft.com/office/drawing/2014/main" id="{CD838CF4-C9D8-440D-B9E9-BD2387C2E3C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29" name="Text Box 7">
          <a:extLst>
            <a:ext uri="{FF2B5EF4-FFF2-40B4-BE49-F238E27FC236}">
              <a16:creationId xmlns:a16="http://schemas.microsoft.com/office/drawing/2014/main" id="{A2153654-8109-4D6F-9282-2E79DDD1FC3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30" name="Text Box 8">
          <a:extLst>
            <a:ext uri="{FF2B5EF4-FFF2-40B4-BE49-F238E27FC236}">
              <a16:creationId xmlns:a16="http://schemas.microsoft.com/office/drawing/2014/main" id="{759F3771-640F-41C7-A826-7ED63AA580A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31" name="Text Box 9">
          <a:extLst>
            <a:ext uri="{FF2B5EF4-FFF2-40B4-BE49-F238E27FC236}">
              <a16:creationId xmlns:a16="http://schemas.microsoft.com/office/drawing/2014/main" id="{A2E3B4BB-DED4-49E0-92EF-F7D69716644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32" name="Text Box 10">
          <a:extLst>
            <a:ext uri="{FF2B5EF4-FFF2-40B4-BE49-F238E27FC236}">
              <a16:creationId xmlns:a16="http://schemas.microsoft.com/office/drawing/2014/main" id="{06EBB622-6B49-4C47-98C5-9EC2DBC838B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33" name="Text Box 11">
          <a:extLst>
            <a:ext uri="{FF2B5EF4-FFF2-40B4-BE49-F238E27FC236}">
              <a16:creationId xmlns:a16="http://schemas.microsoft.com/office/drawing/2014/main" id="{A180FA4D-E087-4D44-ADDF-31000BB5240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34" name="Text Box 12">
          <a:extLst>
            <a:ext uri="{FF2B5EF4-FFF2-40B4-BE49-F238E27FC236}">
              <a16:creationId xmlns:a16="http://schemas.microsoft.com/office/drawing/2014/main" id="{4ADC8E86-5F35-4D54-8EAE-C4875A856BA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35" name="Text Box 13">
          <a:extLst>
            <a:ext uri="{FF2B5EF4-FFF2-40B4-BE49-F238E27FC236}">
              <a16:creationId xmlns:a16="http://schemas.microsoft.com/office/drawing/2014/main" id="{B3162AF1-F29D-4F15-B329-62E576A7881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36" name="Text Box 14">
          <a:extLst>
            <a:ext uri="{FF2B5EF4-FFF2-40B4-BE49-F238E27FC236}">
              <a16:creationId xmlns:a16="http://schemas.microsoft.com/office/drawing/2014/main" id="{794963BA-2284-4329-8D47-51FD6987459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37" name="Text Box 15">
          <a:extLst>
            <a:ext uri="{FF2B5EF4-FFF2-40B4-BE49-F238E27FC236}">
              <a16:creationId xmlns:a16="http://schemas.microsoft.com/office/drawing/2014/main" id="{5613F962-6B2F-4923-8F31-A932805FA0C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38" name="Text Box 16">
          <a:extLst>
            <a:ext uri="{FF2B5EF4-FFF2-40B4-BE49-F238E27FC236}">
              <a16:creationId xmlns:a16="http://schemas.microsoft.com/office/drawing/2014/main" id="{519107AA-2242-42D5-883E-ADAE0C33407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39" name="Text Box 17">
          <a:extLst>
            <a:ext uri="{FF2B5EF4-FFF2-40B4-BE49-F238E27FC236}">
              <a16:creationId xmlns:a16="http://schemas.microsoft.com/office/drawing/2014/main" id="{17A887F0-4813-4BBF-9A43-1D54EAFB4B8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40" name="Text Box 6">
          <a:extLst>
            <a:ext uri="{FF2B5EF4-FFF2-40B4-BE49-F238E27FC236}">
              <a16:creationId xmlns:a16="http://schemas.microsoft.com/office/drawing/2014/main" id="{B77DF917-F46E-4C92-93EC-65F2DAB148D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41" name="Text Box 7">
          <a:extLst>
            <a:ext uri="{FF2B5EF4-FFF2-40B4-BE49-F238E27FC236}">
              <a16:creationId xmlns:a16="http://schemas.microsoft.com/office/drawing/2014/main" id="{F0766603-B053-46E9-8B19-820FED730BC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42" name="Text Box 8">
          <a:extLst>
            <a:ext uri="{FF2B5EF4-FFF2-40B4-BE49-F238E27FC236}">
              <a16:creationId xmlns:a16="http://schemas.microsoft.com/office/drawing/2014/main" id="{14A5CE4A-83A5-4105-8CE8-45CB633BCF8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43" name="Text Box 9">
          <a:extLst>
            <a:ext uri="{FF2B5EF4-FFF2-40B4-BE49-F238E27FC236}">
              <a16:creationId xmlns:a16="http://schemas.microsoft.com/office/drawing/2014/main" id="{98944CC9-4D5A-4235-8893-68D447AAD82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44" name="Text Box 10">
          <a:extLst>
            <a:ext uri="{FF2B5EF4-FFF2-40B4-BE49-F238E27FC236}">
              <a16:creationId xmlns:a16="http://schemas.microsoft.com/office/drawing/2014/main" id="{716F879D-4A56-4110-956E-3423AB9D596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45" name="Text Box 11">
          <a:extLst>
            <a:ext uri="{FF2B5EF4-FFF2-40B4-BE49-F238E27FC236}">
              <a16:creationId xmlns:a16="http://schemas.microsoft.com/office/drawing/2014/main" id="{44E5842B-A7DD-40D3-A4F6-939A0D24D34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46" name="Text Box 12">
          <a:extLst>
            <a:ext uri="{FF2B5EF4-FFF2-40B4-BE49-F238E27FC236}">
              <a16:creationId xmlns:a16="http://schemas.microsoft.com/office/drawing/2014/main" id="{C3BF9EDC-12CF-4AE7-A456-DEC3FF6DAA9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47" name="Text Box 13">
          <a:extLst>
            <a:ext uri="{FF2B5EF4-FFF2-40B4-BE49-F238E27FC236}">
              <a16:creationId xmlns:a16="http://schemas.microsoft.com/office/drawing/2014/main" id="{31177A79-8E3D-4012-97F1-27C53CCE456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48" name="Text Box 14">
          <a:extLst>
            <a:ext uri="{FF2B5EF4-FFF2-40B4-BE49-F238E27FC236}">
              <a16:creationId xmlns:a16="http://schemas.microsoft.com/office/drawing/2014/main" id="{3962F6AB-E3D2-44F2-8EBA-C988B170C2D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49" name="Text Box 15">
          <a:extLst>
            <a:ext uri="{FF2B5EF4-FFF2-40B4-BE49-F238E27FC236}">
              <a16:creationId xmlns:a16="http://schemas.microsoft.com/office/drawing/2014/main" id="{9359E195-A63F-4443-80B8-BB55DD520B5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50" name="Text Box 16">
          <a:extLst>
            <a:ext uri="{FF2B5EF4-FFF2-40B4-BE49-F238E27FC236}">
              <a16:creationId xmlns:a16="http://schemas.microsoft.com/office/drawing/2014/main" id="{818D23F8-D135-49A5-96B0-AAD50B55622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51" name="Text Box 17">
          <a:extLst>
            <a:ext uri="{FF2B5EF4-FFF2-40B4-BE49-F238E27FC236}">
              <a16:creationId xmlns:a16="http://schemas.microsoft.com/office/drawing/2014/main" id="{79136B08-04C5-4611-9F56-C1EE6F6CEF2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52" name="Text Box 7">
          <a:extLst>
            <a:ext uri="{FF2B5EF4-FFF2-40B4-BE49-F238E27FC236}">
              <a16:creationId xmlns:a16="http://schemas.microsoft.com/office/drawing/2014/main" id="{A0B42275-2038-4C37-903A-5878D01EFCB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53" name="Text Box 8">
          <a:extLst>
            <a:ext uri="{FF2B5EF4-FFF2-40B4-BE49-F238E27FC236}">
              <a16:creationId xmlns:a16="http://schemas.microsoft.com/office/drawing/2014/main" id="{15E043BA-71F2-4FAE-B22C-92AA25AF108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54" name="Text Box 9">
          <a:extLst>
            <a:ext uri="{FF2B5EF4-FFF2-40B4-BE49-F238E27FC236}">
              <a16:creationId xmlns:a16="http://schemas.microsoft.com/office/drawing/2014/main" id="{29EB0D36-60E3-4F17-B89A-CE024EB09DD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55" name="Text Box 10">
          <a:extLst>
            <a:ext uri="{FF2B5EF4-FFF2-40B4-BE49-F238E27FC236}">
              <a16:creationId xmlns:a16="http://schemas.microsoft.com/office/drawing/2014/main" id="{670A4973-1F91-476F-AC1C-AA5EBC8F283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56" name="Text Box 11">
          <a:extLst>
            <a:ext uri="{FF2B5EF4-FFF2-40B4-BE49-F238E27FC236}">
              <a16:creationId xmlns:a16="http://schemas.microsoft.com/office/drawing/2014/main" id="{B41FFDDD-6990-4297-AC98-4D8040DAA35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57" name="Text Box 12">
          <a:extLst>
            <a:ext uri="{FF2B5EF4-FFF2-40B4-BE49-F238E27FC236}">
              <a16:creationId xmlns:a16="http://schemas.microsoft.com/office/drawing/2014/main" id="{DA501728-1749-4EEC-9FC8-34326D0A11D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58" name="Text Box 13">
          <a:extLst>
            <a:ext uri="{FF2B5EF4-FFF2-40B4-BE49-F238E27FC236}">
              <a16:creationId xmlns:a16="http://schemas.microsoft.com/office/drawing/2014/main" id="{9441D02B-CF9C-4F89-8DF6-0A426C20E50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59" name="Text Box 14">
          <a:extLst>
            <a:ext uri="{FF2B5EF4-FFF2-40B4-BE49-F238E27FC236}">
              <a16:creationId xmlns:a16="http://schemas.microsoft.com/office/drawing/2014/main" id="{75D9DD0F-3253-48F0-9DB3-FF0D7E5B95A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60" name="Text Box 15">
          <a:extLst>
            <a:ext uri="{FF2B5EF4-FFF2-40B4-BE49-F238E27FC236}">
              <a16:creationId xmlns:a16="http://schemas.microsoft.com/office/drawing/2014/main" id="{5110BF7F-D1D6-4473-A171-B119911AD31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61" name="Text Box 16">
          <a:extLst>
            <a:ext uri="{FF2B5EF4-FFF2-40B4-BE49-F238E27FC236}">
              <a16:creationId xmlns:a16="http://schemas.microsoft.com/office/drawing/2014/main" id="{0D4D9650-988D-4B6A-BA29-1A5FE023368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62" name="Text Box 17">
          <a:extLst>
            <a:ext uri="{FF2B5EF4-FFF2-40B4-BE49-F238E27FC236}">
              <a16:creationId xmlns:a16="http://schemas.microsoft.com/office/drawing/2014/main" id="{5A871D0D-CD42-4708-A63E-79D33CE341C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63" name="Text Box 6">
          <a:extLst>
            <a:ext uri="{FF2B5EF4-FFF2-40B4-BE49-F238E27FC236}">
              <a16:creationId xmlns:a16="http://schemas.microsoft.com/office/drawing/2014/main" id="{88E1BD43-C003-4F4D-8616-AC7F736BD18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64" name="Text Box 7">
          <a:extLst>
            <a:ext uri="{FF2B5EF4-FFF2-40B4-BE49-F238E27FC236}">
              <a16:creationId xmlns:a16="http://schemas.microsoft.com/office/drawing/2014/main" id="{99C03D74-5485-4D9D-B364-D2E62A5BA51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65" name="Text Box 8">
          <a:extLst>
            <a:ext uri="{FF2B5EF4-FFF2-40B4-BE49-F238E27FC236}">
              <a16:creationId xmlns:a16="http://schemas.microsoft.com/office/drawing/2014/main" id="{7FF78497-E526-4C63-9213-A27E0167E8E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66" name="Text Box 9">
          <a:extLst>
            <a:ext uri="{FF2B5EF4-FFF2-40B4-BE49-F238E27FC236}">
              <a16:creationId xmlns:a16="http://schemas.microsoft.com/office/drawing/2014/main" id="{B892D5F7-8800-4C49-A44E-C6AA4DDF8B0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67" name="Text Box 10">
          <a:extLst>
            <a:ext uri="{FF2B5EF4-FFF2-40B4-BE49-F238E27FC236}">
              <a16:creationId xmlns:a16="http://schemas.microsoft.com/office/drawing/2014/main" id="{B283C1C7-21BC-487E-BDF3-03E258A1DFF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68" name="Text Box 11">
          <a:extLst>
            <a:ext uri="{FF2B5EF4-FFF2-40B4-BE49-F238E27FC236}">
              <a16:creationId xmlns:a16="http://schemas.microsoft.com/office/drawing/2014/main" id="{34A3DD53-7B31-46BA-AD48-F17D3C64D43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69" name="Text Box 12">
          <a:extLst>
            <a:ext uri="{FF2B5EF4-FFF2-40B4-BE49-F238E27FC236}">
              <a16:creationId xmlns:a16="http://schemas.microsoft.com/office/drawing/2014/main" id="{04DFE967-7597-4F1F-A5ED-00AB2FFADD3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70" name="Text Box 13">
          <a:extLst>
            <a:ext uri="{FF2B5EF4-FFF2-40B4-BE49-F238E27FC236}">
              <a16:creationId xmlns:a16="http://schemas.microsoft.com/office/drawing/2014/main" id="{274484BF-2A93-4898-BB50-65835F8652A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71" name="Text Box 14">
          <a:extLst>
            <a:ext uri="{FF2B5EF4-FFF2-40B4-BE49-F238E27FC236}">
              <a16:creationId xmlns:a16="http://schemas.microsoft.com/office/drawing/2014/main" id="{067DB3B8-137C-4012-B179-EAA40B81851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72" name="Text Box 15">
          <a:extLst>
            <a:ext uri="{FF2B5EF4-FFF2-40B4-BE49-F238E27FC236}">
              <a16:creationId xmlns:a16="http://schemas.microsoft.com/office/drawing/2014/main" id="{C593EF07-A431-4D33-A5FB-515DBCFF489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73" name="Text Box 16">
          <a:extLst>
            <a:ext uri="{FF2B5EF4-FFF2-40B4-BE49-F238E27FC236}">
              <a16:creationId xmlns:a16="http://schemas.microsoft.com/office/drawing/2014/main" id="{CDF4B812-C4D7-478A-968C-485B1BF96D1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74" name="Text Box 17">
          <a:extLst>
            <a:ext uri="{FF2B5EF4-FFF2-40B4-BE49-F238E27FC236}">
              <a16:creationId xmlns:a16="http://schemas.microsoft.com/office/drawing/2014/main" id="{20AAE4DB-26CC-4911-9272-B9523E1491B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75" name="Text Box 6">
          <a:extLst>
            <a:ext uri="{FF2B5EF4-FFF2-40B4-BE49-F238E27FC236}">
              <a16:creationId xmlns:a16="http://schemas.microsoft.com/office/drawing/2014/main" id="{230B0959-E7B5-4400-ADF1-213C287BDE7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76" name="Text Box 7">
          <a:extLst>
            <a:ext uri="{FF2B5EF4-FFF2-40B4-BE49-F238E27FC236}">
              <a16:creationId xmlns:a16="http://schemas.microsoft.com/office/drawing/2014/main" id="{DD9A9D99-B3B7-499D-8A64-3B2549CE0BD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77" name="Text Box 8">
          <a:extLst>
            <a:ext uri="{FF2B5EF4-FFF2-40B4-BE49-F238E27FC236}">
              <a16:creationId xmlns:a16="http://schemas.microsoft.com/office/drawing/2014/main" id="{42DD7D51-B2BB-4E31-9510-1527BBFF254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78" name="Text Box 9">
          <a:extLst>
            <a:ext uri="{FF2B5EF4-FFF2-40B4-BE49-F238E27FC236}">
              <a16:creationId xmlns:a16="http://schemas.microsoft.com/office/drawing/2014/main" id="{FF19EE21-4363-4414-9913-AB2D0D4E607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79" name="Text Box 10">
          <a:extLst>
            <a:ext uri="{FF2B5EF4-FFF2-40B4-BE49-F238E27FC236}">
              <a16:creationId xmlns:a16="http://schemas.microsoft.com/office/drawing/2014/main" id="{B94B8E51-0C1A-4BC0-8D00-D8989C40730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80" name="Text Box 11">
          <a:extLst>
            <a:ext uri="{FF2B5EF4-FFF2-40B4-BE49-F238E27FC236}">
              <a16:creationId xmlns:a16="http://schemas.microsoft.com/office/drawing/2014/main" id="{AA2C4FD6-D22E-4B97-A152-190068E5F63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81" name="Text Box 12">
          <a:extLst>
            <a:ext uri="{FF2B5EF4-FFF2-40B4-BE49-F238E27FC236}">
              <a16:creationId xmlns:a16="http://schemas.microsoft.com/office/drawing/2014/main" id="{7BC1DFB2-7D92-4502-A596-9080B57088D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82" name="Text Box 13">
          <a:extLst>
            <a:ext uri="{FF2B5EF4-FFF2-40B4-BE49-F238E27FC236}">
              <a16:creationId xmlns:a16="http://schemas.microsoft.com/office/drawing/2014/main" id="{6184E684-47ED-4026-A9FC-B2CA6447941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83" name="Text Box 14">
          <a:extLst>
            <a:ext uri="{FF2B5EF4-FFF2-40B4-BE49-F238E27FC236}">
              <a16:creationId xmlns:a16="http://schemas.microsoft.com/office/drawing/2014/main" id="{156DF1E9-AE55-40D2-97B2-9A1534664EA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84" name="Text Box 15">
          <a:extLst>
            <a:ext uri="{FF2B5EF4-FFF2-40B4-BE49-F238E27FC236}">
              <a16:creationId xmlns:a16="http://schemas.microsoft.com/office/drawing/2014/main" id="{EBDA327C-AEBB-48CB-BCD0-CB0BBC99542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85" name="Text Box 16">
          <a:extLst>
            <a:ext uri="{FF2B5EF4-FFF2-40B4-BE49-F238E27FC236}">
              <a16:creationId xmlns:a16="http://schemas.microsoft.com/office/drawing/2014/main" id="{6E9E4667-5A61-49E5-BE84-6523B06AB7B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86" name="Text Box 17">
          <a:extLst>
            <a:ext uri="{FF2B5EF4-FFF2-40B4-BE49-F238E27FC236}">
              <a16:creationId xmlns:a16="http://schemas.microsoft.com/office/drawing/2014/main" id="{F81391C4-6320-469D-BD50-F3B6ED9F81C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87" name="Text Box 6">
          <a:extLst>
            <a:ext uri="{FF2B5EF4-FFF2-40B4-BE49-F238E27FC236}">
              <a16:creationId xmlns:a16="http://schemas.microsoft.com/office/drawing/2014/main" id="{0AA4E4E2-78F7-4E8B-A276-8581E7F08F6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88" name="Text Box 7">
          <a:extLst>
            <a:ext uri="{FF2B5EF4-FFF2-40B4-BE49-F238E27FC236}">
              <a16:creationId xmlns:a16="http://schemas.microsoft.com/office/drawing/2014/main" id="{1412FCF0-EA0A-4D2E-A33D-C2B0910CEFB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89" name="Text Box 8">
          <a:extLst>
            <a:ext uri="{FF2B5EF4-FFF2-40B4-BE49-F238E27FC236}">
              <a16:creationId xmlns:a16="http://schemas.microsoft.com/office/drawing/2014/main" id="{62D9B969-F2E7-41D8-AA4D-60916FAD9D2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90" name="Text Box 9">
          <a:extLst>
            <a:ext uri="{FF2B5EF4-FFF2-40B4-BE49-F238E27FC236}">
              <a16:creationId xmlns:a16="http://schemas.microsoft.com/office/drawing/2014/main" id="{F9A8FDA0-DF12-4A8E-A2FD-D6FF1A81E91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91" name="Text Box 10">
          <a:extLst>
            <a:ext uri="{FF2B5EF4-FFF2-40B4-BE49-F238E27FC236}">
              <a16:creationId xmlns:a16="http://schemas.microsoft.com/office/drawing/2014/main" id="{FACDDE39-8DF5-4DEE-9E24-E2ED94781FC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92" name="Text Box 11">
          <a:extLst>
            <a:ext uri="{FF2B5EF4-FFF2-40B4-BE49-F238E27FC236}">
              <a16:creationId xmlns:a16="http://schemas.microsoft.com/office/drawing/2014/main" id="{E31FFE28-98DC-4E7F-8044-50944095130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93" name="Text Box 12">
          <a:extLst>
            <a:ext uri="{FF2B5EF4-FFF2-40B4-BE49-F238E27FC236}">
              <a16:creationId xmlns:a16="http://schemas.microsoft.com/office/drawing/2014/main" id="{B0AD1DDD-0C8D-4D75-947C-BD788B1C4F0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94" name="Text Box 13">
          <a:extLst>
            <a:ext uri="{FF2B5EF4-FFF2-40B4-BE49-F238E27FC236}">
              <a16:creationId xmlns:a16="http://schemas.microsoft.com/office/drawing/2014/main" id="{5C5E486E-EA5E-47EA-B987-05D623E1E25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95" name="Text Box 14">
          <a:extLst>
            <a:ext uri="{FF2B5EF4-FFF2-40B4-BE49-F238E27FC236}">
              <a16:creationId xmlns:a16="http://schemas.microsoft.com/office/drawing/2014/main" id="{1D502D52-53E6-42A7-8523-98B5EE5339F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96" name="Text Box 15">
          <a:extLst>
            <a:ext uri="{FF2B5EF4-FFF2-40B4-BE49-F238E27FC236}">
              <a16:creationId xmlns:a16="http://schemas.microsoft.com/office/drawing/2014/main" id="{10C66037-494C-4032-B35C-D147C3FF84C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97" name="Text Box 16">
          <a:extLst>
            <a:ext uri="{FF2B5EF4-FFF2-40B4-BE49-F238E27FC236}">
              <a16:creationId xmlns:a16="http://schemas.microsoft.com/office/drawing/2014/main" id="{72EDFE0A-06E6-4AD4-B3AB-B276042F00A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98" name="Text Box 17">
          <a:extLst>
            <a:ext uri="{FF2B5EF4-FFF2-40B4-BE49-F238E27FC236}">
              <a16:creationId xmlns:a16="http://schemas.microsoft.com/office/drawing/2014/main" id="{1D391B13-9228-4F3B-9EBB-2AF03B87B7B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899" name="Text Box 7">
          <a:extLst>
            <a:ext uri="{FF2B5EF4-FFF2-40B4-BE49-F238E27FC236}">
              <a16:creationId xmlns:a16="http://schemas.microsoft.com/office/drawing/2014/main" id="{44278677-B051-42F8-979E-DC2EEEAE092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00" name="Text Box 8">
          <a:extLst>
            <a:ext uri="{FF2B5EF4-FFF2-40B4-BE49-F238E27FC236}">
              <a16:creationId xmlns:a16="http://schemas.microsoft.com/office/drawing/2014/main" id="{308187B1-DF26-40B3-BC68-FDCFBA12963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01" name="Text Box 9">
          <a:extLst>
            <a:ext uri="{FF2B5EF4-FFF2-40B4-BE49-F238E27FC236}">
              <a16:creationId xmlns:a16="http://schemas.microsoft.com/office/drawing/2014/main" id="{6D219563-3247-47BA-8AC6-1F74D76B38B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02" name="Text Box 10">
          <a:extLst>
            <a:ext uri="{FF2B5EF4-FFF2-40B4-BE49-F238E27FC236}">
              <a16:creationId xmlns:a16="http://schemas.microsoft.com/office/drawing/2014/main" id="{B41944DF-4F97-4C50-BB74-9197EBD0DD2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03" name="Text Box 11">
          <a:extLst>
            <a:ext uri="{FF2B5EF4-FFF2-40B4-BE49-F238E27FC236}">
              <a16:creationId xmlns:a16="http://schemas.microsoft.com/office/drawing/2014/main" id="{A62A3F10-4068-4CAF-B8E2-E37D0740E1D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04" name="Text Box 12">
          <a:extLst>
            <a:ext uri="{FF2B5EF4-FFF2-40B4-BE49-F238E27FC236}">
              <a16:creationId xmlns:a16="http://schemas.microsoft.com/office/drawing/2014/main" id="{D899FC9A-C260-4A9F-A750-1DEDE9CCDA7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05" name="Text Box 13">
          <a:extLst>
            <a:ext uri="{FF2B5EF4-FFF2-40B4-BE49-F238E27FC236}">
              <a16:creationId xmlns:a16="http://schemas.microsoft.com/office/drawing/2014/main" id="{7498B658-3F2C-403D-9A39-3DFADA71424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06" name="Text Box 14">
          <a:extLst>
            <a:ext uri="{FF2B5EF4-FFF2-40B4-BE49-F238E27FC236}">
              <a16:creationId xmlns:a16="http://schemas.microsoft.com/office/drawing/2014/main" id="{F7C6C68A-D419-4AB2-AA83-B3A23F2838C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07" name="Text Box 15">
          <a:extLst>
            <a:ext uri="{FF2B5EF4-FFF2-40B4-BE49-F238E27FC236}">
              <a16:creationId xmlns:a16="http://schemas.microsoft.com/office/drawing/2014/main" id="{0B151FDE-44B7-485D-AE66-01D878CF267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08" name="Text Box 16">
          <a:extLst>
            <a:ext uri="{FF2B5EF4-FFF2-40B4-BE49-F238E27FC236}">
              <a16:creationId xmlns:a16="http://schemas.microsoft.com/office/drawing/2014/main" id="{545357F2-A449-42C0-ADA8-472CEE8D47C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09" name="Text Box 17">
          <a:extLst>
            <a:ext uri="{FF2B5EF4-FFF2-40B4-BE49-F238E27FC236}">
              <a16:creationId xmlns:a16="http://schemas.microsoft.com/office/drawing/2014/main" id="{90ABFD4D-DC8D-4413-833A-983C715A1AF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10" name="Text Box 6">
          <a:extLst>
            <a:ext uri="{FF2B5EF4-FFF2-40B4-BE49-F238E27FC236}">
              <a16:creationId xmlns:a16="http://schemas.microsoft.com/office/drawing/2014/main" id="{266675D9-6FE6-42B8-8F5E-E7B83E7FA21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11" name="Text Box 7">
          <a:extLst>
            <a:ext uri="{FF2B5EF4-FFF2-40B4-BE49-F238E27FC236}">
              <a16:creationId xmlns:a16="http://schemas.microsoft.com/office/drawing/2014/main" id="{CB1B0418-3581-4EB6-88E8-18DFA2F5821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12" name="Text Box 8">
          <a:extLst>
            <a:ext uri="{FF2B5EF4-FFF2-40B4-BE49-F238E27FC236}">
              <a16:creationId xmlns:a16="http://schemas.microsoft.com/office/drawing/2014/main" id="{CD38E3D0-160F-4D92-86A4-EDD7DACAA6B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13" name="Text Box 9">
          <a:extLst>
            <a:ext uri="{FF2B5EF4-FFF2-40B4-BE49-F238E27FC236}">
              <a16:creationId xmlns:a16="http://schemas.microsoft.com/office/drawing/2014/main" id="{F94CB501-74DF-4103-A776-9BD6C2A3AA9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14" name="Text Box 10">
          <a:extLst>
            <a:ext uri="{FF2B5EF4-FFF2-40B4-BE49-F238E27FC236}">
              <a16:creationId xmlns:a16="http://schemas.microsoft.com/office/drawing/2014/main" id="{6B96D4CA-A167-409F-A7F6-B61B0D7B0CF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15" name="Text Box 11">
          <a:extLst>
            <a:ext uri="{FF2B5EF4-FFF2-40B4-BE49-F238E27FC236}">
              <a16:creationId xmlns:a16="http://schemas.microsoft.com/office/drawing/2014/main" id="{72886586-A6D6-4A0D-AA6E-0BD81AB3A8D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16" name="Text Box 12">
          <a:extLst>
            <a:ext uri="{FF2B5EF4-FFF2-40B4-BE49-F238E27FC236}">
              <a16:creationId xmlns:a16="http://schemas.microsoft.com/office/drawing/2014/main" id="{65C4C904-DE99-458D-BE27-D46FBE3A7C9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17" name="Text Box 13">
          <a:extLst>
            <a:ext uri="{FF2B5EF4-FFF2-40B4-BE49-F238E27FC236}">
              <a16:creationId xmlns:a16="http://schemas.microsoft.com/office/drawing/2014/main" id="{791C0BFD-7A5B-4C52-ACA9-19F360D5790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18" name="Text Box 14">
          <a:extLst>
            <a:ext uri="{FF2B5EF4-FFF2-40B4-BE49-F238E27FC236}">
              <a16:creationId xmlns:a16="http://schemas.microsoft.com/office/drawing/2014/main" id="{F4CF6751-9EA2-4FE4-9A23-F2EBC8E15CD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19" name="Text Box 15">
          <a:extLst>
            <a:ext uri="{FF2B5EF4-FFF2-40B4-BE49-F238E27FC236}">
              <a16:creationId xmlns:a16="http://schemas.microsoft.com/office/drawing/2014/main" id="{0AA05608-8DE2-4D7F-B447-408B770D88C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20" name="Text Box 16">
          <a:extLst>
            <a:ext uri="{FF2B5EF4-FFF2-40B4-BE49-F238E27FC236}">
              <a16:creationId xmlns:a16="http://schemas.microsoft.com/office/drawing/2014/main" id="{A0A5DF21-FCD2-4B77-8AF2-EEC73A82044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21" name="Text Box 17">
          <a:extLst>
            <a:ext uri="{FF2B5EF4-FFF2-40B4-BE49-F238E27FC236}">
              <a16:creationId xmlns:a16="http://schemas.microsoft.com/office/drawing/2014/main" id="{7512F152-1F05-486F-9249-E9F7F97C979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22" name="Text Box 6">
          <a:extLst>
            <a:ext uri="{FF2B5EF4-FFF2-40B4-BE49-F238E27FC236}">
              <a16:creationId xmlns:a16="http://schemas.microsoft.com/office/drawing/2014/main" id="{7CD3DAE8-A367-423B-8CCD-F34F8EBD2B1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23" name="Text Box 7">
          <a:extLst>
            <a:ext uri="{FF2B5EF4-FFF2-40B4-BE49-F238E27FC236}">
              <a16:creationId xmlns:a16="http://schemas.microsoft.com/office/drawing/2014/main" id="{7F886060-8DEF-461C-A5CF-D23B5B7F17B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24" name="Text Box 8">
          <a:extLst>
            <a:ext uri="{FF2B5EF4-FFF2-40B4-BE49-F238E27FC236}">
              <a16:creationId xmlns:a16="http://schemas.microsoft.com/office/drawing/2014/main" id="{E1691F3E-7240-43FE-9E77-CB9A2AE8DE8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25" name="Text Box 9">
          <a:extLst>
            <a:ext uri="{FF2B5EF4-FFF2-40B4-BE49-F238E27FC236}">
              <a16:creationId xmlns:a16="http://schemas.microsoft.com/office/drawing/2014/main" id="{0B539699-E336-4F8A-A68F-5EEC2051705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26" name="Text Box 10">
          <a:extLst>
            <a:ext uri="{FF2B5EF4-FFF2-40B4-BE49-F238E27FC236}">
              <a16:creationId xmlns:a16="http://schemas.microsoft.com/office/drawing/2014/main" id="{4A850C6A-5C0B-465E-A54E-F96B8935D4D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27" name="Text Box 11">
          <a:extLst>
            <a:ext uri="{FF2B5EF4-FFF2-40B4-BE49-F238E27FC236}">
              <a16:creationId xmlns:a16="http://schemas.microsoft.com/office/drawing/2014/main" id="{EF2A42DE-4AC9-4B4A-A021-BF10BD519E1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28" name="Text Box 12">
          <a:extLst>
            <a:ext uri="{FF2B5EF4-FFF2-40B4-BE49-F238E27FC236}">
              <a16:creationId xmlns:a16="http://schemas.microsoft.com/office/drawing/2014/main" id="{37282F62-20E9-40CD-BB0F-BF4A3A869E6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29" name="Text Box 13">
          <a:extLst>
            <a:ext uri="{FF2B5EF4-FFF2-40B4-BE49-F238E27FC236}">
              <a16:creationId xmlns:a16="http://schemas.microsoft.com/office/drawing/2014/main" id="{5DE48B70-9B5D-44B8-92DA-DD052439838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30" name="Text Box 14">
          <a:extLst>
            <a:ext uri="{FF2B5EF4-FFF2-40B4-BE49-F238E27FC236}">
              <a16:creationId xmlns:a16="http://schemas.microsoft.com/office/drawing/2014/main" id="{1BEF6320-1145-4775-9E57-E759ABD6F99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31" name="Text Box 15">
          <a:extLst>
            <a:ext uri="{FF2B5EF4-FFF2-40B4-BE49-F238E27FC236}">
              <a16:creationId xmlns:a16="http://schemas.microsoft.com/office/drawing/2014/main" id="{EB4E1B25-52BE-40DD-8A59-F53ABF6880B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32" name="Text Box 16">
          <a:extLst>
            <a:ext uri="{FF2B5EF4-FFF2-40B4-BE49-F238E27FC236}">
              <a16:creationId xmlns:a16="http://schemas.microsoft.com/office/drawing/2014/main" id="{4A6227C0-894D-4DC6-A8B3-08E6227C501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33" name="Text Box 17">
          <a:extLst>
            <a:ext uri="{FF2B5EF4-FFF2-40B4-BE49-F238E27FC236}">
              <a16:creationId xmlns:a16="http://schemas.microsoft.com/office/drawing/2014/main" id="{87D032EE-13BF-4942-8F4E-4C916DE0C5F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34" name="Text Box 6">
          <a:extLst>
            <a:ext uri="{FF2B5EF4-FFF2-40B4-BE49-F238E27FC236}">
              <a16:creationId xmlns:a16="http://schemas.microsoft.com/office/drawing/2014/main" id="{1DF35FCC-20B2-4987-93F3-78952DDFBA8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35" name="Text Box 7">
          <a:extLst>
            <a:ext uri="{FF2B5EF4-FFF2-40B4-BE49-F238E27FC236}">
              <a16:creationId xmlns:a16="http://schemas.microsoft.com/office/drawing/2014/main" id="{70B6F8A9-00EA-468E-9935-E938E231D6A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36" name="Text Box 8">
          <a:extLst>
            <a:ext uri="{FF2B5EF4-FFF2-40B4-BE49-F238E27FC236}">
              <a16:creationId xmlns:a16="http://schemas.microsoft.com/office/drawing/2014/main" id="{4DDEF579-5394-4B11-A63E-EC62F722C09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37" name="Text Box 9">
          <a:extLst>
            <a:ext uri="{FF2B5EF4-FFF2-40B4-BE49-F238E27FC236}">
              <a16:creationId xmlns:a16="http://schemas.microsoft.com/office/drawing/2014/main" id="{8DEE5323-30C2-437A-9964-3D4658712F3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38" name="Text Box 10">
          <a:extLst>
            <a:ext uri="{FF2B5EF4-FFF2-40B4-BE49-F238E27FC236}">
              <a16:creationId xmlns:a16="http://schemas.microsoft.com/office/drawing/2014/main" id="{C22C7DE5-F230-4BEE-8E64-8FF3BA7380F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39" name="Text Box 11">
          <a:extLst>
            <a:ext uri="{FF2B5EF4-FFF2-40B4-BE49-F238E27FC236}">
              <a16:creationId xmlns:a16="http://schemas.microsoft.com/office/drawing/2014/main" id="{8972FE87-4B67-47C5-979D-47E85CF7B00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40" name="Text Box 12">
          <a:extLst>
            <a:ext uri="{FF2B5EF4-FFF2-40B4-BE49-F238E27FC236}">
              <a16:creationId xmlns:a16="http://schemas.microsoft.com/office/drawing/2014/main" id="{9EF29FDE-1830-4460-9D9E-108342F82B1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41" name="Text Box 13">
          <a:extLst>
            <a:ext uri="{FF2B5EF4-FFF2-40B4-BE49-F238E27FC236}">
              <a16:creationId xmlns:a16="http://schemas.microsoft.com/office/drawing/2014/main" id="{D1FC7122-78D1-42FC-8949-1608A6D3059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42" name="Text Box 14">
          <a:extLst>
            <a:ext uri="{FF2B5EF4-FFF2-40B4-BE49-F238E27FC236}">
              <a16:creationId xmlns:a16="http://schemas.microsoft.com/office/drawing/2014/main" id="{88E7A1F5-87B9-4025-98BA-C8124AA0E9C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43" name="Text Box 15">
          <a:extLst>
            <a:ext uri="{FF2B5EF4-FFF2-40B4-BE49-F238E27FC236}">
              <a16:creationId xmlns:a16="http://schemas.microsoft.com/office/drawing/2014/main" id="{962754A0-C323-4E8C-A257-31F5AA86F25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44" name="Text Box 16">
          <a:extLst>
            <a:ext uri="{FF2B5EF4-FFF2-40B4-BE49-F238E27FC236}">
              <a16:creationId xmlns:a16="http://schemas.microsoft.com/office/drawing/2014/main" id="{C2BB32B8-8260-43F6-8D52-54A308638D1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45" name="Text Box 17">
          <a:extLst>
            <a:ext uri="{FF2B5EF4-FFF2-40B4-BE49-F238E27FC236}">
              <a16:creationId xmlns:a16="http://schemas.microsoft.com/office/drawing/2014/main" id="{C54AECF7-1F9F-403C-9F1F-7F8F406544E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46" name="Text Box 7">
          <a:extLst>
            <a:ext uri="{FF2B5EF4-FFF2-40B4-BE49-F238E27FC236}">
              <a16:creationId xmlns:a16="http://schemas.microsoft.com/office/drawing/2014/main" id="{0FA8CC79-3D31-4BF1-8D2B-CA4E9C74F3E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47" name="Text Box 8">
          <a:extLst>
            <a:ext uri="{FF2B5EF4-FFF2-40B4-BE49-F238E27FC236}">
              <a16:creationId xmlns:a16="http://schemas.microsoft.com/office/drawing/2014/main" id="{3A524826-96D4-48C7-80DE-E15EE0DAB18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48" name="Text Box 9">
          <a:extLst>
            <a:ext uri="{FF2B5EF4-FFF2-40B4-BE49-F238E27FC236}">
              <a16:creationId xmlns:a16="http://schemas.microsoft.com/office/drawing/2014/main" id="{0D3FB497-90C8-40E0-924D-A41A9B89A3C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49" name="Text Box 10">
          <a:extLst>
            <a:ext uri="{FF2B5EF4-FFF2-40B4-BE49-F238E27FC236}">
              <a16:creationId xmlns:a16="http://schemas.microsoft.com/office/drawing/2014/main" id="{1302F0A2-D819-4020-B86A-69E5CA9D1B6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50" name="Text Box 11">
          <a:extLst>
            <a:ext uri="{FF2B5EF4-FFF2-40B4-BE49-F238E27FC236}">
              <a16:creationId xmlns:a16="http://schemas.microsoft.com/office/drawing/2014/main" id="{0A3C11CB-5FB6-4906-8C6E-25949EE3958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51" name="Text Box 12">
          <a:extLst>
            <a:ext uri="{FF2B5EF4-FFF2-40B4-BE49-F238E27FC236}">
              <a16:creationId xmlns:a16="http://schemas.microsoft.com/office/drawing/2014/main" id="{12132CCD-1569-4361-9D65-CCDA87F71A8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52" name="Text Box 13">
          <a:extLst>
            <a:ext uri="{FF2B5EF4-FFF2-40B4-BE49-F238E27FC236}">
              <a16:creationId xmlns:a16="http://schemas.microsoft.com/office/drawing/2014/main" id="{8A6A5810-966A-4C4A-84D3-D8077E4D23A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53" name="Text Box 14">
          <a:extLst>
            <a:ext uri="{FF2B5EF4-FFF2-40B4-BE49-F238E27FC236}">
              <a16:creationId xmlns:a16="http://schemas.microsoft.com/office/drawing/2014/main" id="{CE908053-FB91-4861-A21D-FB1CA6C7F4D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54" name="Text Box 15">
          <a:extLst>
            <a:ext uri="{FF2B5EF4-FFF2-40B4-BE49-F238E27FC236}">
              <a16:creationId xmlns:a16="http://schemas.microsoft.com/office/drawing/2014/main" id="{CA521199-89B0-4445-84D7-15E5CDFC3CE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55" name="Text Box 16">
          <a:extLst>
            <a:ext uri="{FF2B5EF4-FFF2-40B4-BE49-F238E27FC236}">
              <a16:creationId xmlns:a16="http://schemas.microsoft.com/office/drawing/2014/main" id="{EA222E66-F3FD-4B95-82E8-3FE9E6FFC4B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56" name="Text Box 17">
          <a:extLst>
            <a:ext uri="{FF2B5EF4-FFF2-40B4-BE49-F238E27FC236}">
              <a16:creationId xmlns:a16="http://schemas.microsoft.com/office/drawing/2014/main" id="{F529F1F1-A88F-466C-A295-58D4AD1EF87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57" name="Text Box 6">
          <a:extLst>
            <a:ext uri="{FF2B5EF4-FFF2-40B4-BE49-F238E27FC236}">
              <a16:creationId xmlns:a16="http://schemas.microsoft.com/office/drawing/2014/main" id="{B9AA8638-6DC9-4B9D-AD64-18DC12DFE67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58" name="Text Box 7">
          <a:extLst>
            <a:ext uri="{FF2B5EF4-FFF2-40B4-BE49-F238E27FC236}">
              <a16:creationId xmlns:a16="http://schemas.microsoft.com/office/drawing/2014/main" id="{5BB4A7F1-06F3-446D-B7D0-BE15AAB017C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59" name="Text Box 8">
          <a:extLst>
            <a:ext uri="{FF2B5EF4-FFF2-40B4-BE49-F238E27FC236}">
              <a16:creationId xmlns:a16="http://schemas.microsoft.com/office/drawing/2014/main" id="{93156558-1B1B-4404-BF49-569105E9FFE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60" name="Text Box 9">
          <a:extLst>
            <a:ext uri="{FF2B5EF4-FFF2-40B4-BE49-F238E27FC236}">
              <a16:creationId xmlns:a16="http://schemas.microsoft.com/office/drawing/2014/main" id="{1080F4F3-AA9F-44AB-ADE1-130CE23EF46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61" name="Text Box 10">
          <a:extLst>
            <a:ext uri="{FF2B5EF4-FFF2-40B4-BE49-F238E27FC236}">
              <a16:creationId xmlns:a16="http://schemas.microsoft.com/office/drawing/2014/main" id="{62BBA4EC-36F5-4E55-A378-1F1D8525C35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62" name="Text Box 11">
          <a:extLst>
            <a:ext uri="{FF2B5EF4-FFF2-40B4-BE49-F238E27FC236}">
              <a16:creationId xmlns:a16="http://schemas.microsoft.com/office/drawing/2014/main" id="{5172D52B-9327-4B0D-B37C-52338D99376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63" name="Text Box 12">
          <a:extLst>
            <a:ext uri="{FF2B5EF4-FFF2-40B4-BE49-F238E27FC236}">
              <a16:creationId xmlns:a16="http://schemas.microsoft.com/office/drawing/2014/main" id="{C439E9B5-6AA7-4745-8AAE-8FADDE22819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64" name="Text Box 13">
          <a:extLst>
            <a:ext uri="{FF2B5EF4-FFF2-40B4-BE49-F238E27FC236}">
              <a16:creationId xmlns:a16="http://schemas.microsoft.com/office/drawing/2014/main" id="{629CAFB9-6FAB-4220-9ED2-F87F2CA6B58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65" name="Text Box 14">
          <a:extLst>
            <a:ext uri="{FF2B5EF4-FFF2-40B4-BE49-F238E27FC236}">
              <a16:creationId xmlns:a16="http://schemas.microsoft.com/office/drawing/2014/main" id="{DA5BB7EA-9051-4F89-A493-A874784A585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66" name="Text Box 15">
          <a:extLst>
            <a:ext uri="{FF2B5EF4-FFF2-40B4-BE49-F238E27FC236}">
              <a16:creationId xmlns:a16="http://schemas.microsoft.com/office/drawing/2014/main" id="{42FCC6F5-F13D-498F-9BD5-F79EAD11868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67" name="Text Box 16">
          <a:extLst>
            <a:ext uri="{FF2B5EF4-FFF2-40B4-BE49-F238E27FC236}">
              <a16:creationId xmlns:a16="http://schemas.microsoft.com/office/drawing/2014/main" id="{61CEA061-A60D-4903-BE06-26ACD32C765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68" name="Text Box 17">
          <a:extLst>
            <a:ext uri="{FF2B5EF4-FFF2-40B4-BE49-F238E27FC236}">
              <a16:creationId xmlns:a16="http://schemas.microsoft.com/office/drawing/2014/main" id="{4C567A55-0FF8-4C5E-AECA-5285DF5BC02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69" name="Text Box 6">
          <a:extLst>
            <a:ext uri="{FF2B5EF4-FFF2-40B4-BE49-F238E27FC236}">
              <a16:creationId xmlns:a16="http://schemas.microsoft.com/office/drawing/2014/main" id="{1FE30396-0A5E-43F9-8A0B-41B86404682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70" name="Text Box 7">
          <a:extLst>
            <a:ext uri="{FF2B5EF4-FFF2-40B4-BE49-F238E27FC236}">
              <a16:creationId xmlns:a16="http://schemas.microsoft.com/office/drawing/2014/main" id="{E02D9E4E-086C-4B5A-849D-0BB353DBA98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71" name="Text Box 8">
          <a:extLst>
            <a:ext uri="{FF2B5EF4-FFF2-40B4-BE49-F238E27FC236}">
              <a16:creationId xmlns:a16="http://schemas.microsoft.com/office/drawing/2014/main" id="{80889871-4CC8-49DB-8209-2506CCF31DF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72" name="Text Box 9">
          <a:extLst>
            <a:ext uri="{FF2B5EF4-FFF2-40B4-BE49-F238E27FC236}">
              <a16:creationId xmlns:a16="http://schemas.microsoft.com/office/drawing/2014/main" id="{819C3DC3-BC01-4481-8615-4CC3A5AD7FA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73" name="Text Box 10">
          <a:extLst>
            <a:ext uri="{FF2B5EF4-FFF2-40B4-BE49-F238E27FC236}">
              <a16:creationId xmlns:a16="http://schemas.microsoft.com/office/drawing/2014/main" id="{F224EC22-FB2E-432F-9FCB-B82EAB3E42C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74" name="Text Box 11">
          <a:extLst>
            <a:ext uri="{FF2B5EF4-FFF2-40B4-BE49-F238E27FC236}">
              <a16:creationId xmlns:a16="http://schemas.microsoft.com/office/drawing/2014/main" id="{4A988BEE-46D0-4F41-B6DB-C7841DE0D33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75" name="Text Box 12">
          <a:extLst>
            <a:ext uri="{FF2B5EF4-FFF2-40B4-BE49-F238E27FC236}">
              <a16:creationId xmlns:a16="http://schemas.microsoft.com/office/drawing/2014/main" id="{6CA37EFF-BEC8-44D2-BB8D-48882FB84EA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76" name="Text Box 13">
          <a:extLst>
            <a:ext uri="{FF2B5EF4-FFF2-40B4-BE49-F238E27FC236}">
              <a16:creationId xmlns:a16="http://schemas.microsoft.com/office/drawing/2014/main" id="{C5FFDD61-106E-409F-8541-E9536EEADCB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77" name="Text Box 14">
          <a:extLst>
            <a:ext uri="{FF2B5EF4-FFF2-40B4-BE49-F238E27FC236}">
              <a16:creationId xmlns:a16="http://schemas.microsoft.com/office/drawing/2014/main" id="{C03D74ED-E6D8-499B-B343-C427DA85BB9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78" name="Text Box 15">
          <a:extLst>
            <a:ext uri="{FF2B5EF4-FFF2-40B4-BE49-F238E27FC236}">
              <a16:creationId xmlns:a16="http://schemas.microsoft.com/office/drawing/2014/main" id="{8D347F16-35FA-4633-A24E-81F42F86FC7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79" name="Text Box 16">
          <a:extLst>
            <a:ext uri="{FF2B5EF4-FFF2-40B4-BE49-F238E27FC236}">
              <a16:creationId xmlns:a16="http://schemas.microsoft.com/office/drawing/2014/main" id="{A12239A9-552F-43C2-843E-69DDA00F248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80" name="Text Box 17">
          <a:extLst>
            <a:ext uri="{FF2B5EF4-FFF2-40B4-BE49-F238E27FC236}">
              <a16:creationId xmlns:a16="http://schemas.microsoft.com/office/drawing/2014/main" id="{290B65E6-013F-40C4-9084-1063B264856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81" name="Text Box 6">
          <a:extLst>
            <a:ext uri="{FF2B5EF4-FFF2-40B4-BE49-F238E27FC236}">
              <a16:creationId xmlns:a16="http://schemas.microsoft.com/office/drawing/2014/main" id="{D45F9CEF-5A0F-4497-B8FE-C12AF417E1F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82" name="Text Box 7">
          <a:extLst>
            <a:ext uri="{FF2B5EF4-FFF2-40B4-BE49-F238E27FC236}">
              <a16:creationId xmlns:a16="http://schemas.microsoft.com/office/drawing/2014/main" id="{E2B9DEA0-C74F-499A-8E0E-FE8912AF71B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83" name="Text Box 8">
          <a:extLst>
            <a:ext uri="{FF2B5EF4-FFF2-40B4-BE49-F238E27FC236}">
              <a16:creationId xmlns:a16="http://schemas.microsoft.com/office/drawing/2014/main" id="{38C8B767-B52D-4177-815A-F790EBD4948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84" name="Text Box 9">
          <a:extLst>
            <a:ext uri="{FF2B5EF4-FFF2-40B4-BE49-F238E27FC236}">
              <a16:creationId xmlns:a16="http://schemas.microsoft.com/office/drawing/2014/main" id="{D8A207B6-53E1-49AC-821B-EBF345A4DA7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85" name="Text Box 10">
          <a:extLst>
            <a:ext uri="{FF2B5EF4-FFF2-40B4-BE49-F238E27FC236}">
              <a16:creationId xmlns:a16="http://schemas.microsoft.com/office/drawing/2014/main" id="{0DDB6695-B5ED-418E-A3D0-1B0E2BE9C4A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86" name="Text Box 11">
          <a:extLst>
            <a:ext uri="{FF2B5EF4-FFF2-40B4-BE49-F238E27FC236}">
              <a16:creationId xmlns:a16="http://schemas.microsoft.com/office/drawing/2014/main" id="{020A47EB-EA4D-4B43-9626-5ED42A2F027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87" name="Text Box 12">
          <a:extLst>
            <a:ext uri="{FF2B5EF4-FFF2-40B4-BE49-F238E27FC236}">
              <a16:creationId xmlns:a16="http://schemas.microsoft.com/office/drawing/2014/main" id="{02E77EFB-8618-41F5-86A9-F373D27EFBD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88" name="Text Box 13">
          <a:extLst>
            <a:ext uri="{FF2B5EF4-FFF2-40B4-BE49-F238E27FC236}">
              <a16:creationId xmlns:a16="http://schemas.microsoft.com/office/drawing/2014/main" id="{57DADA5A-F8EB-40A0-BAAD-EA5C650AA3E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89" name="Text Box 14">
          <a:extLst>
            <a:ext uri="{FF2B5EF4-FFF2-40B4-BE49-F238E27FC236}">
              <a16:creationId xmlns:a16="http://schemas.microsoft.com/office/drawing/2014/main" id="{EE60C8A8-8FEF-4067-BAD3-94E3806EB95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90" name="Text Box 15">
          <a:extLst>
            <a:ext uri="{FF2B5EF4-FFF2-40B4-BE49-F238E27FC236}">
              <a16:creationId xmlns:a16="http://schemas.microsoft.com/office/drawing/2014/main" id="{DD09B597-6FD7-4F72-91DD-B2CDBC1C7C6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91" name="Text Box 16">
          <a:extLst>
            <a:ext uri="{FF2B5EF4-FFF2-40B4-BE49-F238E27FC236}">
              <a16:creationId xmlns:a16="http://schemas.microsoft.com/office/drawing/2014/main" id="{1412FECA-9F62-4056-93DF-3692261B58F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92" name="Text Box 17">
          <a:extLst>
            <a:ext uri="{FF2B5EF4-FFF2-40B4-BE49-F238E27FC236}">
              <a16:creationId xmlns:a16="http://schemas.microsoft.com/office/drawing/2014/main" id="{A5BB2B01-DBF3-4BF5-8BBA-CED131D9169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93" name="Text Box 7">
          <a:extLst>
            <a:ext uri="{FF2B5EF4-FFF2-40B4-BE49-F238E27FC236}">
              <a16:creationId xmlns:a16="http://schemas.microsoft.com/office/drawing/2014/main" id="{0ECBE400-654C-45E8-BC11-8D6CB325318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94" name="Text Box 8">
          <a:extLst>
            <a:ext uri="{FF2B5EF4-FFF2-40B4-BE49-F238E27FC236}">
              <a16:creationId xmlns:a16="http://schemas.microsoft.com/office/drawing/2014/main" id="{4F7BB163-A2F9-4345-B281-BDF9E083F35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95" name="Text Box 9">
          <a:extLst>
            <a:ext uri="{FF2B5EF4-FFF2-40B4-BE49-F238E27FC236}">
              <a16:creationId xmlns:a16="http://schemas.microsoft.com/office/drawing/2014/main" id="{E5CD5739-7013-445C-B511-A658DF25207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96" name="Text Box 10">
          <a:extLst>
            <a:ext uri="{FF2B5EF4-FFF2-40B4-BE49-F238E27FC236}">
              <a16:creationId xmlns:a16="http://schemas.microsoft.com/office/drawing/2014/main" id="{EE7C8C5A-5F5E-4BB5-9E01-FC0D6B10125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97" name="Text Box 11">
          <a:extLst>
            <a:ext uri="{FF2B5EF4-FFF2-40B4-BE49-F238E27FC236}">
              <a16:creationId xmlns:a16="http://schemas.microsoft.com/office/drawing/2014/main" id="{1F4D3897-6535-4223-8A9F-CD560F2DE9B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98" name="Text Box 12">
          <a:extLst>
            <a:ext uri="{FF2B5EF4-FFF2-40B4-BE49-F238E27FC236}">
              <a16:creationId xmlns:a16="http://schemas.microsoft.com/office/drawing/2014/main" id="{4A1BFB89-48AF-46C5-99A3-9C555EC8628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6999" name="Text Box 13">
          <a:extLst>
            <a:ext uri="{FF2B5EF4-FFF2-40B4-BE49-F238E27FC236}">
              <a16:creationId xmlns:a16="http://schemas.microsoft.com/office/drawing/2014/main" id="{597998AE-74E9-4645-B338-132CC6A2789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00" name="Text Box 14">
          <a:extLst>
            <a:ext uri="{FF2B5EF4-FFF2-40B4-BE49-F238E27FC236}">
              <a16:creationId xmlns:a16="http://schemas.microsoft.com/office/drawing/2014/main" id="{AC85173C-CBCB-4D5D-BBA1-6C5ED507809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01" name="Text Box 15">
          <a:extLst>
            <a:ext uri="{FF2B5EF4-FFF2-40B4-BE49-F238E27FC236}">
              <a16:creationId xmlns:a16="http://schemas.microsoft.com/office/drawing/2014/main" id="{1F71FE36-7D01-4EC3-8AB1-7EF58F06584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02" name="Text Box 16">
          <a:extLst>
            <a:ext uri="{FF2B5EF4-FFF2-40B4-BE49-F238E27FC236}">
              <a16:creationId xmlns:a16="http://schemas.microsoft.com/office/drawing/2014/main" id="{845A9FDC-AAB6-4836-AA5B-003A96BCCAC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03" name="Text Box 17">
          <a:extLst>
            <a:ext uri="{FF2B5EF4-FFF2-40B4-BE49-F238E27FC236}">
              <a16:creationId xmlns:a16="http://schemas.microsoft.com/office/drawing/2014/main" id="{537917E9-2CEB-47C0-A721-94BCF83FB4E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04" name="Text Box 6">
          <a:extLst>
            <a:ext uri="{FF2B5EF4-FFF2-40B4-BE49-F238E27FC236}">
              <a16:creationId xmlns:a16="http://schemas.microsoft.com/office/drawing/2014/main" id="{01893E24-6D90-4398-B2CB-190750141F4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05" name="Text Box 7">
          <a:extLst>
            <a:ext uri="{FF2B5EF4-FFF2-40B4-BE49-F238E27FC236}">
              <a16:creationId xmlns:a16="http://schemas.microsoft.com/office/drawing/2014/main" id="{4FBA18FD-0BE5-4FDD-84DE-BFA40FBBA00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06" name="Text Box 8">
          <a:extLst>
            <a:ext uri="{FF2B5EF4-FFF2-40B4-BE49-F238E27FC236}">
              <a16:creationId xmlns:a16="http://schemas.microsoft.com/office/drawing/2014/main" id="{59701037-E049-4AF4-9E00-2873F728AF0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07" name="Text Box 9">
          <a:extLst>
            <a:ext uri="{FF2B5EF4-FFF2-40B4-BE49-F238E27FC236}">
              <a16:creationId xmlns:a16="http://schemas.microsoft.com/office/drawing/2014/main" id="{D1A79C71-9C16-413C-90EA-A44041D1AE2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08" name="Text Box 10">
          <a:extLst>
            <a:ext uri="{FF2B5EF4-FFF2-40B4-BE49-F238E27FC236}">
              <a16:creationId xmlns:a16="http://schemas.microsoft.com/office/drawing/2014/main" id="{95308A5A-76FF-4B5B-9AAE-D556FB6291C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09" name="Text Box 11">
          <a:extLst>
            <a:ext uri="{FF2B5EF4-FFF2-40B4-BE49-F238E27FC236}">
              <a16:creationId xmlns:a16="http://schemas.microsoft.com/office/drawing/2014/main" id="{40D0D055-4C12-4F04-85B6-ABAE66E922C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10" name="Text Box 12">
          <a:extLst>
            <a:ext uri="{FF2B5EF4-FFF2-40B4-BE49-F238E27FC236}">
              <a16:creationId xmlns:a16="http://schemas.microsoft.com/office/drawing/2014/main" id="{449C0CC1-5FB5-4CD5-91CF-4BA7AD7EC76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11" name="Text Box 13">
          <a:extLst>
            <a:ext uri="{FF2B5EF4-FFF2-40B4-BE49-F238E27FC236}">
              <a16:creationId xmlns:a16="http://schemas.microsoft.com/office/drawing/2014/main" id="{C33E64E5-3F23-4FAE-9158-3BBACE9A1B9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12" name="Text Box 14">
          <a:extLst>
            <a:ext uri="{FF2B5EF4-FFF2-40B4-BE49-F238E27FC236}">
              <a16:creationId xmlns:a16="http://schemas.microsoft.com/office/drawing/2014/main" id="{D91A067E-91FF-4496-A294-37787029EBF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13" name="Text Box 15">
          <a:extLst>
            <a:ext uri="{FF2B5EF4-FFF2-40B4-BE49-F238E27FC236}">
              <a16:creationId xmlns:a16="http://schemas.microsoft.com/office/drawing/2014/main" id="{09087963-DA0B-4D27-A7DF-F4B81544A3C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14" name="Text Box 16">
          <a:extLst>
            <a:ext uri="{FF2B5EF4-FFF2-40B4-BE49-F238E27FC236}">
              <a16:creationId xmlns:a16="http://schemas.microsoft.com/office/drawing/2014/main" id="{1C4714E5-1A15-4B15-BDAE-DBBC0DD4320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15" name="Text Box 17">
          <a:extLst>
            <a:ext uri="{FF2B5EF4-FFF2-40B4-BE49-F238E27FC236}">
              <a16:creationId xmlns:a16="http://schemas.microsoft.com/office/drawing/2014/main" id="{B6F44FA0-51CF-4BC2-8F13-0E6CD4FEA78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16" name="Text Box 6">
          <a:extLst>
            <a:ext uri="{FF2B5EF4-FFF2-40B4-BE49-F238E27FC236}">
              <a16:creationId xmlns:a16="http://schemas.microsoft.com/office/drawing/2014/main" id="{98B4AA31-94EC-41D4-B540-93D2FD9DE4B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17" name="Text Box 7">
          <a:extLst>
            <a:ext uri="{FF2B5EF4-FFF2-40B4-BE49-F238E27FC236}">
              <a16:creationId xmlns:a16="http://schemas.microsoft.com/office/drawing/2014/main" id="{56BF6C8D-3555-4748-B387-E21264A8BCD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18" name="Text Box 8">
          <a:extLst>
            <a:ext uri="{FF2B5EF4-FFF2-40B4-BE49-F238E27FC236}">
              <a16:creationId xmlns:a16="http://schemas.microsoft.com/office/drawing/2014/main" id="{6EF23708-1924-4ED6-AD15-8988C387976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19" name="Text Box 9">
          <a:extLst>
            <a:ext uri="{FF2B5EF4-FFF2-40B4-BE49-F238E27FC236}">
              <a16:creationId xmlns:a16="http://schemas.microsoft.com/office/drawing/2014/main" id="{097ACC53-FD23-4DDB-9D50-43918C06768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20" name="Text Box 10">
          <a:extLst>
            <a:ext uri="{FF2B5EF4-FFF2-40B4-BE49-F238E27FC236}">
              <a16:creationId xmlns:a16="http://schemas.microsoft.com/office/drawing/2014/main" id="{A89C04AD-13A3-478F-ACB9-E794822D854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21" name="Text Box 11">
          <a:extLst>
            <a:ext uri="{FF2B5EF4-FFF2-40B4-BE49-F238E27FC236}">
              <a16:creationId xmlns:a16="http://schemas.microsoft.com/office/drawing/2014/main" id="{6AEA13F6-F6A0-4B73-88C7-4ECEE8B0FB5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22" name="Text Box 12">
          <a:extLst>
            <a:ext uri="{FF2B5EF4-FFF2-40B4-BE49-F238E27FC236}">
              <a16:creationId xmlns:a16="http://schemas.microsoft.com/office/drawing/2014/main" id="{1D0B3AF1-98BB-4B87-A7C9-8A9C71E0286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23" name="Text Box 13">
          <a:extLst>
            <a:ext uri="{FF2B5EF4-FFF2-40B4-BE49-F238E27FC236}">
              <a16:creationId xmlns:a16="http://schemas.microsoft.com/office/drawing/2014/main" id="{6867571D-3181-4609-93B4-C023ED43548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24" name="Text Box 14">
          <a:extLst>
            <a:ext uri="{FF2B5EF4-FFF2-40B4-BE49-F238E27FC236}">
              <a16:creationId xmlns:a16="http://schemas.microsoft.com/office/drawing/2014/main" id="{C4E49B8D-F715-449F-ADFD-AC562F0EF23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25" name="Text Box 15">
          <a:extLst>
            <a:ext uri="{FF2B5EF4-FFF2-40B4-BE49-F238E27FC236}">
              <a16:creationId xmlns:a16="http://schemas.microsoft.com/office/drawing/2014/main" id="{FEC37AED-2947-4CF2-8DA9-42716D89BC6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26" name="Text Box 16">
          <a:extLst>
            <a:ext uri="{FF2B5EF4-FFF2-40B4-BE49-F238E27FC236}">
              <a16:creationId xmlns:a16="http://schemas.microsoft.com/office/drawing/2014/main" id="{E9DABAB9-8125-45BD-A284-768464C9FF3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27" name="Text Box 17">
          <a:extLst>
            <a:ext uri="{FF2B5EF4-FFF2-40B4-BE49-F238E27FC236}">
              <a16:creationId xmlns:a16="http://schemas.microsoft.com/office/drawing/2014/main" id="{C01B401B-4F9C-4886-B198-BD4C54FDDDD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28" name="Text Box 6">
          <a:extLst>
            <a:ext uri="{FF2B5EF4-FFF2-40B4-BE49-F238E27FC236}">
              <a16:creationId xmlns:a16="http://schemas.microsoft.com/office/drawing/2014/main" id="{B454DE84-456C-4A34-8C32-15B892E983C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29" name="Text Box 7">
          <a:extLst>
            <a:ext uri="{FF2B5EF4-FFF2-40B4-BE49-F238E27FC236}">
              <a16:creationId xmlns:a16="http://schemas.microsoft.com/office/drawing/2014/main" id="{68A1CFED-F6D6-438F-B7CA-2627E6108B7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30" name="Text Box 8">
          <a:extLst>
            <a:ext uri="{FF2B5EF4-FFF2-40B4-BE49-F238E27FC236}">
              <a16:creationId xmlns:a16="http://schemas.microsoft.com/office/drawing/2014/main" id="{88B24FFB-0422-4EF3-88EF-452C6452314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31" name="Text Box 9">
          <a:extLst>
            <a:ext uri="{FF2B5EF4-FFF2-40B4-BE49-F238E27FC236}">
              <a16:creationId xmlns:a16="http://schemas.microsoft.com/office/drawing/2014/main" id="{0AA46F51-2D59-426E-A44F-F5117F99966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32" name="Text Box 10">
          <a:extLst>
            <a:ext uri="{FF2B5EF4-FFF2-40B4-BE49-F238E27FC236}">
              <a16:creationId xmlns:a16="http://schemas.microsoft.com/office/drawing/2014/main" id="{5154D7EE-429B-473D-A7E8-1D30DB5A26F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33" name="Text Box 11">
          <a:extLst>
            <a:ext uri="{FF2B5EF4-FFF2-40B4-BE49-F238E27FC236}">
              <a16:creationId xmlns:a16="http://schemas.microsoft.com/office/drawing/2014/main" id="{715179B9-233F-4E7A-B291-1876B169C75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34" name="Text Box 12">
          <a:extLst>
            <a:ext uri="{FF2B5EF4-FFF2-40B4-BE49-F238E27FC236}">
              <a16:creationId xmlns:a16="http://schemas.microsoft.com/office/drawing/2014/main" id="{AA72F705-9432-4CD3-850E-77139FA4DBE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35" name="Text Box 13">
          <a:extLst>
            <a:ext uri="{FF2B5EF4-FFF2-40B4-BE49-F238E27FC236}">
              <a16:creationId xmlns:a16="http://schemas.microsoft.com/office/drawing/2014/main" id="{11F04F27-0596-455A-9813-6C5FAF41AE9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36" name="Text Box 14">
          <a:extLst>
            <a:ext uri="{FF2B5EF4-FFF2-40B4-BE49-F238E27FC236}">
              <a16:creationId xmlns:a16="http://schemas.microsoft.com/office/drawing/2014/main" id="{D4B6650B-61ED-409D-8A4D-FBB63886DA9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37" name="Text Box 15">
          <a:extLst>
            <a:ext uri="{FF2B5EF4-FFF2-40B4-BE49-F238E27FC236}">
              <a16:creationId xmlns:a16="http://schemas.microsoft.com/office/drawing/2014/main" id="{5A75DC84-D638-4053-8759-5821021AF9D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38" name="Text Box 16">
          <a:extLst>
            <a:ext uri="{FF2B5EF4-FFF2-40B4-BE49-F238E27FC236}">
              <a16:creationId xmlns:a16="http://schemas.microsoft.com/office/drawing/2014/main" id="{D26E2650-C4B3-4D64-85BF-B672346FDF5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39" name="Text Box 17">
          <a:extLst>
            <a:ext uri="{FF2B5EF4-FFF2-40B4-BE49-F238E27FC236}">
              <a16:creationId xmlns:a16="http://schemas.microsoft.com/office/drawing/2014/main" id="{12F59197-79FE-42CB-A8F4-DA1FC13695E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40" name="Text Box 7">
          <a:extLst>
            <a:ext uri="{FF2B5EF4-FFF2-40B4-BE49-F238E27FC236}">
              <a16:creationId xmlns:a16="http://schemas.microsoft.com/office/drawing/2014/main" id="{FCE05263-4293-4A7F-8DC0-A566A9FB338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41" name="Text Box 8">
          <a:extLst>
            <a:ext uri="{FF2B5EF4-FFF2-40B4-BE49-F238E27FC236}">
              <a16:creationId xmlns:a16="http://schemas.microsoft.com/office/drawing/2014/main" id="{015FB8EE-5B51-4843-8EF5-0C4E2C9D3CF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42" name="Text Box 9">
          <a:extLst>
            <a:ext uri="{FF2B5EF4-FFF2-40B4-BE49-F238E27FC236}">
              <a16:creationId xmlns:a16="http://schemas.microsoft.com/office/drawing/2014/main" id="{E8434ABF-0D3D-417B-818D-1D48B1785F4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43" name="Text Box 10">
          <a:extLst>
            <a:ext uri="{FF2B5EF4-FFF2-40B4-BE49-F238E27FC236}">
              <a16:creationId xmlns:a16="http://schemas.microsoft.com/office/drawing/2014/main" id="{480FD448-FCB3-4EB8-A960-2176773927E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44" name="Text Box 11">
          <a:extLst>
            <a:ext uri="{FF2B5EF4-FFF2-40B4-BE49-F238E27FC236}">
              <a16:creationId xmlns:a16="http://schemas.microsoft.com/office/drawing/2014/main" id="{7DDB4415-B1C3-4E5A-9E41-F718EC056C5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45" name="Text Box 12">
          <a:extLst>
            <a:ext uri="{FF2B5EF4-FFF2-40B4-BE49-F238E27FC236}">
              <a16:creationId xmlns:a16="http://schemas.microsoft.com/office/drawing/2014/main" id="{BD640A3A-FEE6-472B-9BD2-E53C7280F0D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46" name="Text Box 13">
          <a:extLst>
            <a:ext uri="{FF2B5EF4-FFF2-40B4-BE49-F238E27FC236}">
              <a16:creationId xmlns:a16="http://schemas.microsoft.com/office/drawing/2014/main" id="{3DF24932-9108-4841-95D9-25B65AC7909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47" name="Text Box 14">
          <a:extLst>
            <a:ext uri="{FF2B5EF4-FFF2-40B4-BE49-F238E27FC236}">
              <a16:creationId xmlns:a16="http://schemas.microsoft.com/office/drawing/2014/main" id="{E8B60B34-1F90-438C-A8FC-432215264E1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48" name="Text Box 15">
          <a:extLst>
            <a:ext uri="{FF2B5EF4-FFF2-40B4-BE49-F238E27FC236}">
              <a16:creationId xmlns:a16="http://schemas.microsoft.com/office/drawing/2014/main" id="{E6302BC4-7870-4B45-B4C0-144B30435ED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49" name="Text Box 16">
          <a:extLst>
            <a:ext uri="{FF2B5EF4-FFF2-40B4-BE49-F238E27FC236}">
              <a16:creationId xmlns:a16="http://schemas.microsoft.com/office/drawing/2014/main" id="{B6F0C5CA-5C2C-444D-BE5D-DB2525E26F2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50" name="Text Box 17">
          <a:extLst>
            <a:ext uri="{FF2B5EF4-FFF2-40B4-BE49-F238E27FC236}">
              <a16:creationId xmlns:a16="http://schemas.microsoft.com/office/drawing/2014/main" id="{0F2D6CF2-8406-4407-927F-B3921C2846F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51" name="Text Box 6">
          <a:extLst>
            <a:ext uri="{FF2B5EF4-FFF2-40B4-BE49-F238E27FC236}">
              <a16:creationId xmlns:a16="http://schemas.microsoft.com/office/drawing/2014/main" id="{6EEACF7F-7F87-411C-B2E0-204A4AAF294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52" name="Text Box 7">
          <a:extLst>
            <a:ext uri="{FF2B5EF4-FFF2-40B4-BE49-F238E27FC236}">
              <a16:creationId xmlns:a16="http://schemas.microsoft.com/office/drawing/2014/main" id="{D35A0A63-A4B0-4DF1-95C3-3A4CB2552A3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53" name="Text Box 8">
          <a:extLst>
            <a:ext uri="{FF2B5EF4-FFF2-40B4-BE49-F238E27FC236}">
              <a16:creationId xmlns:a16="http://schemas.microsoft.com/office/drawing/2014/main" id="{6D0E66C0-D023-46C0-9F68-A1B25AD2B81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54" name="Text Box 9">
          <a:extLst>
            <a:ext uri="{FF2B5EF4-FFF2-40B4-BE49-F238E27FC236}">
              <a16:creationId xmlns:a16="http://schemas.microsoft.com/office/drawing/2014/main" id="{25244A23-A351-462C-B90A-4D2D3D82549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55" name="Text Box 10">
          <a:extLst>
            <a:ext uri="{FF2B5EF4-FFF2-40B4-BE49-F238E27FC236}">
              <a16:creationId xmlns:a16="http://schemas.microsoft.com/office/drawing/2014/main" id="{98B5B4CD-6BC6-4003-A17A-70DA78B79E0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56" name="Text Box 11">
          <a:extLst>
            <a:ext uri="{FF2B5EF4-FFF2-40B4-BE49-F238E27FC236}">
              <a16:creationId xmlns:a16="http://schemas.microsoft.com/office/drawing/2014/main" id="{D01E1FA9-80CE-4A65-9C6B-D68D871BAD9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57" name="Text Box 12">
          <a:extLst>
            <a:ext uri="{FF2B5EF4-FFF2-40B4-BE49-F238E27FC236}">
              <a16:creationId xmlns:a16="http://schemas.microsoft.com/office/drawing/2014/main" id="{DA457BFE-7451-4A98-A91C-9FDDA9099EC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58" name="Text Box 13">
          <a:extLst>
            <a:ext uri="{FF2B5EF4-FFF2-40B4-BE49-F238E27FC236}">
              <a16:creationId xmlns:a16="http://schemas.microsoft.com/office/drawing/2014/main" id="{C45410CD-A6AB-4922-9E61-C68071258C3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59" name="Text Box 14">
          <a:extLst>
            <a:ext uri="{FF2B5EF4-FFF2-40B4-BE49-F238E27FC236}">
              <a16:creationId xmlns:a16="http://schemas.microsoft.com/office/drawing/2014/main" id="{5F08AB0C-912D-49FB-B86F-73ACAC9658C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60" name="Text Box 15">
          <a:extLst>
            <a:ext uri="{FF2B5EF4-FFF2-40B4-BE49-F238E27FC236}">
              <a16:creationId xmlns:a16="http://schemas.microsoft.com/office/drawing/2014/main" id="{0C174591-AD31-4690-B6F4-0FE9619ACF2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61" name="Text Box 16">
          <a:extLst>
            <a:ext uri="{FF2B5EF4-FFF2-40B4-BE49-F238E27FC236}">
              <a16:creationId xmlns:a16="http://schemas.microsoft.com/office/drawing/2014/main" id="{EB1C72BB-39C3-4405-8552-E3133597356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62" name="Text Box 17">
          <a:extLst>
            <a:ext uri="{FF2B5EF4-FFF2-40B4-BE49-F238E27FC236}">
              <a16:creationId xmlns:a16="http://schemas.microsoft.com/office/drawing/2014/main" id="{D2E8FA9B-C329-46FD-BBE0-8FA59D92844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63" name="Text Box 6">
          <a:extLst>
            <a:ext uri="{FF2B5EF4-FFF2-40B4-BE49-F238E27FC236}">
              <a16:creationId xmlns:a16="http://schemas.microsoft.com/office/drawing/2014/main" id="{47E21ED4-2A71-495B-8123-8CC094660C3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64" name="Text Box 7">
          <a:extLst>
            <a:ext uri="{FF2B5EF4-FFF2-40B4-BE49-F238E27FC236}">
              <a16:creationId xmlns:a16="http://schemas.microsoft.com/office/drawing/2014/main" id="{CBB5E581-49C3-414F-B601-BBF86CB12E2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65" name="Text Box 8">
          <a:extLst>
            <a:ext uri="{FF2B5EF4-FFF2-40B4-BE49-F238E27FC236}">
              <a16:creationId xmlns:a16="http://schemas.microsoft.com/office/drawing/2014/main" id="{EBDB2A24-E01A-4864-850A-80AC135DD2D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66" name="Text Box 9">
          <a:extLst>
            <a:ext uri="{FF2B5EF4-FFF2-40B4-BE49-F238E27FC236}">
              <a16:creationId xmlns:a16="http://schemas.microsoft.com/office/drawing/2014/main" id="{40E998F5-C7A4-42F0-9111-C4A0B4459D1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67" name="Text Box 10">
          <a:extLst>
            <a:ext uri="{FF2B5EF4-FFF2-40B4-BE49-F238E27FC236}">
              <a16:creationId xmlns:a16="http://schemas.microsoft.com/office/drawing/2014/main" id="{84B02A17-976C-45D7-AC35-013985F9F76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68" name="Text Box 11">
          <a:extLst>
            <a:ext uri="{FF2B5EF4-FFF2-40B4-BE49-F238E27FC236}">
              <a16:creationId xmlns:a16="http://schemas.microsoft.com/office/drawing/2014/main" id="{504D0CBD-9A1C-4D50-A4E8-8D1E17078D3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69" name="Text Box 12">
          <a:extLst>
            <a:ext uri="{FF2B5EF4-FFF2-40B4-BE49-F238E27FC236}">
              <a16:creationId xmlns:a16="http://schemas.microsoft.com/office/drawing/2014/main" id="{0C41099B-19B9-4256-ADB6-28B997F61FA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70" name="Text Box 13">
          <a:extLst>
            <a:ext uri="{FF2B5EF4-FFF2-40B4-BE49-F238E27FC236}">
              <a16:creationId xmlns:a16="http://schemas.microsoft.com/office/drawing/2014/main" id="{DDE8B397-C9A0-4AFF-A34D-DF82AE522C1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71" name="Text Box 14">
          <a:extLst>
            <a:ext uri="{FF2B5EF4-FFF2-40B4-BE49-F238E27FC236}">
              <a16:creationId xmlns:a16="http://schemas.microsoft.com/office/drawing/2014/main" id="{8FFEE0F0-B31C-4927-98E3-14747AD8D36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72" name="Text Box 15">
          <a:extLst>
            <a:ext uri="{FF2B5EF4-FFF2-40B4-BE49-F238E27FC236}">
              <a16:creationId xmlns:a16="http://schemas.microsoft.com/office/drawing/2014/main" id="{361B1823-D2AA-4803-9CED-2FEE8C089C5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73" name="Text Box 16">
          <a:extLst>
            <a:ext uri="{FF2B5EF4-FFF2-40B4-BE49-F238E27FC236}">
              <a16:creationId xmlns:a16="http://schemas.microsoft.com/office/drawing/2014/main" id="{EB0136DA-6656-495F-9FAB-8C33D25EC06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74" name="Text Box 17">
          <a:extLst>
            <a:ext uri="{FF2B5EF4-FFF2-40B4-BE49-F238E27FC236}">
              <a16:creationId xmlns:a16="http://schemas.microsoft.com/office/drawing/2014/main" id="{E25C409B-1E41-4FFB-8766-010C9711F86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75" name="Text Box 6">
          <a:extLst>
            <a:ext uri="{FF2B5EF4-FFF2-40B4-BE49-F238E27FC236}">
              <a16:creationId xmlns:a16="http://schemas.microsoft.com/office/drawing/2014/main" id="{D8B87EB1-C566-4BB3-955B-15BC5333F54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76" name="Text Box 7">
          <a:extLst>
            <a:ext uri="{FF2B5EF4-FFF2-40B4-BE49-F238E27FC236}">
              <a16:creationId xmlns:a16="http://schemas.microsoft.com/office/drawing/2014/main" id="{90E8CBFC-4130-4E61-9582-8F2C7366B71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77" name="Text Box 8">
          <a:extLst>
            <a:ext uri="{FF2B5EF4-FFF2-40B4-BE49-F238E27FC236}">
              <a16:creationId xmlns:a16="http://schemas.microsoft.com/office/drawing/2014/main" id="{54F680DC-B8E6-4CF3-B5EF-D93B448AD7C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78" name="Text Box 9">
          <a:extLst>
            <a:ext uri="{FF2B5EF4-FFF2-40B4-BE49-F238E27FC236}">
              <a16:creationId xmlns:a16="http://schemas.microsoft.com/office/drawing/2014/main" id="{C0632905-D264-4DF3-A2A4-45CB9DD59C6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79" name="Text Box 10">
          <a:extLst>
            <a:ext uri="{FF2B5EF4-FFF2-40B4-BE49-F238E27FC236}">
              <a16:creationId xmlns:a16="http://schemas.microsoft.com/office/drawing/2014/main" id="{6B67032D-3DFA-4E42-8594-CC93CB863A8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80" name="Text Box 11">
          <a:extLst>
            <a:ext uri="{FF2B5EF4-FFF2-40B4-BE49-F238E27FC236}">
              <a16:creationId xmlns:a16="http://schemas.microsoft.com/office/drawing/2014/main" id="{086CDC8E-4195-4801-AB44-91A3DADDBC9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81" name="Text Box 12">
          <a:extLst>
            <a:ext uri="{FF2B5EF4-FFF2-40B4-BE49-F238E27FC236}">
              <a16:creationId xmlns:a16="http://schemas.microsoft.com/office/drawing/2014/main" id="{BB0656B6-9B4B-4045-B40C-16B1F5158CC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82" name="Text Box 13">
          <a:extLst>
            <a:ext uri="{FF2B5EF4-FFF2-40B4-BE49-F238E27FC236}">
              <a16:creationId xmlns:a16="http://schemas.microsoft.com/office/drawing/2014/main" id="{216BDC86-6CCB-4C3D-BE52-F90ADB8ACF2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83" name="Text Box 14">
          <a:extLst>
            <a:ext uri="{FF2B5EF4-FFF2-40B4-BE49-F238E27FC236}">
              <a16:creationId xmlns:a16="http://schemas.microsoft.com/office/drawing/2014/main" id="{B579F1A5-D0DA-4FF7-B501-94603B37903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84" name="Text Box 15">
          <a:extLst>
            <a:ext uri="{FF2B5EF4-FFF2-40B4-BE49-F238E27FC236}">
              <a16:creationId xmlns:a16="http://schemas.microsoft.com/office/drawing/2014/main" id="{D79F2382-E80F-4553-A736-49716DE48EB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85" name="Text Box 16">
          <a:extLst>
            <a:ext uri="{FF2B5EF4-FFF2-40B4-BE49-F238E27FC236}">
              <a16:creationId xmlns:a16="http://schemas.microsoft.com/office/drawing/2014/main" id="{AA5B945C-4ABF-4BC4-8289-46C1018B363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86" name="Text Box 17">
          <a:extLst>
            <a:ext uri="{FF2B5EF4-FFF2-40B4-BE49-F238E27FC236}">
              <a16:creationId xmlns:a16="http://schemas.microsoft.com/office/drawing/2014/main" id="{B72719A7-A891-435E-863B-F30213A21E7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87" name="Text Box 7">
          <a:extLst>
            <a:ext uri="{FF2B5EF4-FFF2-40B4-BE49-F238E27FC236}">
              <a16:creationId xmlns:a16="http://schemas.microsoft.com/office/drawing/2014/main" id="{1B1A8062-C7DC-4EFC-A3C1-F57966887E3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88" name="Text Box 8">
          <a:extLst>
            <a:ext uri="{FF2B5EF4-FFF2-40B4-BE49-F238E27FC236}">
              <a16:creationId xmlns:a16="http://schemas.microsoft.com/office/drawing/2014/main" id="{5902151B-2389-4EA3-AAE6-367ADC54E3E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89" name="Text Box 9">
          <a:extLst>
            <a:ext uri="{FF2B5EF4-FFF2-40B4-BE49-F238E27FC236}">
              <a16:creationId xmlns:a16="http://schemas.microsoft.com/office/drawing/2014/main" id="{A899E1FE-5A82-4AA4-A29E-BDC7E89FD0B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90" name="Text Box 10">
          <a:extLst>
            <a:ext uri="{FF2B5EF4-FFF2-40B4-BE49-F238E27FC236}">
              <a16:creationId xmlns:a16="http://schemas.microsoft.com/office/drawing/2014/main" id="{790152C2-128D-429D-A2C2-C1775591872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91" name="Text Box 11">
          <a:extLst>
            <a:ext uri="{FF2B5EF4-FFF2-40B4-BE49-F238E27FC236}">
              <a16:creationId xmlns:a16="http://schemas.microsoft.com/office/drawing/2014/main" id="{FBE8B767-B15A-401E-9CED-7A21144CFB9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92" name="Text Box 12">
          <a:extLst>
            <a:ext uri="{FF2B5EF4-FFF2-40B4-BE49-F238E27FC236}">
              <a16:creationId xmlns:a16="http://schemas.microsoft.com/office/drawing/2014/main" id="{2AE299CC-E3F4-47BA-ADB3-A9399925048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93" name="Text Box 13">
          <a:extLst>
            <a:ext uri="{FF2B5EF4-FFF2-40B4-BE49-F238E27FC236}">
              <a16:creationId xmlns:a16="http://schemas.microsoft.com/office/drawing/2014/main" id="{E48BFE1A-B972-462E-811D-52E3AA2FF29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94" name="Text Box 14">
          <a:extLst>
            <a:ext uri="{FF2B5EF4-FFF2-40B4-BE49-F238E27FC236}">
              <a16:creationId xmlns:a16="http://schemas.microsoft.com/office/drawing/2014/main" id="{516A78D2-764B-4A6E-B10C-97C3419529F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95" name="Text Box 15">
          <a:extLst>
            <a:ext uri="{FF2B5EF4-FFF2-40B4-BE49-F238E27FC236}">
              <a16:creationId xmlns:a16="http://schemas.microsoft.com/office/drawing/2014/main" id="{DCDF611D-85F8-4D06-815C-3996C1AAB98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96" name="Text Box 16">
          <a:extLst>
            <a:ext uri="{FF2B5EF4-FFF2-40B4-BE49-F238E27FC236}">
              <a16:creationId xmlns:a16="http://schemas.microsoft.com/office/drawing/2014/main" id="{10991BDF-8BEE-460E-B094-DC8BF1607AE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97" name="Text Box 17">
          <a:extLst>
            <a:ext uri="{FF2B5EF4-FFF2-40B4-BE49-F238E27FC236}">
              <a16:creationId xmlns:a16="http://schemas.microsoft.com/office/drawing/2014/main" id="{505F37F2-D433-4DE5-897F-7D09EC4C75A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98" name="Text Box 6">
          <a:extLst>
            <a:ext uri="{FF2B5EF4-FFF2-40B4-BE49-F238E27FC236}">
              <a16:creationId xmlns:a16="http://schemas.microsoft.com/office/drawing/2014/main" id="{A57FC60B-68EF-43CF-8EC8-07C9C043C7B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099" name="Text Box 7">
          <a:extLst>
            <a:ext uri="{FF2B5EF4-FFF2-40B4-BE49-F238E27FC236}">
              <a16:creationId xmlns:a16="http://schemas.microsoft.com/office/drawing/2014/main" id="{0ECD347B-6AE2-41F1-8DD1-CD7EEFD11D5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100" name="Text Box 8">
          <a:extLst>
            <a:ext uri="{FF2B5EF4-FFF2-40B4-BE49-F238E27FC236}">
              <a16:creationId xmlns:a16="http://schemas.microsoft.com/office/drawing/2014/main" id="{93392C8F-63ED-45BB-B14C-C26B05B8D78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101" name="Text Box 9">
          <a:extLst>
            <a:ext uri="{FF2B5EF4-FFF2-40B4-BE49-F238E27FC236}">
              <a16:creationId xmlns:a16="http://schemas.microsoft.com/office/drawing/2014/main" id="{7353B418-E672-4A72-BEA1-0895CF56546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102" name="Text Box 10">
          <a:extLst>
            <a:ext uri="{FF2B5EF4-FFF2-40B4-BE49-F238E27FC236}">
              <a16:creationId xmlns:a16="http://schemas.microsoft.com/office/drawing/2014/main" id="{CFD17A6C-E5DD-4C2F-988B-1105467C79E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103" name="Text Box 11">
          <a:extLst>
            <a:ext uri="{FF2B5EF4-FFF2-40B4-BE49-F238E27FC236}">
              <a16:creationId xmlns:a16="http://schemas.microsoft.com/office/drawing/2014/main" id="{8FB66553-256E-4046-977C-259B7564A4B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104" name="Text Box 12">
          <a:extLst>
            <a:ext uri="{FF2B5EF4-FFF2-40B4-BE49-F238E27FC236}">
              <a16:creationId xmlns:a16="http://schemas.microsoft.com/office/drawing/2014/main" id="{15E7DA1F-A651-47AB-9991-A3EDBAF96C4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105" name="Text Box 13">
          <a:extLst>
            <a:ext uri="{FF2B5EF4-FFF2-40B4-BE49-F238E27FC236}">
              <a16:creationId xmlns:a16="http://schemas.microsoft.com/office/drawing/2014/main" id="{2CA6BFF2-0FAC-4EB0-B74E-C0A7860497B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7106" name="Text Box 14">
          <a:extLst>
            <a:ext uri="{FF2B5EF4-FFF2-40B4-BE49-F238E27FC236}">
              <a16:creationId xmlns:a16="http://schemas.microsoft.com/office/drawing/2014/main" id="{4586A995-C1C3-4136-9C3D-AAF85336587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54</xdr:row>
      <xdr:rowOff>0</xdr:rowOff>
    </xdr:from>
    <xdr:to>
      <xdr:col>4</xdr:col>
      <xdr:colOff>91440</xdr:colOff>
      <xdr:row>60</xdr:row>
      <xdr:rowOff>186787</xdr:rowOff>
    </xdr:to>
    <xdr:sp macro="" textlink="">
      <xdr:nvSpPr>
        <xdr:cNvPr id="7107" name="Text Box 6">
          <a:extLst>
            <a:ext uri="{FF2B5EF4-FFF2-40B4-BE49-F238E27FC236}">
              <a16:creationId xmlns:a16="http://schemas.microsoft.com/office/drawing/2014/main" id="{6D42B0E6-A61E-4F33-812B-46C5E27E3A2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08" name="Text Box 7">
          <a:extLst>
            <a:ext uri="{FF2B5EF4-FFF2-40B4-BE49-F238E27FC236}">
              <a16:creationId xmlns:a16="http://schemas.microsoft.com/office/drawing/2014/main" id="{F087408D-4C46-4125-9488-6777BC99F26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09" name="Text Box 8">
          <a:extLst>
            <a:ext uri="{FF2B5EF4-FFF2-40B4-BE49-F238E27FC236}">
              <a16:creationId xmlns:a16="http://schemas.microsoft.com/office/drawing/2014/main" id="{86849A1C-C26B-4B33-A32B-4D053DE2D34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10" name="Text Box 9">
          <a:extLst>
            <a:ext uri="{FF2B5EF4-FFF2-40B4-BE49-F238E27FC236}">
              <a16:creationId xmlns:a16="http://schemas.microsoft.com/office/drawing/2014/main" id="{A5F1FFEB-D3BB-4314-882A-AB5178E2223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11" name="Text Box 10">
          <a:extLst>
            <a:ext uri="{FF2B5EF4-FFF2-40B4-BE49-F238E27FC236}">
              <a16:creationId xmlns:a16="http://schemas.microsoft.com/office/drawing/2014/main" id="{4835CAF3-9FBE-4D26-9865-ADDD52DA681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12" name="Text Box 11">
          <a:extLst>
            <a:ext uri="{FF2B5EF4-FFF2-40B4-BE49-F238E27FC236}">
              <a16:creationId xmlns:a16="http://schemas.microsoft.com/office/drawing/2014/main" id="{1078D15F-D11E-40BF-AB01-6E646B68D3D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13" name="Text Box 12">
          <a:extLst>
            <a:ext uri="{FF2B5EF4-FFF2-40B4-BE49-F238E27FC236}">
              <a16:creationId xmlns:a16="http://schemas.microsoft.com/office/drawing/2014/main" id="{F8D16F43-4D8A-4C41-9DE3-69F3B4D9D8B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14" name="Text Box 13">
          <a:extLst>
            <a:ext uri="{FF2B5EF4-FFF2-40B4-BE49-F238E27FC236}">
              <a16:creationId xmlns:a16="http://schemas.microsoft.com/office/drawing/2014/main" id="{18BF35DF-AA6E-4C63-B2AE-1E07F1A28AC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15" name="Text Box 14">
          <a:extLst>
            <a:ext uri="{FF2B5EF4-FFF2-40B4-BE49-F238E27FC236}">
              <a16:creationId xmlns:a16="http://schemas.microsoft.com/office/drawing/2014/main" id="{09A4C8CE-BC8D-4FC3-8E74-9D8ADCA7A6F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16" name="Text Box 15">
          <a:extLst>
            <a:ext uri="{FF2B5EF4-FFF2-40B4-BE49-F238E27FC236}">
              <a16:creationId xmlns:a16="http://schemas.microsoft.com/office/drawing/2014/main" id="{BA48B5A2-C61A-4442-A119-3702CB2DBC1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17" name="Text Box 16">
          <a:extLst>
            <a:ext uri="{FF2B5EF4-FFF2-40B4-BE49-F238E27FC236}">
              <a16:creationId xmlns:a16="http://schemas.microsoft.com/office/drawing/2014/main" id="{488931A9-F8EC-450D-90F3-79BC6AFF35A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18" name="Text Box 17">
          <a:extLst>
            <a:ext uri="{FF2B5EF4-FFF2-40B4-BE49-F238E27FC236}">
              <a16:creationId xmlns:a16="http://schemas.microsoft.com/office/drawing/2014/main" id="{2892D9B2-1DFA-4721-AEDD-FD0AB7B5801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19" name="Text Box 6">
          <a:extLst>
            <a:ext uri="{FF2B5EF4-FFF2-40B4-BE49-F238E27FC236}">
              <a16:creationId xmlns:a16="http://schemas.microsoft.com/office/drawing/2014/main" id="{23175E44-2730-4267-87AD-B0CB845ED1D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20" name="Text Box 7">
          <a:extLst>
            <a:ext uri="{FF2B5EF4-FFF2-40B4-BE49-F238E27FC236}">
              <a16:creationId xmlns:a16="http://schemas.microsoft.com/office/drawing/2014/main" id="{9D7A759B-A64D-4E54-8133-402E1394A6D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21" name="Text Box 8">
          <a:extLst>
            <a:ext uri="{FF2B5EF4-FFF2-40B4-BE49-F238E27FC236}">
              <a16:creationId xmlns:a16="http://schemas.microsoft.com/office/drawing/2014/main" id="{B3A87EA3-58D7-4192-84D3-56F73B447E3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22" name="Text Box 9">
          <a:extLst>
            <a:ext uri="{FF2B5EF4-FFF2-40B4-BE49-F238E27FC236}">
              <a16:creationId xmlns:a16="http://schemas.microsoft.com/office/drawing/2014/main" id="{8B62BA42-0ED1-4116-9D5B-E917516FCDE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23" name="Text Box 10">
          <a:extLst>
            <a:ext uri="{FF2B5EF4-FFF2-40B4-BE49-F238E27FC236}">
              <a16:creationId xmlns:a16="http://schemas.microsoft.com/office/drawing/2014/main" id="{2FAAF47D-DE8C-491E-BCA1-03F9941C328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24" name="Text Box 11">
          <a:extLst>
            <a:ext uri="{FF2B5EF4-FFF2-40B4-BE49-F238E27FC236}">
              <a16:creationId xmlns:a16="http://schemas.microsoft.com/office/drawing/2014/main" id="{C993989F-5AB4-4725-9BD8-4CAF3FE3DC6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25" name="Text Box 12">
          <a:extLst>
            <a:ext uri="{FF2B5EF4-FFF2-40B4-BE49-F238E27FC236}">
              <a16:creationId xmlns:a16="http://schemas.microsoft.com/office/drawing/2014/main" id="{CFF8D864-B605-4753-82B6-C6F35E890F3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26" name="Text Box 13">
          <a:extLst>
            <a:ext uri="{FF2B5EF4-FFF2-40B4-BE49-F238E27FC236}">
              <a16:creationId xmlns:a16="http://schemas.microsoft.com/office/drawing/2014/main" id="{D17E9136-DF58-4FBF-8304-632B4AF5865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27" name="Text Box 14">
          <a:extLst>
            <a:ext uri="{FF2B5EF4-FFF2-40B4-BE49-F238E27FC236}">
              <a16:creationId xmlns:a16="http://schemas.microsoft.com/office/drawing/2014/main" id="{8511C9B4-2D1C-4F1B-B85C-D4DD26A66BA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28" name="Text Box 15">
          <a:extLst>
            <a:ext uri="{FF2B5EF4-FFF2-40B4-BE49-F238E27FC236}">
              <a16:creationId xmlns:a16="http://schemas.microsoft.com/office/drawing/2014/main" id="{2397208C-C152-462F-A509-005B8126C48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29" name="Text Box 16">
          <a:extLst>
            <a:ext uri="{FF2B5EF4-FFF2-40B4-BE49-F238E27FC236}">
              <a16:creationId xmlns:a16="http://schemas.microsoft.com/office/drawing/2014/main" id="{E18D1A39-5AE9-420E-81AA-27D6ED0BBF6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30" name="Text Box 17">
          <a:extLst>
            <a:ext uri="{FF2B5EF4-FFF2-40B4-BE49-F238E27FC236}">
              <a16:creationId xmlns:a16="http://schemas.microsoft.com/office/drawing/2014/main" id="{A721CABB-344F-40B5-811C-41ED733AA19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31" name="Text Box 7">
          <a:extLst>
            <a:ext uri="{FF2B5EF4-FFF2-40B4-BE49-F238E27FC236}">
              <a16:creationId xmlns:a16="http://schemas.microsoft.com/office/drawing/2014/main" id="{24EE7B0D-7BED-402C-8F79-172777531AA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32" name="Text Box 8">
          <a:extLst>
            <a:ext uri="{FF2B5EF4-FFF2-40B4-BE49-F238E27FC236}">
              <a16:creationId xmlns:a16="http://schemas.microsoft.com/office/drawing/2014/main" id="{AF10A114-2D6B-4C45-AD7E-FA98AB4CFC1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33" name="Text Box 9">
          <a:extLst>
            <a:ext uri="{FF2B5EF4-FFF2-40B4-BE49-F238E27FC236}">
              <a16:creationId xmlns:a16="http://schemas.microsoft.com/office/drawing/2014/main" id="{C1AC97A9-7FCC-4022-B55C-E7F537F10DB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34" name="Text Box 10">
          <a:extLst>
            <a:ext uri="{FF2B5EF4-FFF2-40B4-BE49-F238E27FC236}">
              <a16:creationId xmlns:a16="http://schemas.microsoft.com/office/drawing/2014/main" id="{612FA6AE-494F-48F3-8A53-8517C8CBAE7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35" name="Text Box 11">
          <a:extLst>
            <a:ext uri="{FF2B5EF4-FFF2-40B4-BE49-F238E27FC236}">
              <a16:creationId xmlns:a16="http://schemas.microsoft.com/office/drawing/2014/main" id="{0869F145-0956-460F-B860-29BC1CBA762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36" name="Text Box 12">
          <a:extLst>
            <a:ext uri="{FF2B5EF4-FFF2-40B4-BE49-F238E27FC236}">
              <a16:creationId xmlns:a16="http://schemas.microsoft.com/office/drawing/2014/main" id="{129151AA-67AB-4314-A183-4F9B2F33C4B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37" name="Text Box 13">
          <a:extLst>
            <a:ext uri="{FF2B5EF4-FFF2-40B4-BE49-F238E27FC236}">
              <a16:creationId xmlns:a16="http://schemas.microsoft.com/office/drawing/2014/main" id="{7CF0153F-5844-4E48-96C3-31AF79C2407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38" name="Text Box 14">
          <a:extLst>
            <a:ext uri="{FF2B5EF4-FFF2-40B4-BE49-F238E27FC236}">
              <a16:creationId xmlns:a16="http://schemas.microsoft.com/office/drawing/2014/main" id="{4ECF6459-ACD0-4782-90D7-1352B295CC0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39" name="Text Box 15">
          <a:extLst>
            <a:ext uri="{FF2B5EF4-FFF2-40B4-BE49-F238E27FC236}">
              <a16:creationId xmlns:a16="http://schemas.microsoft.com/office/drawing/2014/main" id="{E61F6F91-36D9-4813-98BC-A0489414121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40" name="Text Box 16">
          <a:extLst>
            <a:ext uri="{FF2B5EF4-FFF2-40B4-BE49-F238E27FC236}">
              <a16:creationId xmlns:a16="http://schemas.microsoft.com/office/drawing/2014/main" id="{5814163E-3C28-41C3-AC21-85E33F92214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41" name="Text Box 17">
          <a:extLst>
            <a:ext uri="{FF2B5EF4-FFF2-40B4-BE49-F238E27FC236}">
              <a16:creationId xmlns:a16="http://schemas.microsoft.com/office/drawing/2014/main" id="{90C4C21E-E771-45A0-A703-F41D09A3703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42" name="Text Box 6">
          <a:extLst>
            <a:ext uri="{FF2B5EF4-FFF2-40B4-BE49-F238E27FC236}">
              <a16:creationId xmlns:a16="http://schemas.microsoft.com/office/drawing/2014/main" id="{0FC0BF14-299F-4E2D-8A3F-5D7D9359A24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43" name="Text Box 7">
          <a:extLst>
            <a:ext uri="{FF2B5EF4-FFF2-40B4-BE49-F238E27FC236}">
              <a16:creationId xmlns:a16="http://schemas.microsoft.com/office/drawing/2014/main" id="{73A9E3F0-0CF3-448D-8CC4-A520029E98E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44" name="Text Box 8">
          <a:extLst>
            <a:ext uri="{FF2B5EF4-FFF2-40B4-BE49-F238E27FC236}">
              <a16:creationId xmlns:a16="http://schemas.microsoft.com/office/drawing/2014/main" id="{488CD524-7097-4787-87B1-150C090107C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45" name="Text Box 9">
          <a:extLst>
            <a:ext uri="{FF2B5EF4-FFF2-40B4-BE49-F238E27FC236}">
              <a16:creationId xmlns:a16="http://schemas.microsoft.com/office/drawing/2014/main" id="{DF16A1C2-63D3-4B4E-9316-02483EBB0AA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46" name="Text Box 10">
          <a:extLst>
            <a:ext uri="{FF2B5EF4-FFF2-40B4-BE49-F238E27FC236}">
              <a16:creationId xmlns:a16="http://schemas.microsoft.com/office/drawing/2014/main" id="{9F2F8CAE-3AEF-4A1B-BAA1-AD858148721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47" name="Text Box 11">
          <a:extLst>
            <a:ext uri="{FF2B5EF4-FFF2-40B4-BE49-F238E27FC236}">
              <a16:creationId xmlns:a16="http://schemas.microsoft.com/office/drawing/2014/main" id="{668018C0-4850-4CA3-83BA-97A4DA57072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48" name="Text Box 12">
          <a:extLst>
            <a:ext uri="{FF2B5EF4-FFF2-40B4-BE49-F238E27FC236}">
              <a16:creationId xmlns:a16="http://schemas.microsoft.com/office/drawing/2014/main" id="{BABD3224-80CE-4614-BAAE-7B0F801F69B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49" name="Text Box 13">
          <a:extLst>
            <a:ext uri="{FF2B5EF4-FFF2-40B4-BE49-F238E27FC236}">
              <a16:creationId xmlns:a16="http://schemas.microsoft.com/office/drawing/2014/main" id="{95E3FC2C-6EC3-473F-99C8-160FEF80174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50" name="Text Box 14">
          <a:extLst>
            <a:ext uri="{FF2B5EF4-FFF2-40B4-BE49-F238E27FC236}">
              <a16:creationId xmlns:a16="http://schemas.microsoft.com/office/drawing/2014/main" id="{FEAAB7F3-6C1C-463E-BA24-EB753BEF171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51" name="Text Box 15">
          <a:extLst>
            <a:ext uri="{FF2B5EF4-FFF2-40B4-BE49-F238E27FC236}">
              <a16:creationId xmlns:a16="http://schemas.microsoft.com/office/drawing/2014/main" id="{016594A7-5A90-48B2-B05E-DA26542FCDF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52" name="Text Box 16">
          <a:extLst>
            <a:ext uri="{FF2B5EF4-FFF2-40B4-BE49-F238E27FC236}">
              <a16:creationId xmlns:a16="http://schemas.microsoft.com/office/drawing/2014/main" id="{4E92AAA0-3D18-4EA7-910B-049EB639AD0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53" name="Text Box 17">
          <a:extLst>
            <a:ext uri="{FF2B5EF4-FFF2-40B4-BE49-F238E27FC236}">
              <a16:creationId xmlns:a16="http://schemas.microsoft.com/office/drawing/2014/main" id="{A33C2BD7-C536-485A-A3BE-418EEF43422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54" name="Text Box 6">
          <a:extLst>
            <a:ext uri="{FF2B5EF4-FFF2-40B4-BE49-F238E27FC236}">
              <a16:creationId xmlns:a16="http://schemas.microsoft.com/office/drawing/2014/main" id="{319D7726-48D6-4B31-84D9-20B4131E039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55" name="Text Box 7">
          <a:extLst>
            <a:ext uri="{FF2B5EF4-FFF2-40B4-BE49-F238E27FC236}">
              <a16:creationId xmlns:a16="http://schemas.microsoft.com/office/drawing/2014/main" id="{55B1DC79-49F3-4F89-833F-322E3BBEC95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56" name="Text Box 8">
          <a:extLst>
            <a:ext uri="{FF2B5EF4-FFF2-40B4-BE49-F238E27FC236}">
              <a16:creationId xmlns:a16="http://schemas.microsoft.com/office/drawing/2014/main" id="{7596E9CF-D7A9-4F9D-B392-940790AF0A7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57" name="Text Box 9">
          <a:extLst>
            <a:ext uri="{FF2B5EF4-FFF2-40B4-BE49-F238E27FC236}">
              <a16:creationId xmlns:a16="http://schemas.microsoft.com/office/drawing/2014/main" id="{92DE161A-B4D4-4B3C-A22D-B46DE766452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58" name="Text Box 10">
          <a:extLst>
            <a:ext uri="{FF2B5EF4-FFF2-40B4-BE49-F238E27FC236}">
              <a16:creationId xmlns:a16="http://schemas.microsoft.com/office/drawing/2014/main" id="{9E518549-688C-46B9-B364-32D343165B8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59" name="Text Box 11">
          <a:extLst>
            <a:ext uri="{FF2B5EF4-FFF2-40B4-BE49-F238E27FC236}">
              <a16:creationId xmlns:a16="http://schemas.microsoft.com/office/drawing/2014/main" id="{CDA24C0D-FF6F-45CE-9C6D-27258EDC627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60" name="Text Box 12">
          <a:extLst>
            <a:ext uri="{FF2B5EF4-FFF2-40B4-BE49-F238E27FC236}">
              <a16:creationId xmlns:a16="http://schemas.microsoft.com/office/drawing/2014/main" id="{C9C83382-FA8F-4DA2-BE49-0E1001036A5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61" name="Text Box 13">
          <a:extLst>
            <a:ext uri="{FF2B5EF4-FFF2-40B4-BE49-F238E27FC236}">
              <a16:creationId xmlns:a16="http://schemas.microsoft.com/office/drawing/2014/main" id="{9C8AEE7F-674D-480F-93C5-0C2E3099FD1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62" name="Text Box 14">
          <a:extLst>
            <a:ext uri="{FF2B5EF4-FFF2-40B4-BE49-F238E27FC236}">
              <a16:creationId xmlns:a16="http://schemas.microsoft.com/office/drawing/2014/main" id="{946D1884-1EF4-4D16-8290-9ADAD333D34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63" name="Text Box 15">
          <a:extLst>
            <a:ext uri="{FF2B5EF4-FFF2-40B4-BE49-F238E27FC236}">
              <a16:creationId xmlns:a16="http://schemas.microsoft.com/office/drawing/2014/main" id="{064FAC8E-9A46-43E6-BDBC-42F82FF4E81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64" name="Text Box 16">
          <a:extLst>
            <a:ext uri="{FF2B5EF4-FFF2-40B4-BE49-F238E27FC236}">
              <a16:creationId xmlns:a16="http://schemas.microsoft.com/office/drawing/2014/main" id="{20C4360B-471A-4774-B8BC-C3577A2D9EA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65" name="Text Box 17">
          <a:extLst>
            <a:ext uri="{FF2B5EF4-FFF2-40B4-BE49-F238E27FC236}">
              <a16:creationId xmlns:a16="http://schemas.microsoft.com/office/drawing/2014/main" id="{8136A282-D70B-406D-AFEE-89B38C1761C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66" name="Text Box 6">
          <a:extLst>
            <a:ext uri="{FF2B5EF4-FFF2-40B4-BE49-F238E27FC236}">
              <a16:creationId xmlns:a16="http://schemas.microsoft.com/office/drawing/2014/main" id="{38773030-9528-4827-8391-1C2DD81AAFA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67" name="Text Box 7">
          <a:extLst>
            <a:ext uri="{FF2B5EF4-FFF2-40B4-BE49-F238E27FC236}">
              <a16:creationId xmlns:a16="http://schemas.microsoft.com/office/drawing/2014/main" id="{D7DE1FE0-4503-44D5-92D7-4C167697135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68" name="Text Box 8">
          <a:extLst>
            <a:ext uri="{FF2B5EF4-FFF2-40B4-BE49-F238E27FC236}">
              <a16:creationId xmlns:a16="http://schemas.microsoft.com/office/drawing/2014/main" id="{23E915B5-4567-4AD4-8342-683311A7FFD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69" name="Text Box 9">
          <a:extLst>
            <a:ext uri="{FF2B5EF4-FFF2-40B4-BE49-F238E27FC236}">
              <a16:creationId xmlns:a16="http://schemas.microsoft.com/office/drawing/2014/main" id="{E58F0964-6742-48A5-8571-C1E3BC95215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70" name="Text Box 10">
          <a:extLst>
            <a:ext uri="{FF2B5EF4-FFF2-40B4-BE49-F238E27FC236}">
              <a16:creationId xmlns:a16="http://schemas.microsoft.com/office/drawing/2014/main" id="{F013CD11-2255-423A-B259-6710DF31122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71" name="Text Box 11">
          <a:extLst>
            <a:ext uri="{FF2B5EF4-FFF2-40B4-BE49-F238E27FC236}">
              <a16:creationId xmlns:a16="http://schemas.microsoft.com/office/drawing/2014/main" id="{FB0A5B0E-6432-4565-BBCC-4ACD3016088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72" name="Text Box 12">
          <a:extLst>
            <a:ext uri="{FF2B5EF4-FFF2-40B4-BE49-F238E27FC236}">
              <a16:creationId xmlns:a16="http://schemas.microsoft.com/office/drawing/2014/main" id="{2A13DE38-52A9-41FD-B567-1EE2D7BDA92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73" name="Text Box 13">
          <a:extLst>
            <a:ext uri="{FF2B5EF4-FFF2-40B4-BE49-F238E27FC236}">
              <a16:creationId xmlns:a16="http://schemas.microsoft.com/office/drawing/2014/main" id="{AA89DD46-547A-49A1-A18A-F161575EB57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74" name="Text Box 14">
          <a:extLst>
            <a:ext uri="{FF2B5EF4-FFF2-40B4-BE49-F238E27FC236}">
              <a16:creationId xmlns:a16="http://schemas.microsoft.com/office/drawing/2014/main" id="{9F5F3381-08B1-4028-93F2-7A8480FBE06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75" name="Text Box 15">
          <a:extLst>
            <a:ext uri="{FF2B5EF4-FFF2-40B4-BE49-F238E27FC236}">
              <a16:creationId xmlns:a16="http://schemas.microsoft.com/office/drawing/2014/main" id="{C7928EC7-B34C-4F0B-B849-4DCAF16089E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76" name="Text Box 16">
          <a:extLst>
            <a:ext uri="{FF2B5EF4-FFF2-40B4-BE49-F238E27FC236}">
              <a16:creationId xmlns:a16="http://schemas.microsoft.com/office/drawing/2014/main" id="{18DBA78B-904F-456C-89A2-94D4D0579A5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77" name="Text Box 17">
          <a:extLst>
            <a:ext uri="{FF2B5EF4-FFF2-40B4-BE49-F238E27FC236}">
              <a16:creationId xmlns:a16="http://schemas.microsoft.com/office/drawing/2014/main" id="{C4D6F7AB-ADF9-4B13-95EA-6052176081E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78" name="Text Box 7">
          <a:extLst>
            <a:ext uri="{FF2B5EF4-FFF2-40B4-BE49-F238E27FC236}">
              <a16:creationId xmlns:a16="http://schemas.microsoft.com/office/drawing/2014/main" id="{FFF443C6-FC55-4B0A-84DA-106DFC9E16E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79" name="Text Box 8">
          <a:extLst>
            <a:ext uri="{FF2B5EF4-FFF2-40B4-BE49-F238E27FC236}">
              <a16:creationId xmlns:a16="http://schemas.microsoft.com/office/drawing/2014/main" id="{3472CD56-E304-42C6-8C86-1C3B262AD18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80" name="Text Box 9">
          <a:extLst>
            <a:ext uri="{FF2B5EF4-FFF2-40B4-BE49-F238E27FC236}">
              <a16:creationId xmlns:a16="http://schemas.microsoft.com/office/drawing/2014/main" id="{EC5C1F2E-0D8C-462D-9E79-75C413C836C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81" name="Text Box 10">
          <a:extLst>
            <a:ext uri="{FF2B5EF4-FFF2-40B4-BE49-F238E27FC236}">
              <a16:creationId xmlns:a16="http://schemas.microsoft.com/office/drawing/2014/main" id="{440C728A-0503-4847-A42E-F23B777C458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82" name="Text Box 11">
          <a:extLst>
            <a:ext uri="{FF2B5EF4-FFF2-40B4-BE49-F238E27FC236}">
              <a16:creationId xmlns:a16="http://schemas.microsoft.com/office/drawing/2014/main" id="{62895133-35E4-46E7-B635-216E32B63F6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83" name="Text Box 12">
          <a:extLst>
            <a:ext uri="{FF2B5EF4-FFF2-40B4-BE49-F238E27FC236}">
              <a16:creationId xmlns:a16="http://schemas.microsoft.com/office/drawing/2014/main" id="{783304CC-B3A5-44BA-9A94-D835A643CA8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84" name="Text Box 13">
          <a:extLst>
            <a:ext uri="{FF2B5EF4-FFF2-40B4-BE49-F238E27FC236}">
              <a16:creationId xmlns:a16="http://schemas.microsoft.com/office/drawing/2014/main" id="{E2053045-876D-4024-AC0E-D04DEDB3F94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85" name="Text Box 14">
          <a:extLst>
            <a:ext uri="{FF2B5EF4-FFF2-40B4-BE49-F238E27FC236}">
              <a16:creationId xmlns:a16="http://schemas.microsoft.com/office/drawing/2014/main" id="{BBE6D2EA-C54F-4CFE-8A46-0FD87233669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86" name="Text Box 15">
          <a:extLst>
            <a:ext uri="{FF2B5EF4-FFF2-40B4-BE49-F238E27FC236}">
              <a16:creationId xmlns:a16="http://schemas.microsoft.com/office/drawing/2014/main" id="{077EFE6A-7B30-42D4-B62E-83797B6A51C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87" name="Text Box 16">
          <a:extLst>
            <a:ext uri="{FF2B5EF4-FFF2-40B4-BE49-F238E27FC236}">
              <a16:creationId xmlns:a16="http://schemas.microsoft.com/office/drawing/2014/main" id="{FE084B68-5CC0-440D-896D-AB5285139F9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88" name="Text Box 17">
          <a:extLst>
            <a:ext uri="{FF2B5EF4-FFF2-40B4-BE49-F238E27FC236}">
              <a16:creationId xmlns:a16="http://schemas.microsoft.com/office/drawing/2014/main" id="{99BB9611-FB41-4D3B-B051-95DE4E6229C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89" name="Text Box 6">
          <a:extLst>
            <a:ext uri="{FF2B5EF4-FFF2-40B4-BE49-F238E27FC236}">
              <a16:creationId xmlns:a16="http://schemas.microsoft.com/office/drawing/2014/main" id="{1DB336E0-2DB7-4363-8D92-05F82FF6A00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90" name="Text Box 7">
          <a:extLst>
            <a:ext uri="{FF2B5EF4-FFF2-40B4-BE49-F238E27FC236}">
              <a16:creationId xmlns:a16="http://schemas.microsoft.com/office/drawing/2014/main" id="{CF87509C-05B7-4980-9194-2BBE9551B06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91" name="Text Box 8">
          <a:extLst>
            <a:ext uri="{FF2B5EF4-FFF2-40B4-BE49-F238E27FC236}">
              <a16:creationId xmlns:a16="http://schemas.microsoft.com/office/drawing/2014/main" id="{CD6FE896-4E38-409B-A3D9-588B58E28C0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92" name="Text Box 9">
          <a:extLst>
            <a:ext uri="{FF2B5EF4-FFF2-40B4-BE49-F238E27FC236}">
              <a16:creationId xmlns:a16="http://schemas.microsoft.com/office/drawing/2014/main" id="{C99D0158-24C6-49EB-B0F7-11982647703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93" name="Text Box 10">
          <a:extLst>
            <a:ext uri="{FF2B5EF4-FFF2-40B4-BE49-F238E27FC236}">
              <a16:creationId xmlns:a16="http://schemas.microsoft.com/office/drawing/2014/main" id="{8AA7A6E6-22D3-422A-A686-2F618078682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94" name="Text Box 11">
          <a:extLst>
            <a:ext uri="{FF2B5EF4-FFF2-40B4-BE49-F238E27FC236}">
              <a16:creationId xmlns:a16="http://schemas.microsoft.com/office/drawing/2014/main" id="{F1C0E652-2366-426B-B019-D8935FBCE00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95" name="Text Box 12">
          <a:extLst>
            <a:ext uri="{FF2B5EF4-FFF2-40B4-BE49-F238E27FC236}">
              <a16:creationId xmlns:a16="http://schemas.microsoft.com/office/drawing/2014/main" id="{7D7E1AD5-3BEE-4FE5-A1B6-E98E86FF363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96" name="Text Box 13">
          <a:extLst>
            <a:ext uri="{FF2B5EF4-FFF2-40B4-BE49-F238E27FC236}">
              <a16:creationId xmlns:a16="http://schemas.microsoft.com/office/drawing/2014/main" id="{1979123E-02C2-43C7-A681-20D99037C18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97" name="Text Box 14">
          <a:extLst>
            <a:ext uri="{FF2B5EF4-FFF2-40B4-BE49-F238E27FC236}">
              <a16:creationId xmlns:a16="http://schemas.microsoft.com/office/drawing/2014/main" id="{17269D25-0D68-42D4-BE03-62A98F8E72A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98" name="Text Box 15">
          <a:extLst>
            <a:ext uri="{FF2B5EF4-FFF2-40B4-BE49-F238E27FC236}">
              <a16:creationId xmlns:a16="http://schemas.microsoft.com/office/drawing/2014/main" id="{EAF0B6BC-C15F-4F98-B783-F08654F2CAD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199" name="Text Box 16">
          <a:extLst>
            <a:ext uri="{FF2B5EF4-FFF2-40B4-BE49-F238E27FC236}">
              <a16:creationId xmlns:a16="http://schemas.microsoft.com/office/drawing/2014/main" id="{C8F7E086-EABF-4794-BB99-A38EB3F1A40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00" name="Text Box 17">
          <a:extLst>
            <a:ext uri="{FF2B5EF4-FFF2-40B4-BE49-F238E27FC236}">
              <a16:creationId xmlns:a16="http://schemas.microsoft.com/office/drawing/2014/main" id="{0F81DE83-EA05-41E2-88FD-AEAE9923F36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01" name="Text Box 6">
          <a:extLst>
            <a:ext uri="{FF2B5EF4-FFF2-40B4-BE49-F238E27FC236}">
              <a16:creationId xmlns:a16="http://schemas.microsoft.com/office/drawing/2014/main" id="{C80E1477-616B-4E8D-B60C-33FFC06B467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02" name="Text Box 7">
          <a:extLst>
            <a:ext uri="{FF2B5EF4-FFF2-40B4-BE49-F238E27FC236}">
              <a16:creationId xmlns:a16="http://schemas.microsoft.com/office/drawing/2014/main" id="{D2DCD3BC-C43D-4477-9BA5-FA47E3DB4B6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03" name="Text Box 8">
          <a:extLst>
            <a:ext uri="{FF2B5EF4-FFF2-40B4-BE49-F238E27FC236}">
              <a16:creationId xmlns:a16="http://schemas.microsoft.com/office/drawing/2014/main" id="{04EECEA8-60F4-4434-A8D0-2C367089D26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04" name="Text Box 9">
          <a:extLst>
            <a:ext uri="{FF2B5EF4-FFF2-40B4-BE49-F238E27FC236}">
              <a16:creationId xmlns:a16="http://schemas.microsoft.com/office/drawing/2014/main" id="{F1ADC739-13EF-42D4-844F-B7390A5E75A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05" name="Text Box 10">
          <a:extLst>
            <a:ext uri="{FF2B5EF4-FFF2-40B4-BE49-F238E27FC236}">
              <a16:creationId xmlns:a16="http://schemas.microsoft.com/office/drawing/2014/main" id="{A298A552-0019-468D-8F19-C353A0DFB50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06" name="Text Box 11">
          <a:extLst>
            <a:ext uri="{FF2B5EF4-FFF2-40B4-BE49-F238E27FC236}">
              <a16:creationId xmlns:a16="http://schemas.microsoft.com/office/drawing/2014/main" id="{4B6A2455-6747-477F-9AC9-44A6649E313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07" name="Text Box 12">
          <a:extLst>
            <a:ext uri="{FF2B5EF4-FFF2-40B4-BE49-F238E27FC236}">
              <a16:creationId xmlns:a16="http://schemas.microsoft.com/office/drawing/2014/main" id="{7CAF1C71-4184-4435-A7FD-EE704A22C92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08" name="Text Box 13">
          <a:extLst>
            <a:ext uri="{FF2B5EF4-FFF2-40B4-BE49-F238E27FC236}">
              <a16:creationId xmlns:a16="http://schemas.microsoft.com/office/drawing/2014/main" id="{89C7CC91-D75D-429A-8BCD-92330F0DB57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09" name="Text Box 14">
          <a:extLst>
            <a:ext uri="{FF2B5EF4-FFF2-40B4-BE49-F238E27FC236}">
              <a16:creationId xmlns:a16="http://schemas.microsoft.com/office/drawing/2014/main" id="{8015F6D0-A857-46E8-98B7-5A87D4F6C1C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10" name="Text Box 15">
          <a:extLst>
            <a:ext uri="{FF2B5EF4-FFF2-40B4-BE49-F238E27FC236}">
              <a16:creationId xmlns:a16="http://schemas.microsoft.com/office/drawing/2014/main" id="{36043E02-9220-46F0-BEB5-F16425B927B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11" name="Text Box 16">
          <a:extLst>
            <a:ext uri="{FF2B5EF4-FFF2-40B4-BE49-F238E27FC236}">
              <a16:creationId xmlns:a16="http://schemas.microsoft.com/office/drawing/2014/main" id="{93E47195-50F6-4048-A200-69FB82DAA26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12" name="Text Box 17">
          <a:extLst>
            <a:ext uri="{FF2B5EF4-FFF2-40B4-BE49-F238E27FC236}">
              <a16:creationId xmlns:a16="http://schemas.microsoft.com/office/drawing/2014/main" id="{12467A0B-1629-47B3-85CE-B0708B99C5F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13" name="Text Box 6">
          <a:extLst>
            <a:ext uri="{FF2B5EF4-FFF2-40B4-BE49-F238E27FC236}">
              <a16:creationId xmlns:a16="http://schemas.microsoft.com/office/drawing/2014/main" id="{A3F8B69A-AD4F-497C-A31B-440CBD4EF98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14" name="Text Box 7">
          <a:extLst>
            <a:ext uri="{FF2B5EF4-FFF2-40B4-BE49-F238E27FC236}">
              <a16:creationId xmlns:a16="http://schemas.microsoft.com/office/drawing/2014/main" id="{65188053-B5F5-4311-BACF-42A727A80B5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15" name="Text Box 8">
          <a:extLst>
            <a:ext uri="{FF2B5EF4-FFF2-40B4-BE49-F238E27FC236}">
              <a16:creationId xmlns:a16="http://schemas.microsoft.com/office/drawing/2014/main" id="{5B133CC9-3000-48A4-8392-4493E3B4840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16" name="Text Box 9">
          <a:extLst>
            <a:ext uri="{FF2B5EF4-FFF2-40B4-BE49-F238E27FC236}">
              <a16:creationId xmlns:a16="http://schemas.microsoft.com/office/drawing/2014/main" id="{8446F2ED-4F1A-4C8E-84A9-8FFEB2B2274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17" name="Text Box 10">
          <a:extLst>
            <a:ext uri="{FF2B5EF4-FFF2-40B4-BE49-F238E27FC236}">
              <a16:creationId xmlns:a16="http://schemas.microsoft.com/office/drawing/2014/main" id="{6231FCA7-27DB-49B1-8BF5-76840D4EC55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18" name="Text Box 11">
          <a:extLst>
            <a:ext uri="{FF2B5EF4-FFF2-40B4-BE49-F238E27FC236}">
              <a16:creationId xmlns:a16="http://schemas.microsoft.com/office/drawing/2014/main" id="{0B621F2D-B4D8-415A-B6B2-9769EDA4094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19" name="Text Box 12">
          <a:extLst>
            <a:ext uri="{FF2B5EF4-FFF2-40B4-BE49-F238E27FC236}">
              <a16:creationId xmlns:a16="http://schemas.microsoft.com/office/drawing/2014/main" id="{3F774FAE-BE37-491B-B391-16BE8FF6552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20" name="Text Box 13">
          <a:extLst>
            <a:ext uri="{FF2B5EF4-FFF2-40B4-BE49-F238E27FC236}">
              <a16:creationId xmlns:a16="http://schemas.microsoft.com/office/drawing/2014/main" id="{104DEB38-D0B1-40D8-B968-A6871A6975C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21" name="Text Box 14">
          <a:extLst>
            <a:ext uri="{FF2B5EF4-FFF2-40B4-BE49-F238E27FC236}">
              <a16:creationId xmlns:a16="http://schemas.microsoft.com/office/drawing/2014/main" id="{006F146E-8277-4E91-B516-A0D57807398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22" name="Text Box 15">
          <a:extLst>
            <a:ext uri="{FF2B5EF4-FFF2-40B4-BE49-F238E27FC236}">
              <a16:creationId xmlns:a16="http://schemas.microsoft.com/office/drawing/2014/main" id="{28BE719D-4F61-40AE-97A7-96D4D9EF07B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23" name="Text Box 16">
          <a:extLst>
            <a:ext uri="{FF2B5EF4-FFF2-40B4-BE49-F238E27FC236}">
              <a16:creationId xmlns:a16="http://schemas.microsoft.com/office/drawing/2014/main" id="{2114BFEB-035E-47E0-AF1C-00B6446F430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24" name="Text Box 17">
          <a:extLst>
            <a:ext uri="{FF2B5EF4-FFF2-40B4-BE49-F238E27FC236}">
              <a16:creationId xmlns:a16="http://schemas.microsoft.com/office/drawing/2014/main" id="{73A3DC76-FBB0-4001-80D2-14A3B6ADEFF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25" name="Text Box 7">
          <a:extLst>
            <a:ext uri="{FF2B5EF4-FFF2-40B4-BE49-F238E27FC236}">
              <a16:creationId xmlns:a16="http://schemas.microsoft.com/office/drawing/2014/main" id="{9E037720-9EF4-4F83-BDF4-40F8A1DEAC9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26" name="Text Box 8">
          <a:extLst>
            <a:ext uri="{FF2B5EF4-FFF2-40B4-BE49-F238E27FC236}">
              <a16:creationId xmlns:a16="http://schemas.microsoft.com/office/drawing/2014/main" id="{C642F72C-AF7A-4B23-8993-E95868E3D09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27" name="Text Box 9">
          <a:extLst>
            <a:ext uri="{FF2B5EF4-FFF2-40B4-BE49-F238E27FC236}">
              <a16:creationId xmlns:a16="http://schemas.microsoft.com/office/drawing/2014/main" id="{71B22EED-D5CA-4898-A529-8AACCCE879B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28" name="Text Box 10">
          <a:extLst>
            <a:ext uri="{FF2B5EF4-FFF2-40B4-BE49-F238E27FC236}">
              <a16:creationId xmlns:a16="http://schemas.microsoft.com/office/drawing/2014/main" id="{7F6688DA-3628-4539-A475-D2FA4E0150D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29" name="Text Box 11">
          <a:extLst>
            <a:ext uri="{FF2B5EF4-FFF2-40B4-BE49-F238E27FC236}">
              <a16:creationId xmlns:a16="http://schemas.microsoft.com/office/drawing/2014/main" id="{2F6DB0C0-EFA1-4F9B-998B-C7586EA071D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30" name="Text Box 12">
          <a:extLst>
            <a:ext uri="{FF2B5EF4-FFF2-40B4-BE49-F238E27FC236}">
              <a16:creationId xmlns:a16="http://schemas.microsoft.com/office/drawing/2014/main" id="{4C3BD6EB-63CC-426C-9A78-C59B0E3A1DC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31" name="Text Box 13">
          <a:extLst>
            <a:ext uri="{FF2B5EF4-FFF2-40B4-BE49-F238E27FC236}">
              <a16:creationId xmlns:a16="http://schemas.microsoft.com/office/drawing/2014/main" id="{7ED596B0-035E-4C9C-BEDF-170BBBBB3C4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32" name="Text Box 14">
          <a:extLst>
            <a:ext uri="{FF2B5EF4-FFF2-40B4-BE49-F238E27FC236}">
              <a16:creationId xmlns:a16="http://schemas.microsoft.com/office/drawing/2014/main" id="{2BE0DC84-6B8D-43E2-81E2-2D6E2697476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33" name="Text Box 15">
          <a:extLst>
            <a:ext uri="{FF2B5EF4-FFF2-40B4-BE49-F238E27FC236}">
              <a16:creationId xmlns:a16="http://schemas.microsoft.com/office/drawing/2014/main" id="{4D117ABA-CEE8-4134-BDFA-070B4D64C80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34" name="Text Box 16">
          <a:extLst>
            <a:ext uri="{FF2B5EF4-FFF2-40B4-BE49-F238E27FC236}">
              <a16:creationId xmlns:a16="http://schemas.microsoft.com/office/drawing/2014/main" id="{630C038C-102D-42CA-BC60-7B79424C06B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35" name="Text Box 17">
          <a:extLst>
            <a:ext uri="{FF2B5EF4-FFF2-40B4-BE49-F238E27FC236}">
              <a16:creationId xmlns:a16="http://schemas.microsoft.com/office/drawing/2014/main" id="{0F532A80-4C70-4A01-B647-32BCA284E7B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36" name="Text Box 6">
          <a:extLst>
            <a:ext uri="{FF2B5EF4-FFF2-40B4-BE49-F238E27FC236}">
              <a16:creationId xmlns:a16="http://schemas.microsoft.com/office/drawing/2014/main" id="{AB13ED80-92CA-4507-9AD1-3C76659CE56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37" name="Text Box 7">
          <a:extLst>
            <a:ext uri="{FF2B5EF4-FFF2-40B4-BE49-F238E27FC236}">
              <a16:creationId xmlns:a16="http://schemas.microsoft.com/office/drawing/2014/main" id="{A5E270E6-A9B0-4322-8DD0-E42D81EF296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38" name="Text Box 8">
          <a:extLst>
            <a:ext uri="{FF2B5EF4-FFF2-40B4-BE49-F238E27FC236}">
              <a16:creationId xmlns:a16="http://schemas.microsoft.com/office/drawing/2014/main" id="{3AD34212-5E57-4ACF-BD6E-D58E2592978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39" name="Text Box 9">
          <a:extLst>
            <a:ext uri="{FF2B5EF4-FFF2-40B4-BE49-F238E27FC236}">
              <a16:creationId xmlns:a16="http://schemas.microsoft.com/office/drawing/2014/main" id="{8A2EF523-A482-44E9-8EE3-D7731BAFDCB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40" name="Text Box 10">
          <a:extLst>
            <a:ext uri="{FF2B5EF4-FFF2-40B4-BE49-F238E27FC236}">
              <a16:creationId xmlns:a16="http://schemas.microsoft.com/office/drawing/2014/main" id="{920A06F2-B597-4226-97FA-099449C3969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41" name="Text Box 11">
          <a:extLst>
            <a:ext uri="{FF2B5EF4-FFF2-40B4-BE49-F238E27FC236}">
              <a16:creationId xmlns:a16="http://schemas.microsoft.com/office/drawing/2014/main" id="{8422AD51-9A04-4D0D-B787-D46CB8D4CED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42" name="Text Box 12">
          <a:extLst>
            <a:ext uri="{FF2B5EF4-FFF2-40B4-BE49-F238E27FC236}">
              <a16:creationId xmlns:a16="http://schemas.microsoft.com/office/drawing/2014/main" id="{9C385ED4-1404-4434-A894-5A4E3CDA5B5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43" name="Text Box 13">
          <a:extLst>
            <a:ext uri="{FF2B5EF4-FFF2-40B4-BE49-F238E27FC236}">
              <a16:creationId xmlns:a16="http://schemas.microsoft.com/office/drawing/2014/main" id="{890398F6-7F6A-41EF-93B7-124530B4542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44" name="Text Box 14">
          <a:extLst>
            <a:ext uri="{FF2B5EF4-FFF2-40B4-BE49-F238E27FC236}">
              <a16:creationId xmlns:a16="http://schemas.microsoft.com/office/drawing/2014/main" id="{2FE17FF1-8C70-48B8-ABA8-61A0CB82ECA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45" name="Text Box 15">
          <a:extLst>
            <a:ext uri="{FF2B5EF4-FFF2-40B4-BE49-F238E27FC236}">
              <a16:creationId xmlns:a16="http://schemas.microsoft.com/office/drawing/2014/main" id="{46A5499F-463C-4F45-AFEB-BA7DA790988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46" name="Text Box 16">
          <a:extLst>
            <a:ext uri="{FF2B5EF4-FFF2-40B4-BE49-F238E27FC236}">
              <a16:creationId xmlns:a16="http://schemas.microsoft.com/office/drawing/2014/main" id="{EB44763F-3C6C-47DC-A1A4-67FA6B247E5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47" name="Text Box 17">
          <a:extLst>
            <a:ext uri="{FF2B5EF4-FFF2-40B4-BE49-F238E27FC236}">
              <a16:creationId xmlns:a16="http://schemas.microsoft.com/office/drawing/2014/main" id="{BACB7333-1CAD-4B7D-8388-EBD09076A60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48" name="Text Box 6">
          <a:extLst>
            <a:ext uri="{FF2B5EF4-FFF2-40B4-BE49-F238E27FC236}">
              <a16:creationId xmlns:a16="http://schemas.microsoft.com/office/drawing/2014/main" id="{15B382A9-6DD9-4BF7-9CBB-64382DE31D1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49" name="Text Box 7">
          <a:extLst>
            <a:ext uri="{FF2B5EF4-FFF2-40B4-BE49-F238E27FC236}">
              <a16:creationId xmlns:a16="http://schemas.microsoft.com/office/drawing/2014/main" id="{FF78A1AD-FD55-49BC-8292-C7E366CCF3A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50" name="Text Box 8">
          <a:extLst>
            <a:ext uri="{FF2B5EF4-FFF2-40B4-BE49-F238E27FC236}">
              <a16:creationId xmlns:a16="http://schemas.microsoft.com/office/drawing/2014/main" id="{EDDC91C6-8D2E-4ABA-A9E4-39669A1BA7A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51" name="Text Box 9">
          <a:extLst>
            <a:ext uri="{FF2B5EF4-FFF2-40B4-BE49-F238E27FC236}">
              <a16:creationId xmlns:a16="http://schemas.microsoft.com/office/drawing/2014/main" id="{85911D2C-CC0A-4FEF-8F53-868B889A110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52" name="Text Box 10">
          <a:extLst>
            <a:ext uri="{FF2B5EF4-FFF2-40B4-BE49-F238E27FC236}">
              <a16:creationId xmlns:a16="http://schemas.microsoft.com/office/drawing/2014/main" id="{2AED1F9E-0AB1-464E-A496-65A7174D2DA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53" name="Text Box 11">
          <a:extLst>
            <a:ext uri="{FF2B5EF4-FFF2-40B4-BE49-F238E27FC236}">
              <a16:creationId xmlns:a16="http://schemas.microsoft.com/office/drawing/2014/main" id="{CDD51866-53BB-4821-8BFB-F004C41F77C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54" name="Text Box 12">
          <a:extLst>
            <a:ext uri="{FF2B5EF4-FFF2-40B4-BE49-F238E27FC236}">
              <a16:creationId xmlns:a16="http://schemas.microsoft.com/office/drawing/2014/main" id="{FE642243-AC15-476E-9248-18500D9DC40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55" name="Text Box 13">
          <a:extLst>
            <a:ext uri="{FF2B5EF4-FFF2-40B4-BE49-F238E27FC236}">
              <a16:creationId xmlns:a16="http://schemas.microsoft.com/office/drawing/2014/main" id="{59B4F917-2703-4F1C-998B-E6E142037E0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56" name="Text Box 14">
          <a:extLst>
            <a:ext uri="{FF2B5EF4-FFF2-40B4-BE49-F238E27FC236}">
              <a16:creationId xmlns:a16="http://schemas.microsoft.com/office/drawing/2014/main" id="{44470A5E-D793-4A8E-BD82-66725BC2698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57" name="Text Box 15">
          <a:extLst>
            <a:ext uri="{FF2B5EF4-FFF2-40B4-BE49-F238E27FC236}">
              <a16:creationId xmlns:a16="http://schemas.microsoft.com/office/drawing/2014/main" id="{25FA3DDD-8D20-44D9-9113-7DC147CDD46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58" name="Text Box 16">
          <a:extLst>
            <a:ext uri="{FF2B5EF4-FFF2-40B4-BE49-F238E27FC236}">
              <a16:creationId xmlns:a16="http://schemas.microsoft.com/office/drawing/2014/main" id="{09FDF5CC-F9CC-426A-8A38-49A28F0B991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59" name="Text Box 17">
          <a:extLst>
            <a:ext uri="{FF2B5EF4-FFF2-40B4-BE49-F238E27FC236}">
              <a16:creationId xmlns:a16="http://schemas.microsoft.com/office/drawing/2014/main" id="{717D47DF-0ACF-47EB-8352-6CD6E96AF48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60" name="Text Box 6">
          <a:extLst>
            <a:ext uri="{FF2B5EF4-FFF2-40B4-BE49-F238E27FC236}">
              <a16:creationId xmlns:a16="http://schemas.microsoft.com/office/drawing/2014/main" id="{1384EE42-924E-489D-8C1F-29B4763DF6A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61" name="Text Box 7">
          <a:extLst>
            <a:ext uri="{FF2B5EF4-FFF2-40B4-BE49-F238E27FC236}">
              <a16:creationId xmlns:a16="http://schemas.microsoft.com/office/drawing/2014/main" id="{45FA1F44-AE07-42D4-9441-8DBBAC6992B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62" name="Text Box 8">
          <a:extLst>
            <a:ext uri="{FF2B5EF4-FFF2-40B4-BE49-F238E27FC236}">
              <a16:creationId xmlns:a16="http://schemas.microsoft.com/office/drawing/2014/main" id="{5AC9E624-758B-4F6D-ADAC-150E2663DCD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63" name="Text Box 9">
          <a:extLst>
            <a:ext uri="{FF2B5EF4-FFF2-40B4-BE49-F238E27FC236}">
              <a16:creationId xmlns:a16="http://schemas.microsoft.com/office/drawing/2014/main" id="{4B59D680-EF22-40E6-82B6-AA1BC616938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64" name="Text Box 10">
          <a:extLst>
            <a:ext uri="{FF2B5EF4-FFF2-40B4-BE49-F238E27FC236}">
              <a16:creationId xmlns:a16="http://schemas.microsoft.com/office/drawing/2014/main" id="{A209C950-4A43-47AF-99F1-272666E2E54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65" name="Text Box 11">
          <a:extLst>
            <a:ext uri="{FF2B5EF4-FFF2-40B4-BE49-F238E27FC236}">
              <a16:creationId xmlns:a16="http://schemas.microsoft.com/office/drawing/2014/main" id="{BB703D0D-E6DE-4CC8-83CF-51818F38059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66" name="Text Box 12">
          <a:extLst>
            <a:ext uri="{FF2B5EF4-FFF2-40B4-BE49-F238E27FC236}">
              <a16:creationId xmlns:a16="http://schemas.microsoft.com/office/drawing/2014/main" id="{B051BCC3-2C2C-4D02-A337-656D67A70BA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67" name="Text Box 13">
          <a:extLst>
            <a:ext uri="{FF2B5EF4-FFF2-40B4-BE49-F238E27FC236}">
              <a16:creationId xmlns:a16="http://schemas.microsoft.com/office/drawing/2014/main" id="{DC4DF7BD-75C9-4BE9-AC26-18BDBE6BC5A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68" name="Text Box 14">
          <a:extLst>
            <a:ext uri="{FF2B5EF4-FFF2-40B4-BE49-F238E27FC236}">
              <a16:creationId xmlns:a16="http://schemas.microsoft.com/office/drawing/2014/main" id="{1AB2CF95-5659-42D1-BE5C-33744FFE0BF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69" name="Text Box 15">
          <a:extLst>
            <a:ext uri="{FF2B5EF4-FFF2-40B4-BE49-F238E27FC236}">
              <a16:creationId xmlns:a16="http://schemas.microsoft.com/office/drawing/2014/main" id="{36E24B68-B104-4693-A79B-21553A936D6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70" name="Text Box 16">
          <a:extLst>
            <a:ext uri="{FF2B5EF4-FFF2-40B4-BE49-F238E27FC236}">
              <a16:creationId xmlns:a16="http://schemas.microsoft.com/office/drawing/2014/main" id="{E3CF331A-D8AE-4626-841B-C278F8AC757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71" name="Text Box 17">
          <a:extLst>
            <a:ext uri="{FF2B5EF4-FFF2-40B4-BE49-F238E27FC236}">
              <a16:creationId xmlns:a16="http://schemas.microsoft.com/office/drawing/2014/main" id="{0BE840EF-FD0F-43DB-A126-EB6C80AEF01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72" name="Text Box 7">
          <a:extLst>
            <a:ext uri="{FF2B5EF4-FFF2-40B4-BE49-F238E27FC236}">
              <a16:creationId xmlns:a16="http://schemas.microsoft.com/office/drawing/2014/main" id="{98E0C96D-4031-4846-945F-6ACDE217A69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73" name="Text Box 8">
          <a:extLst>
            <a:ext uri="{FF2B5EF4-FFF2-40B4-BE49-F238E27FC236}">
              <a16:creationId xmlns:a16="http://schemas.microsoft.com/office/drawing/2014/main" id="{A294F874-15A8-41E1-A817-5B13120DF03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74" name="Text Box 9">
          <a:extLst>
            <a:ext uri="{FF2B5EF4-FFF2-40B4-BE49-F238E27FC236}">
              <a16:creationId xmlns:a16="http://schemas.microsoft.com/office/drawing/2014/main" id="{0AA703AA-7F66-4BCB-98B0-9A76A886CF3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75" name="Text Box 10">
          <a:extLst>
            <a:ext uri="{FF2B5EF4-FFF2-40B4-BE49-F238E27FC236}">
              <a16:creationId xmlns:a16="http://schemas.microsoft.com/office/drawing/2014/main" id="{541E895C-E264-48D8-A244-EDEAB546F23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76" name="Text Box 11">
          <a:extLst>
            <a:ext uri="{FF2B5EF4-FFF2-40B4-BE49-F238E27FC236}">
              <a16:creationId xmlns:a16="http://schemas.microsoft.com/office/drawing/2014/main" id="{A6B42652-7997-4A35-B770-D7556998FF2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77" name="Text Box 12">
          <a:extLst>
            <a:ext uri="{FF2B5EF4-FFF2-40B4-BE49-F238E27FC236}">
              <a16:creationId xmlns:a16="http://schemas.microsoft.com/office/drawing/2014/main" id="{C3A0463F-6B54-46A6-9A87-6359880E085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78" name="Text Box 13">
          <a:extLst>
            <a:ext uri="{FF2B5EF4-FFF2-40B4-BE49-F238E27FC236}">
              <a16:creationId xmlns:a16="http://schemas.microsoft.com/office/drawing/2014/main" id="{93ADFE92-06B2-4568-9328-DFADE8BFA05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79" name="Text Box 14">
          <a:extLst>
            <a:ext uri="{FF2B5EF4-FFF2-40B4-BE49-F238E27FC236}">
              <a16:creationId xmlns:a16="http://schemas.microsoft.com/office/drawing/2014/main" id="{BE8B9B41-8E4B-47A5-903A-9D7E26B88FB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80" name="Text Box 15">
          <a:extLst>
            <a:ext uri="{FF2B5EF4-FFF2-40B4-BE49-F238E27FC236}">
              <a16:creationId xmlns:a16="http://schemas.microsoft.com/office/drawing/2014/main" id="{C528385C-25FB-4231-BE89-4FAB6C1A87A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81" name="Text Box 16">
          <a:extLst>
            <a:ext uri="{FF2B5EF4-FFF2-40B4-BE49-F238E27FC236}">
              <a16:creationId xmlns:a16="http://schemas.microsoft.com/office/drawing/2014/main" id="{6271D6A6-49B0-4277-B655-49EBA2FCEE9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82" name="Text Box 17">
          <a:extLst>
            <a:ext uri="{FF2B5EF4-FFF2-40B4-BE49-F238E27FC236}">
              <a16:creationId xmlns:a16="http://schemas.microsoft.com/office/drawing/2014/main" id="{410CCFF7-0C03-46BA-B527-6A6DF5C784B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83" name="Text Box 6">
          <a:extLst>
            <a:ext uri="{FF2B5EF4-FFF2-40B4-BE49-F238E27FC236}">
              <a16:creationId xmlns:a16="http://schemas.microsoft.com/office/drawing/2014/main" id="{41F0CF91-89DC-44F3-9EDB-CE50F906B25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84" name="Text Box 7">
          <a:extLst>
            <a:ext uri="{FF2B5EF4-FFF2-40B4-BE49-F238E27FC236}">
              <a16:creationId xmlns:a16="http://schemas.microsoft.com/office/drawing/2014/main" id="{1B7ADD4A-8FE5-4C55-9897-EF7C5D1B726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85" name="Text Box 8">
          <a:extLst>
            <a:ext uri="{FF2B5EF4-FFF2-40B4-BE49-F238E27FC236}">
              <a16:creationId xmlns:a16="http://schemas.microsoft.com/office/drawing/2014/main" id="{C0C91F77-65D1-4511-92AF-83E385254D0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86" name="Text Box 9">
          <a:extLst>
            <a:ext uri="{FF2B5EF4-FFF2-40B4-BE49-F238E27FC236}">
              <a16:creationId xmlns:a16="http://schemas.microsoft.com/office/drawing/2014/main" id="{4A5943ED-243B-4246-B02B-272AE84B6A5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87" name="Text Box 10">
          <a:extLst>
            <a:ext uri="{FF2B5EF4-FFF2-40B4-BE49-F238E27FC236}">
              <a16:creationId xmlns:a16="http://schemas.microsoft.com/office/drawing/2014/main" id="{81CF6BDE-8ADD-495A-B47E-0330379A276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88" name="Text Box 11">
          <a:extLst>
            <a:ext uri="{FF2B5EF4-FFF2-40B4-BE49-F238E27FC236}">
              <a16:creationId xmlns:a16="http://schemas.microsoft.com/office/drawing/2014/main" id="{77AFF0DD-C54A-49D5-B249-3D2F80460BF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89" name="Text Box 12">
          <a:extLst>
            <a:ext uri="{FF2B5EF4-FFF2-40B4-BE49-F238E27FC236}">
              <a16:creationId xmlns:a16="http://schemas.microsoft.com/office/drawing/2014/main" id="{BA2CBC35-3701-4AC8-970A-49E585EC2EF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90" name="Text Box 13">
          <a:extLst>
            <a:ext uri="{FF2B5EF4-FFF2-40B4-BE49-F238E27FC236}">
              <a16:creationId xmlns:a16="http://schemas.microsoft.com/office/drawing/2014/main" id="{8C8A6987-9F25-4397-922B-4A13656A788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91" name="Text Box 14">
          <a:extLst>
            <a:ext uri="{FF2B5EF4-FFF2-40B4-BE49-F238E27FC236}">
              <a16:creationId xmlns:a16="http://schemas.microsoft.com/office/drawing/2014/main" id="{1413D5FB-224B-4ABD-A119-7F9E1496784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92" name="Text Box 15">
          <a:extLst>
            <a:ext uri="{FF2B5EF4-FFF2-40B4-BE49-F238E27FC236}">
              <a16:creationId xmlns:a16="http://schemas.microsoft.com/office/drawing/2014/main" id="{BAAF91BF-2EFA-4E0B-861E-21712041E69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93" name="Text Box 16">
          <a:extLst>
            <a:ext uri="{FF2B5EF4-FFF2-40B4-BE49-F238E27FC236}">
              <a16:creationId xmlns:a16="http://schemas.microsoft.com/office/drawing/2014/main" id="{EA9F61EA-E6D2-427C-A5C0-71A33D09086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94" name="Text Box 17">
          <a:extLst>
            <a:ext uri="{FF2B5EF4-FFF2-40B4-BE49-F238E27FC236}">
              <a16:creationId xmlns:a16="http://schemas.microsoft.com/office/drawing/2014/main" id="{914D2F21-E6B0-481B-8D2A-2688941C69B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95" name="Text Box 6">
          <a:extLst>
            <a:ext uri="{FF2B5EF4-FFF2-40B4-BE49-F238E27FC236}">
              <a16:creationId xmlns:a16="http://schemas.microsoft.com/office/drawing/2014/main" id="{82402974-7E09-4259-A98C-BDFC806F59F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96" name="Text Box 7">
          <a:extLst>
            <a:ext uri="{FF2B5EF4-FFF2-40B4-BE49-F238E27FC236}">
              <a16:creationId xmlns:a16="http://schemas.microsoft.com/office/drawing/2014/main" id="{70A7E993-00A8-4918-AC6A-A0D605A0FE2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97" name="Text Box 8">
          <a:extLst>
            <a:ext uri="{FF2B5EF4-FFF2-40B4-BE49-F238E27FC236}">
              <a16:creationId xmlns:a16="http://schemas.microsoft.com/office/drawing/2014/main" id="{A5F88EE7-F54F-4CF9-B79E-5214D8BDBBC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98" name="Text Box 9">
          <a:extLst>
            <a:ext uri="{FF2B5EF4-FFF2-40B4-BE49-F238E27FC236}">
              <a16:creationId xmlns:a16="http://schemas.microsoft.com/office/drawing/2014/main" id="{5E7F16B1-CD6F-4B0C-A798-D75E5F0D0E0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299" name="Text Box 10">
          <a:extLst>
            <a:ext uri="{FF2B5EF4-FFF2-40B4-BE49-F238E27FC236}">
              <a16:creationId xmlns:a16="http://schemas.microsoft.com/office/drawing/2014/main" id="{440480D1-40D6-41FE-9192-30C94C8C95E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00" name="Text Box 11">
          <a:extLst>
            <a:ext uri="{FF2B5EF4-FFF2-40B4-BE49-F238E27FC236}">
              <a16:creationId xmlns:a16="http://schemas.microsoft.com/office/drawing/2014/main" id="{6ACB0470-D4AD-4405-BBE6-02DD068D31E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01" name="Text Box 12">
          <a:extLst>
            <a:ext uri="{FF2B5EF4-FFF2-40B4-BE49-F238E27FC236}">
              <a16:creationId xmlns:a16="http://schemas.microsoft.com/office/drawing/2014/main" id="{7302D94D-CD3D-4C5C-BE54-DB8FDDDB919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02" name="Text Box 13">
          <a:extLst>
            <a:ext uri="{FF2B5EF4-FFF2-40B4-BE49-F238E27FC236}">
              <a16:creationId xmlns:a16="http://schemas.microsoft.com/office/drawing/2014/main" id="{4D8BEEA5-E4FC-4545-BB08-60C94689CE5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03" name="Text Box 14">
          <a:extLst>
            <a:ext uri="{FF2B5EF4-FFF2-40B4-BE49-F238E27FC236}">
              <a16:creationId xmlns:a16="http://schemas.microsoft.com/office/drawing/2014/main" id="{A6047D21-0DD9-4E27-908D-55D9DC4B1BF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04" name="Text Box 15">
          <a:extLst>
            <a:ext uri="{FF2B5EF4-FFF2-40B4-BE49-F238E27FC236}">
              <a16:creationId xmlns:a16="http://schemas.microsoft.com/office/drawing/2014/main" id="{F30091F7-8036-4230-A50C-4C95F40656A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05" name="Text Box 16">
          <a:extLst>
            <a:ext uri="{FF2B5EF4-FFF2-40B4-BE49-F238E27FC236}">
              <a16:creationId xmlns:a16="http://schemas.microsoft.com/office/drawing/2014/main" id="{68EF1E35-8B76-4E60-8D98-B39D5274E84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06" name="Text Box 17">
          <a:extLst>
            <a:ext uri="{FF2B5EF4-FFF2-40B4-BE49-F238E27FC236}">
              <a16:creationId xmlns:a16="http://schemas.microsoft.com/office/drawing/2014/main" id="{2C439FD4-363B-41D6-8D27-665D8D88322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07" name="Text Box 6">
          <a:extLst>
            <a:ext uri="{FF2B5EF4-FFF2-40B4-BE49-F238E27FC236}">
              <a16:creationId xmlns:a16="http://schemas.microsoft.com/office/drawing/2014/main" id="{4CF2FBC2-8914-4969-8315-FA1ADF22DC2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08" name="Text Box 7">
          <a:extLst>
            <a:ext uri="{FF2B5EF4-FFF2-40B4-BE49-F238E27FC236}">
              <a16:creationId xmlns:a16="http://schemas.microsoft.com/office/drawing/2014/main" id="{06B80F93-47BB-45E9-8083-A8F9F68B024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09" name="Text Box 8">
          <a:extLst>
            <a:ext uri="{FF2B5EF4-FFF2-40B4-BE49-F238E27FC236}">
              <a16:creationId xmlns:a16="http://schemas.microsoft.com/office/drawing/2014/main" id="{334B4D1F-FB64-4966-99CC-D4F3416D756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10" name="Text Box 9">
          <a:extLst>
            <a:ext uri="{FF2B5EF4-FFF2-40B4-BE49-F238E27FC236}">
              <a16:creationId xmlns:a16="http://schemas.microsoft.com/office/drawing/2014/main" id="{9F45346D-7FDE-433F-9010-6FBB6F4E68F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11" name="Text Box 10">
          <a:extLst>
            <a:ext uri="{FF2B5EF4-FFF2-40B4-BE49-F238E27FC236}">
              <a16:creationId xmlns:a16="http://schemas.microsoft.com/office/drawing/2014/main" id="{C9D25900-07C3-4D29-95E1-034A895E2B3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12" name="Text Box 11">
          <a:extLst>
            <a:ext uri="{FF2B5EF4-FFF2-40B4-BE49-F238E27FC236}">
              <a16:creationId xmlns:a16="http://schemas.microsoft.com/office/drawing/2014/main" id="{C145F8AF-88C9-4C81-BD33-027253641ED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13" name="Text Box 12">
          <a:extLst>
            <a:ext uri="{FF2B5EF4-FFF2-40B4-BE49-F238E27FC236}">
              <a16:creationId xmlns:a16="http://schemas.microsoft.com/office/drawing/2014/main" id="{56496D85-E016-4ABE-AB5A-9B72AD519DB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14" name="Text Box 13">
          <a:extLst>
            <a:ext uri="{FF2B5EF4-FFF2-40B4-BE49-F238E27FC236}">
              <a16:creationId xmlns:a16="http://schemas.microsoft.com/office/drawing/2014/main" id="{6F479020-0FA0-473F-8169-6D413810E0B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15" name="Text Box 14">
          <a:extLst>
            <a:ext uri="{FF2B5EF4-FFF2-40B4-BE49-F238E27FC236}">
              <a16:creationId xmlns:a16="http://schemas.microsoft.com/office/drawing/2014/main" id="{653CC0EC-A010-456A-921B-4F7132EE77A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16" name="Text Box 15">
          <a:extLst>
            <a:ext uri="{FF2B5EF4-FFF2-40B4-BE49-F238E27FC236}">
              <a16:creationId xmlns:a16="http://schemas.microsoft.com/office/drawing/2014/main" id="{7F79938B-0DC5-4499-84BC-AC248CE7F85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17" name="Text Box 16">
          <a:extLst>
            <a:ext uri="{FF2B5EF4-FFF2-40B4-BE49-F238E27FC236}">
              <a16:creationId xmlns:a16="http://schemas.microsoft.com/office/drawing/2014/main" id="{9554EF83-B510-4C2B-B80F-0FD8C50598F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18" name="Text Box 17">
          <a:extLst>
            <a:ext uri="{FF2B5EF4-FFF2-40B4-BE49-F238E27FC236}">
              <a16:creationId xmlns:a16="http://schemas.microsoft.com/office/drawing/2014/main" id="{ADEC2EBA-6C1F-4067-87BB-AC75CBC7C20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19" name="Text Box 7">
          <a:extLst>
            <a:ext uri="{FF2B5EF4-FFF2-40B4-BE49-F238E27FC236}">
              <a16:creationId xmlns:a16="http://schemas.microsoft.com/office/drawing/2014/main" id="{327F7FBD-F0C9-40FE-9CBB-5702C995832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20" name="Text Box 8">
          <a:extLst>
            <a:ext uri="{FF2B5EF4-FFF2-40B4-BE49-F238E27FC236}">
              <a16:creationId xmlns:a16="http://schemas.microsoft.com/office/drawing/2014/main" id="{CCA03A90-4B3E-43D4-8D5B-382C5A16B60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21" name="Text Box 9">
          <a:extLst>
            <a:ext uri="{FF2B5EF4-FFF2-40B4-BE49-F238E27FC236}">
              <a16:creationId xmlns:a16="http://schemas.microsoft.com/office/drawing/2014/main" id="{2B6646FC-AB95-48A0-B1B3-A2FBE841046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22" name="Text Box 10">
          <a:extLst>
            <a:ext uri="{FF2B5EF4-FFF2-40B4-BE49-F238E27FC236}">
              <a16:creationId xmlns:a16="http://schemas.microsoft.com/office/drawing/2014/main" id="{4275BAAF-2ACA-4FCE-8D64-E9AB46C2F9C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23" name="Text Box 11">
          <a:extLst>
            <a:ext uri="{FF2B5EF4-FFF2-40B4-BE49-F238E27FC236}">
              <a16:creationId xmlns:a16="http://schemas.microsoft.com/office/drawing/2014/main" id="{E86E888F-22BF-448A-AE11-2DB20B8C42F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24" name="Text Box 12">
          <a:extLst>
            <a:ext uri="{FF2B5EF4-FFF2-40B4-BE49-F238E27FC236}">
              <a16:creationId xmlns:a16="http://schemas.microsoft.com/office/drawing/2014/main" id="{77602F56-F6E3-4E3A-8601-DE508298052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25" name="Text Box 13">
          <a:extLst>
            <a:ext uri="{FF2B5EF4-FFF2-40B4-BE49-F238E27FC236}">
              <a16:creationId xmlns:a16="http://schemas.microsoft.com/office/drawing/2014/main" id="{EFA014C1-04C7-4AA6-911F-2FCBCDEDA2B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26" name="Text Box 14">
          <a:extLst>
            <a:ext uri="{FF2B5EF4-FFF2-40B4-BE49-F238E27FC236}">
              <a16:creationId xmlns:a16="http://schemas.microsoft.com/office/drawing/2014/main" id="{A0F33A15-5190-48EB-8315-5C63438383A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27" name="Text Box 15">
          <a:extLst>
            <a:ext uri="{FF2B5EF4-FFF2-40B4-BE49-F238E27FC236}">
              <a16:creationId xmlns:a16="http://schemas.microsoft.com/office/drawing/2014/main" id="{EF4E68D1-58A9-4285-8153-D09BBBDB15E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28" name="Text Box 16">
          <a:extLst>
            <a:ext uri="{FF2B5EF4-FFF2-40B4-BE49-F238E27FC236}">
              <a16:creationId xmlns:a16="http://schemas.microsoft.com/office/drawing/2014/main" id="{272708CE-9A46-4CC7-8758-B427009F9FB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29" name="Text Box 17">
          <a:extLst>
            <a:ext uri="{FF2B5EF4-FFF2-40B4-BE49-F238E27FC236}">
              <a16:creationId xmlns:a16="http://schemas.microsoft.com/office/drawing/2014/main" id="{E84BA214-EAA5-4C56-9DD0-000C0F10191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30" name="Text Box 6">
          <a:extLst>
            <a:ext uri="{FF2B5EF4-FFF2-40B4-BE49-F238E27FC236}">
              <a16:creationId xmlns:a16="http://schemas.microsoft.com/office/drawing/2014/main" id="{EEAD07A1-0C7C-45D6-9B5E-8B11672454B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31" name="Text Box 7">
          <a:extLst>
            <a:ext uri="{FF2B5EF4-FFF2-40B4-BE49-F238E27FC236}">
              <a16:creationId xmlns:a16="http://schemas.microsoft.com/office/drawing/2014/main" id="{D37A8041-5F09-491F-A731-67B1CA53F03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32" name="Text Box 8">
          <a:extLst>
            <a:ext uri="{FF2B5EF4-FFF2-40B4-BE49-F238E27FC236}">
              <a16:creationId xmlns:a16="http://schemas.microsoft.com/office/drawing/2014/main" id="{5A6208EA-1065-45B6-BCC3-CF8312B84D2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33" name="Text Box 9">
          <a:extLst>
            <a:ext uri="{FF2B5EF4-FFF2-40B4-BE49-F238E27FC236}">
              <a16:creationId xmlns:a16="http://schemas.microsoft.com/office/drawing/2014/main" id="{D878C021-EB28-4DA3-AEC4-C1283A11EE9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34" name="Text Box 10">
          <a:extLst>
            <a:ext uri="{FF2B5EF4-FFF2-40B4-BE49-F238E27FC236}">
              <a16:creationId xmlns:a16="http://schemas.microsoft.com/office/drawing/2014/main" id="{1516E6DC-0F83-44CC-B5A0-F7C576215DC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35" name="Text Box 11">
          <a:extLst>
            <a:ext uri="{FF2B5EF4-FFF2-40B4-BE49-F238E27FC236}">
              <a16:creationId xmlns:a16="http://schemas.microsoft.com/office/drawing/2014/main" id="{5C02D36E-6F9A-4A60-A683-AE889E4A719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36" name="Text Box 12">
          <a:extLst>
            <a:ext uri="{FF2B5EF4-FFF2-40B4-BE49-F238E27FC236}">
              <a16:creationId xmlns:a16="http://schemas.microsoft.com/office/drawing/2014/main" id="{02079971-1EFA-4E7B-AD83-C31C3E315CD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37" name="Text Box 13">
          <a:extLst>
            <a:ext uri="{FF2B5EF4-FFF2-40B4-BE49-F238E27FC236}">
              <a16:creationId xmlns:a16="http://schemas.microsoft.com/office/drawing/2014/main" id="{0BDD5550-F149-45F0-9C88-CB4EA356C7A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38" name="Text Box 14">
          <a:extLst>
            <a:ext uri="{FF2B5EF4-FFF2-40B4-BE49-F238E27FC236}">
              <a16:creationId xmlns:a16="http://schemas.microsoft.com/office/drawing/2014/main" id="{39237D5F-777E-4B35-B67E-359D1E552CE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39" name="Text Box 15">
          <a:extLst>
            <a:ext uri="{FF2B5EF4-FFF2-40B4-BE49-F238E27FC236}">
              <a16:creationId xmlns:a16="http://schemas.microsoft.com/office/drawing/2014/main" id="{F622AD84-5E72-4500-AB5E-72F2269377A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40" name="Text Box 16">
          <a:extLst>
            <a:ext uri="{FF2B5EF4-FFF2-40B4-BE49-F238E27FC236}">
              <a16:creationId xmlns:a16="http://schemas.microsoft.com/office/drawing/2014/main" id="{8840606C-296A-4C0F-8D51-7E13374484F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41" name="Text Box 17">
          <a:extLst>
            <a:ext uri="{FF2B5EF4-FFF2-40B4-BE49-F238E27FC236}">
              <a16:creationId xmlns:a16="http://schemas.microsoft.com/office/drawing/2014/main" id="{934780A6-930D-4120-86DA-78F7B5488D4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42" name="Text Box 6">
          <a:extLst>
            <a:ext uri="{FF2B5EF4-FFF2-40B4-BE49-F238E27FC236}">
              <a16:creationId xmlns:a16="http://schemas.microsoft.com/office/drawing/2014/main" id="{B5292626-086D-49DD-AA41-CD3352A315E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43" name="Text Box 7">
          <a:extLst>
            <a:ext uri="{FF2B5EF4-FFF2-40B4-BE49-F238E27FC236}">
              <a16:creationId xmlns:a16="http://schemas.microsoft.com/office/drawing/2014/main" id="{D5A63F9A-B033-4876-9B8D-6C954F3E844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44" name="Text Box 8">
          <a:extLst>
            <a:ext uri="{FF2B5EF4-FFF2-40B4-BE49-F238E27FC236}">
              <a16:creationId xmlns:a16="http://schemas.microsoft.com/office/drawing/2014/main" id="{1E9C4C65-8A7A-4E61-8E7D-33081E7B6A0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45" name="Text Box 9">
          <a:extLst>
            <a:ext uri="{FF2B5EF4-FFF2-40B4-BE49-F238E27FC236}">
              <a16:creationId xmlns:a16="http://schemas.microsoft.com/office/drawing/2014/main" id="{EB214632-5A82-45AD-A600-7A8F0D247CF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46" name="Text Box 10">
          <a:extLst>
            <a:ext uri="{FF2B5EF4-FFF2-40B4-BE49-F238E27FC236}">
              <a16:creationId xmlns:a16="http://schemas.microsoft.com/office/drawing/2014/main" id="{6B2791AF-C4B0-4C89-B2DF-30109AB8B17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47" name="Text Box 11">
          <a:extLst>
            <a:ext uri="{FF2B5EF4-FFF2-40B4-BE49-F238E27FC236}">
              <a16:creationId xmlns:a16="http://schemas.microsoft.com/office/drawing/2014/main" id="{EE56FC5F-F6BD-48C3-B75F-ACA56976524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48" name="Text Box 12">
          <a:extLst>
            <a:ext uri="{FF2B5EF4-FFF2-40B4-BE49-F238E27FC236}">
              <a16:creationId xmlns:a16="http://schemas.microsoft.com/office/drawing/2014/main" id="{1D9AEFF6-588C-4B09-8D37-AAEB66BEE38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49" name="Text Box 13">
          <a:extLst>
            <a:ext uri="{FF2B5EF4-FFF2-40B4-BE49-F238E27FC236}">
              <a16:creationId xmlns:a16="http://schemas.microsoft.com/office/drawing/2014/main" id="{681FB7E4-EE59-420E-BB8F-E49039C3A00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50" name="Text Box 14">
          <a:extLst>
            <a:ext uri="{FF2B5EF4-FFF2-40B4-BE49-F238E27FC236}">
              <a16:creationId xmlns:a16="http://schemas.microsoft.com/office/drawing/2014/main" id="{2A9CA0F9-CDB8-4972-8053-CC159A42E38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51" name="Text Box 15">
          <a:extLst>
            <a:ext uri="{FF2B5EF4-FFF2-40B4-BE49-F238E27FC236}">
              <a16:creationId xmlns:a16="http://schemas.microsoft.com/office/drawing/2014/main" id="{5332A555-3426-4CB3-AA79-9865ED9DE5D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52" name="Text Box 16">
          <a:extLst>
            <a:ext uri="{FF2B5EF4-FFF2-40B4-BE49-F238E27FC236}">
              <a16:creationId xmlns:a16="http://schemas.microsoft.com/office/drawing/2014/main" id="{8ECCD339-73AC-440F-9571-B44D9503D2C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53" name="Text Box 17">
          <a:extLst>
            <a:ext uri="{FF2B5EF4-FFF2-40B4-BE49-F238E27FC236}">
              <a16:creationId xmlns:a16="http://schemas.microsoft.com/office/drawing/2014/main" id="{FA980A54-9C3C-4A77-9FB9-C6127974A29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54" name="Text Box 6">
          <a:extLst>
            <a:ext uri="{FF2B5EF4-FFF2-40B4-BE49-F238E27FC236}">
              <a16:creationId xmlns:a16="http://schemas.microsoft.com/office/drawing/2014/main" id="{36826471-637B-4031-B91F-205DD82C5DA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55" name="Text Box 7">
          <a:extLst>
            <a:ext uri="{FF2B5EF4-FFF2-40B4-BE49-F238E27FC236}">
              <a16:creationId xmlns:a16="http://schemas.microsoft.com/office/drawing/2014/main" id="{A619DEB8-EB11-42EB-AF0A-5D6063E5123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56" name="Text Box 8">
          <a:extLst>
            <a:ext uri="{FF2B5EF4-FFF2-40B4-BE49-F238E27FC236}">
              <a16:creationId xmlns:a16="http://schemas.microsoft.com/office/drawing/2014/main" id="{9C9E6C19-01AB-4A61-AEEA-3476B53EE3F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57" name="Text Box 9">
          <a:extLst>
            <a:ext uri="{FF2B5EF4-FFF2-40B4-BE49-F238E27FC236}">
              <a16:creationId xmlns:a16="http://schemas.microsoft.com/office/drawing/2014/main" id="{50ACA5D8-C1C5-44C8-BC6C-CF59E5163CC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58" name="Text Box 10">
          <a:extLst>
            <a:ext uri="{FF2B5EF4-FFF2-40B4-BE49-F238E27FC236}">
              <a16:creationId xmlns:a16="http://schemas.microsoft.com/office/drawing/2014/main" id="{463F705D-D348-4901-8E90-9572C5ADFEA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59" name="Text Box 11">
          <a:extLst>
            <a:ext uri="{FF2B5EF4-FFF2-40B4-BE49-F238E27FC236}">
              <a16:creationId xmlns:a16="http://schemas.microsoft.com/office/drawing/2014/main" id="{4CDD91A9-B39F-4399-946B-15C9161B668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60" name="Text Box 12">
          <a:extLst>
            <a:ext uri="{FF2B5EF4-FFF2-40B4-BE49-F238E27FC236}">
              <a16:creationId xmlns:a16="http://schemas.microsoft.com/office/drawing/2014/main" id="{D7DAD945-2FB9-4F25-85BB-7794C8CE668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61" name="Text Box 13">
          <a:extLst>
            <a:ext uri="{FF2B5EF4-FFF2-40B4-BE49-F238E27FC236}">
              <a16:creationId xmlns:a16="http://schemas.microsoft.com/office/drawing/2014/main" id="{DC86A75E-D683-41E9-844F-6F9360B8C94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62" name="Text Box 14">
          <a:extLst>
            <a:ext uri="{FF2B5EF4-FFF2-40B4-BE49-F238E27FC236}">
              <a16:creationId xmlns:a16="http://schemas.microsoft.com/office/drawing/2014/main" id="{03BFF237-C43D-4303-8D9F-645DD47D2CE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63" name="Text Box 15">
          <a:extLst>
            <a:ext uri="{FF2B5EF4-FFF2-40B4-BE49-F238E27FC236}">
              <a16:creationId xmlns:a16="http://schemas.microsoft.com/office/drawing/2014/main" id="{2F5A35DD-F73F-40D4-9D33-D1694FC9B0A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64" name="Text Box 16">
          <a:extLst>
            <a:ext uri="{FF2B5EF4-FFF2-40B4-BE49-F238E27FC236}">
              <a16:creationId xmlns:a16="http://schemas.microsoft.com/office/drawing/2014/main" id="{55E34B23-C0FD-4C99-815B-8E322BD92BC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65" name="Text Box 17">
          <a:extLst>
            <a:ext uri="{FF2B5EF4-FFF2-40B4-BE49-F238E27FC236}">
              <a16:creationId xmlns:a16="http://schemas.microsoft.com/office/drawing/2014/main" id="{23597318-8527-41D1-BE2A-3FC6F254B0C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66" name="Text Box 7">
          <a:extLst>
            <a:ext uri="{FF2B5EF4-FFF2-40B4-BE49-F238E27FC236}">
              <a16:creationId xmlns:a16="http://schemas.microsoft.com/office/drawing/2014/main" id="{DBEC97FC-4B1D-4494-86E5-2B53609BABD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67" name="Text Box 8">
          <a:extLst>
            <a:ext uri="{FF2B5EF4-FFF2-40B4-BE49-F238E27FC236}">
              <a16:creationId xmlns:a16="http://schemas.microsoft.com/office/drawing/2014/main" id="{3A31B1D3-2739-413B-B3F6-9D7DF8E9197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68" name="Text Box 9">
          <a:extLst>
            <a:ext uri="{FF2B5EF4-FFF2-40B4-BE49-F238E27FC236}">
              <a16:creationId xmlns:a16="http://schemas.microsoft.com/office/drawing/2014/main" id="{7FD963D2-A613-4AB7-96AF-A86D182D36E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69" name="Text Box 10">
          <a:extLst>
            <a:ext uri="{FF2B5EF4-FFF2-40B4-BE49-F238E27FC236}">
              <a16:creationId xmlns:a16="http://schemas.microsoft.com/office/drawing/2014/main" id="{49803D57-1700-402C-BEFE-9AC35E7C333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70" name="Text Box 11">
          <a:extLst>
            <a:ext uri="{FF2B5EF4-FFF2-40B4-BE49-F238E27FC236}">
              <a16:creationId xmlns:a16="http://schemas.microsoft.com/office/drawing/2014/main" id="{684F780E-9D34-4DC6-947A-8A8376B475D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71" name="Text Box 12">
          <a:extLst>
            <a:ext uri="{FF2B5EF4-FFF2-40B4-BE49-F238E27FC236}">
              <a16:creationId xmlns:a16="http://schemas.microsoft.com/office/drawing/2014/main" id="{D0A1C7E9-4097-4CB4-A88B-BFCF208E171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72" name="Text Box 13">
          <a:extLst>
            <a:ext uri="{FF2B5EF4-FFF2-40B4-BE49-F238E27FC236}">
              <a16:creationId xmlns:a16="http://schemas.microsoft.com/office/drawing/2014/main" id="{8CE4E7A4-72C3-43BD-9ABA-63247EA6BE1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73" name="Text Box 14">
          <a:extLst>
            <a:ext uri="{FF2B5EF4-FFF2-40B4-BE49-F238E27FC236}">
              <a16:creationId xmlns:a16="http://schemas.microsoft.com/office/drawing/2014/main" id="{258EA84A-1A5B-494F-8349-AA1E3F20058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74" name="Text Box 15">
          <a:extLst>
            <a:ext uri="{FF2B5EF4-FFF2-40B4-BE49-F238E27FC236}">
              <a16:creationId xmlns:a16="http://schemas.microsoft.com/office/drawing/2014/main" id="{1319B066-B5F9-4675-B094-3ABC9956043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75" name="Text Box 16">
          <a:extLst>
            <a:ext uri="{FF2B5EF4-FFF2-40B4-BE49-F238E27FC236}">
              <a16:creationId xmlns:a16="http://schemas.microsoft.com/office/drawing/2014/main" id="{DC9A010E-D064-4818-9CEE-11025B88C08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76" name="Text Box 17">
          <a:extLst>
            <a:ext uri="{FF2B5EF4-FFF2-40B4-BE49-F238E27FC236}">
              <a16:creationId xmlns:a16="http://schemas.microsoft.com/office/drawing/2014/main" id="{B0BC7E02-324F-4E85-B199-78CFD116298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77" name="Text Box 6">
          <a:extLst>
            <a:ext uri="{FF2B5EF4-FFF2-40B4-BE49-F238E27FC236}">
              <a16:creationId xmlns:a16="http://schemas.microsoft.com/office/drawing/2014/main" id="{289FCA3F-E551-47C7-AABB-4D8F663DF2B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78" name="Text Box 7">
          <a:extLst>
            <a:ext uri="{FF2B5EF4-FFF2-40B4-BE49-F238E27FC236}">
              <a16:creationId xmlns:a16="http://schemas.microsoft.com/office/drawing/2014/main" id="{7306BC23-ADD6-4DB5-81AD-1A0F1913EF6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79" name="Text Box 8">
          <a:extLst>
            <a:ext uri="{FF2B5EF4-FFF2-40B4-BE49-F238E27FC236}">
              <a16:creationId xmlns:a16="http://schemas.microsoft.com/office/drawing/2014/main" id="{28C60F1A-7E69-4189-B531-E74851C1B36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80" name="Text Box 9">
          <a:extLst>
            <a:ext uri="{FF2B5EF4-FFF2-40B4-BE49-F238E27FC236}">
              <a16:creationId xmlns:a16="http://schemas.microsoft.com/office/drawing/2014/main" id="{FD60D7D0-8355-47E5-A793-57FC42D08AB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81" name="Text Box 10">
          <a:extLst>
            <a:ext uri="{FF2B5EF4-FFF2-40B4-BE49-F238E27FC236}">
              <a16:creationId xmlns:a16="http://schemas.microsoft.com/office/drawing/2014/main" id="{4BE1BE24-D8C3-4F93-8D6B-F8D2714576F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82" name="Text Box 11">
          <a:extLst>
            <a:ext uri="{FF2B5EF4-FFF2-40B4-BE49-F238E27FC236}">
              <a16:creationId xmlns:a16="http://schemas.microsoft.com/office/drawing/2014/main" id="{4B2F7B16-4131-4641-8AA2-F0F8751EA06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83" name="Text Box 12">
          <a:extLst>
            <a:ext uri="{FF2B5EF4-FFF2-40B4-BE49-F238E27FC236}">
              <a16:creationId xmlns:a16="http://schemas.microsoft.com/office/drawing/2014/main" id="{2432F1E6-AD3A-42B6-BBC5-F8102580950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84" name="Text Box 13">
          <a:extLst>
            <a:ext uri="{FF2B5EF4-FFF2-40B4-BE49-F238E27FC236}">
              <a16:creationId xmlns:a16="http://schemas.microsoft.com/office/drawing/2014/main" id="{DEB3D7E3-82DF-48D9-BCE6-B1BA87D424E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85" name="Text Box 14">
          <a:extLst>
            <a:ext uri="{FF2B5EF4-FFF2-40B4-BE49-F238E27FC236}">
              <a16:creationId xmlns:a16="http://schemas.microsoft.com/office/drawing/2014/main" id="{A3CD555A-4884-482B-A5B8-C882B34B874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86" name="Text Box 15">
          <a:extLst>
            <a:ext uri="{FF2B5EF4-FFF2-40B4-BE49-F238E27FC236}">
              <a16:creationId xmlns:a16="http://schemas.microsoft.com/office/drawing/2014/main" id="{5574EDFF-EA7B-4011-AA47-13322A1CF47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87" name="Text Box 16">
          <a:extLst>
            <a:ext uri="{FF2B5EF4-FFF2-40B4-BE49-F238E27FC236}">
              <a16:creationId xmlns:a16="http://schemas.microsoft.com/office/drawing/2014/main" id="{DAC661C9-8107-4B01-8C42-AF190350441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88" name="Text Box 17">
          <a:extLst>
            <a:ext uri="{FF2B5EF4-FFF2-40B4-BE49-F238E27FC236}">
              <a16:creationId xmlns:a16="http://schemas.microsoft.com/office/drawing/2014/main" id="{56CF79E7-910C-4C7E-BE6F-783F5770826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89" name="Text Box 6">
          <a:extLst>
            <a:ext uri="{FF2B5EF4-FFF2-40B4-BE49-F238E27FC236}">
              <a16:creationId xmlns:a16="http://schemas.microsoft.com/office/drawing/2014/main" id="{BFD325D8-15FF-4FB3-9890-1846AF49E02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90" name="Text Box 7">
          <a:extLst>
            <a:ext uri="{FF2B5EF4-FFF2-40B4-BE49-F238E27FC236}">
              <a16:creationId xmlns:a16="http://schemas.microsoft.com/office/drawing/2014/main" id="{C11D7F6F-7454-4EA3-A308-58D6817E24F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91" name="Text Box 8">
          <a:extLst>
            <a:ext uri="{FF2B5EF4-FFF2-40B4-BE49-F238E27FC236}">
              <a16:creationId xmlns:a16="http://schemas.microsoft.com/office/drawing/2014/main" id="{22F08915-5944-4507-8E50-20DEA8EE38A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92" name="Text Box 9">
          <a:extLst>
            <a:ext uri="{FF2B5EF4-FFF2-40B4-BE49-F238E27FC236}">
              <a16:creationId xmlns:a16="http://schemas.microsoft.com/office/drawing/2014/main" id="{DAA96328-325E-45BE-BF83-F58DE893305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93" name="Text Box 10">
          <a:extLst>
            <a:ext uri="{FF2B5EF4-FFF2-40B4-BE49-F238E27FC236}">
              <a16:creationId xmlns:a16="http://schemas.microsoft.com/office/drawing/2014/main" id="{1122EB39-5046-4685-9B5D-3AB92878D18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94" name="Text Box 11">
          <a:extLst>
            <a:ext uri="{FF2B5EF4-FFF2-40B4-BE49-F238E27FC236}">
              <a16:creationId xmlns:a16="http://schemas.microsoft.com/office/drawing/2014/main" id="{EAD723FC-F976-46A3-92C6-F56108C0D46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95" name="Text Box 12">
          <a:extLst>
            <a:ext uri="{FF2B5EF4-FFF2-40B4-BE49-F238E27FC236}">
              <a16:creationId xmlns:a16="http://schemas.microsoft.com/office/drawing/2014/main" id="{6AD52DB4-F14F-4DB2-BD4B-7734B6A6320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96" name="Text Box 13">
          <a:extLst>
            <a:ext uri="{FF2B5EF4-FFF2-40B4-BE49-F238E27FC236}">
              <a16:creationId xmlns:a16="http://schemas.microsoft.com/office/drawing/2014/main" id="{2C50E404-A935-4273-84CB-E342BB1E052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97" name="Text Box 14">
          <a:extLst>
            <a:ext uri="{FF2B5EF4-FFF2-40B4-BE49-F238E27FC236}">
              <a16:creationId xmlns:a16="http://schemas.microsoft.com/office/drawing/2014/main" id="{0F5E4BC4-AC77-422F-8972-0EFD8E7BD75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98" name="Text Box 15">
          <a:extLst>
            <a:ext uri="{FF2B5EF4-FFF2-40B4-BE49-F238E27FC236}">
              <a16:creationId xmlns:a16="http://schemas.microsoft.com/office/drawing/2014/main" id="{7BCA5B92-7D59-47DF-8281-E980ABE21B1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399" name="Text Box 16">
          <a:extLst>
            <a:ext uri="{FF2B5EF4-FFF2-40B4-BE49-F238E27FC236}">
              <a16:creationId xmlns:a16="http://schemas.microsoft.com/office/drawing/2014/main" id="{CBABDE4E-9EB9-41D9-9A82-7AAA4300DB8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00" name="Text Box 17">
          <a:extLst>
            <a:ext uri="{FF2B5EF4-FFF2-40B4-BE49-F238E27FC236}">
              <a16:creationId xmlns:a16="http://schemas.microsoft.com/office/drawing/2014/main" id="{691BED54-5ACF-4CE4-924D-B5E6C20B66D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01" name="Text Box 6">
          <a:extLst>
            <a:ext uri="{FF2B5EF4-FFF2-40B4-BE49-F238E27FC236}">
              <a16:creationId xmlns:a16="http://schemas.microsoft.com/office/drawing/2014/main" id="{CFC76DD6-F6F6-4DDC-81F4-09CAEBAB36C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02" name="Text Box 7">
          <a:extLst>
            <a:ext uri="{FF2B5EF4-FFF2-40B4-BE49-F238E27FC236}">
              <a16:creationId xmlns:a16="http://schemas.microsoft.com/office/drawing/2014/main" id="{D077DDFA-E0D7-42A2-BFFB-EB1D9E6B3D4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03" name="Text Box 8">
          <a:extLst>
            <a:ext uri="{FF2B5EF4-FFF2-40B4-BE49-F238E27FC236}">
              <a16:creationId xmlns:a16="http://schemas.microsoft.com/office/drawing/2014/main" id="{DE97C7FD-1779-4F56-A342-E9CB3DCCC01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04" name="Text Box 9">
          <a:extLst>
            <a:ext uri="{FF2B5EF4-FFF2-40B4-BE49-F238E27FC236}">
              <a16:creationId xmlns:a16="http://schemas.microsoft.com/office/drawing/2014/main" id="{3DE80002-453C-4A89-BEF6-0F3BB46634D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05" name="Text Box 10">
          <a:extLst>
            <a:ext uri="{FF2B5EF4-FFF2-40B4-BE49-F238E27FC236}">
              <a16:creationId xmlns:a16="http://schemas.microsoft.com/office/drawing/2014/main" id="{D29F5C0B-E7AD-402A-B71A-C22941D99E4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06" name="Text Box 11">
          <a:extLst>
            <a:ext uri="{FF2B5EF4-FFF2-40B4-BE49-F238E27FC236}">
              <a16:creationId xmlns:a16="http://schemas.microsoft.com/office/drawing/2014/main" id="{985B1BE4-8677-4741-B283-AB4C60E3E69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07" name="Text Box 12">
          <a:extLst>
            <a:ext uri="{FF2B5EF4-FFF2-40B4-BE49-F238E27FC236}">
              <a16:creationId xmlns:a16="http://schemas.microsoft.com/office/drawing/2014/main" id="{1B74889C-D6E0-40F9-B706-179F42321E4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08" name="Text Box 13">
          <a:extLst>
            <a:ext uri="{FF2B5EF4-FFF2-40B4-BE49-F238E27FC236}">
              <a16:creationId xmlns:a16="http://schemas.microsoft.com/office/drawing/2014/main" id="{B59A1867-8FC1-499B-B416-BFDBDD8F5B4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09" name="Text Box 14">
          <a:extLst>
            <a:ext uri="{FF2B5EF4-FFF2-40B4-BE49-F238E27FC236}">
              <a16:creationId xmlns:a16="http://schemas.microsoft.com/office/drawing/2014/main" id="{00642FC5-A257-490B-856D-F3828345CDC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10" name="Text Box 15">
          <a:extLst>
            <a:ext uri="{FF2B5EF4-FFF2-40B4-BE49-F238E27FC236}">
              <a16:creationId xmlns:a16="http://schemas.microsoft.com/office/drawing/2014/main" id="{FCDA0C92-8D62-49EB-88B0-66844650122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11" name="Text Box 16">
          <a:extLst>
            <a:ext uri="{FF2B5EF4-FFF2-40B4-BE49-F238E27FC236}">
              <a16:creationId xmlns:a16="http://schemas.microsoft.com/office/drawing/2014/main" id="{445CB818-ABA5-4F0F-B7F9-9F34E280659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12" name="Text Box 17">
          <a:extLst>
            <a:ext uri="{FF2B5EF4-FFF2-40B4-BE49-F238E27FC236}">
              <a16:creationId xmlns:a16="http://schemas.microsoft.com/office/drawing/2014/main" id="{639EB989-8BFC-4BC1-9349-A5BBC0C5D65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13" name="Text Box 7">
          <a:extLst>
            <a:ext uri="{FF2B5EF4-FFF2-40B4-BE49-F238E27FC236}">
              <a16:creationId xmlns:a16="http://schemas.microsoft.com/office/drawing/2014/main" id="{9A10C330-39FA-48B8-A8A7-2BB6F0DD310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14" name="Text Box 8">
          <a:extLst>
            <a:ext uri="{FF2B5EF4-FFF2-40B4-BE49-F238E27FC236}">
              <a16:creationId xmlns:a16="http://schemas.microsoft.com/office/drawing/2014/main" id="{974D13F9-ABA4-45BA-B9FB-E95FFB69410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15" name="Text Box 9">
          <a:extLst>
            <a:ext uri="{FF2B5EF4-FFF2-40B4-BE49-F238E27FC236}">
              <a16:creationId xmlns:a16="http://schemas.microsoft.com/office/drawing/2014/main" id="{D47931CD-B1A4-47F7-A747-1569C3BFB96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16" name="Text Box 10">
          <a:extLst>
            <a:ext uri="{FF2B5EF4-FFF2-40B4-BE49-F238E27FC236}">
              <a16:creationId xmlns:a16="http://schemas.microsoft.com/office/drawing/2014/main" id="{3F886769-2204-4852-948A-64CF021AB2A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17" name="Text Box 11">
          <a:extLst>
            <a:ext uri="{FF2B5EF4-FFF2-40B4-BE49-F238E27FC236}">
              <a16:creationId xmlns:a16="http://schemas.microsoft.com/office/drawing/2014/main" id="{12832C3E-A038-47E0-A712-A26CDF40C52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18" name="Text Box 12">
          <a:extLst>
            <a:ext uri="{FF2B5EF4-FFF2-40B4-BE49-F238E27FC236}">
              <a16:creationId xmlns:a16="http://schemas.microsoft.com/office/drawing/2014/main" id="{D4EF7C78-9B54-4A88-90F2-91CD9593160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19" name="Text Box 13">
          <a:extLst>
            <a:ext uri="{FF2B5EF4-FFF2-40B4-BE49-F238E27FC236}">
              <a16:creationId xmlns:a16="http://schemas.microsoft.com/office/drawing/2014/main" id="{AEA21D45-CF2C-44A9-B7ED-013527BE03D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20" name="Text Box 14">
          <a:extLst>
            <a:ext uri="{FF2B5EF4-FFF2-40B4-BE49-F238E27FC236}">
              <a16:creationId xmlns:a16="http://schemas.microsoft.com/office/drawing/2014/main" id="{AC835FEC-3989-4CFB-B05D-64A10147612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21" name="Text Box 15">
          <a:extLst>
            <a:ext uri="{FF2B5EF4-FFF2-40B4-BE49-F238E27FC236}">
              <a16:creationId xmlns:a16="http://schemas.microsoft.com/office/drawing/2014/main" id="{0B5B8655-8A49-44BF-81ED-5414A630E34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22" name="Text Box 16">
          <a:extLst>
            <a:ext uri="{FF2B5EF4-FFF2-40B4-BE49-F238E27FC236}">
              <a16:creationId xmlns:a16="http://schemas.microsoft.com/office/drawing/2014/main" id="{82B52A17-7EFE-4CD3-9AA0-96F25B63AF4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23" name="Text Box 17">
          <a:extLst>
            <a:ext uri="{FF2B5EF4-FFF2-40B4-BE49-F238E27FC236}">
              <a16:creationId xmlns:a16="http://schemas.microsoft.com/office/drawing/2014/main" id="{1E781173-D28C-4992-ADB2-CD097CA83F7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24" name="Text Box 6">
          <a:extLst>
            <a:ext uri="{FF2B5EF4-FFF2-40B4-BE49-F238E27FC236}">
              <a16:creationId xmlns:a16="http://schemas.microsoft.com/office/drawing/2014/main" id="{C9932EAE-16DA-4854-9299-CEBF035A7AB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25" name="Text Box 7">
          <a:extLst>
            <a:ext uri="{FF2B5EF4-FFF2-40B4-BE49-F238E27FC236}">
              <a16:creationId xmlns:a16="http://schemas.microsoft.com/office/drawing/2014/main" id="{E6009ADC-A485-40CA-AFE8-7F5A783B31D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26" name="Text Box 8">
          <a:extLst>
            <a:ext uri="{FF2B5EF4-FFF2-40B4-BE49-F238E27FC236}">
              <a16:creationId xmlns:a16="http://schemas.microsoft.com/office/drawing/2014/main" id="{E51C3C03-43CA-477A-95FA-3287EF472A8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27" name="Text Box 9">
          <a:extLst>
            <a:ext uri="{FF2B5EF4-FFF2-40B4-BE49-F238E27FC236}">
              <a16:creationId xmlns:a16="http://schemas.microsoft.com/office/drawing/2014/main" id="{860ED009-70FC-45F6-BBDC-5FFDC632874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28" name="Text Box 10">
          <a:extLst>
            <a:ext uri="{FF2B5EF4-FFF2-40B4-BE49-F238E27FC236}">
              <a16:creationId xmlns:a16="http://schemas.microsoft.com/office/drawing/2014/main" id="{70947281-CEAD-451C-8815-C2811988C27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29" name="Text Box 11">
          <a:extLst>
            <a:ext uri="{FF2B5EF4-FFF2-40B4-BE49-F238E27FC236}">
              <a16:creationId xmlns:a16="http://schemas.microsoft.com/office/drawing/2014/main" id="{2078E4C3-1DBC-4AA6-8883-A1C628229E2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30" name="Text Box 12">
          <a:extLst>
            <a:ext uri="{FF2B5EF4-FFF2-40B4-BE49-F238E27FC236}">
              <a16:creationId xmlns:a16="http://schemas.microsoft.com/office/drawing/2014/main" id="{38E24775-628A-4F3B-84A0-5FF0AF4B84C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31" name="Text Box 13">
          <a:extLst>
            <a:ext uri="{FF2B5EF4-FFF2-40B4-BE49-F238E27FC236}">
              <a16:creationId xmlns:a16="http://schemas.microsoft.com/office/drawing/2014/main" id="{57339A2E-97F2-4D1A-8EA9-E67D8D76D51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32" name="Text Box 14">
          <a:extLst>
            <a:ext uri="{FF2B5EF4-FFF2-40B4-BE49-F238E27FC236}">
              <a16:creationId xmlns:a16="http://schemas.microsoft.com/office/drawing/2014/main" id="{E4425290-30BC-4B30-A8FA-E486642C8FE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33" name="Text Box 15">
          <a:extLst>
            <a:ext uri="{FF2B5EF4-FFF2-40B4-BE49-F238E27FC236}">
              <a16:creationId xmlns:a16="http://schemas.microsoft.com/office/drawing/2014/main" id="{43A4F8B7-FCDC-4F24-819C-A36EB2B80CA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34" name="Text Box 16">
          <a:extLst>
            <a:ext uri="{FF2B5EF4-FFF2-40B4-BE49-F238E27FC236}">
              <a16:creationId xmlns:a16="http://schemas.microsoft.com/office/drawing/2014/main" id="{C2053C27-4D25-4F58-8A11-AF3EADEA877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35" name="Text Box 17">
          <a:extLst>
            <a:ext uri="{FF2B5EF4-FFF2-40B4-BE49-F238E27FC236}">
              <a16:creationId xmlns:a16="http://schemas.microsoft.com/office/drawing/2014/main" id="{0C8CD0A9-61D5-450D-B308-D100E33285A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36" name="Text Box 6">
          <a:extLst>
            <a:ext uri="{FF2B5EF4-FFF2-40B4-BE49-F238E27FC236}">
              <a16:creationId xmlns:a16="http://schemas.microsoft.com/office/drawing/2014/main" id="{803C403E-ABE3-4671-956B-23937E142D8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37" name="Text Box 7">
          <a:extLst>
            <a:ext uri="{FF2B5EF4-FFF2-40B4-BE49-F238E27FC236}">
              <a16:creationId xmlns:a16="http://schemas.microsoft.com/office/drawing/2014/main" id="{7AB6F89E-4664-4E1E-9FCA-B19732CCF74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38" name="Text Box 8">
          <a:extLst>
            <a:ext uri="{FF2B5EF4-FFF2-40B4-BE49-F238E27FC236}">
              <a16:creationId xmlns:a16="http://schemas.microsoft.com/office/drawing/2014/main" id="{19960B2C-05BA-4ED7-BE4E-D400A55D485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39" name="Text Box 9">
          <a:extLst>
            <a:ext uri="{FF2B5EF4-FFF2-40B4-BE49-F238E27FC236}">
              <a16:creationId xmlns:a16="http://schemas.microsoft.com/office/drawing/2014/main" id="{40CE6CAA-9AF2-4FA9-9B52-A487A7D0A6B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40" name="Text Box 10">
          <a:extLst>
            <a:ext uri="{FF2B5EF4-FFF2-40B4-BE49-F238E27FC236}">
              <a16:creationId xmlns:a16="http://schemas.microsoft.com/office/drawing/2014/main" id="{C84BA387-AD5C-4C33-9225-063631ACB68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41" name="Text Box 11">
          <a:extLst>
            <a:ext uri="{FF2B5EF4-FFF2-40B4-BE49-F238E27FC236}">
              <a16:creationId xmlns:a16="http://schemas.microsoft.com/office/drawing/2014/main" id="{6FCC85E6-50D3-45FE-91F2-9009831F736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42" name="Text Box 12">
          <a:extLst>
            <a:ext uri="{FF2B5EF4-FFF2-40B4-BE49-F238E27FC236}">
              <a16:creationId xmlns:a16="http://schemas.microsoft.com/office/drawing/2014/main" id="{1ADD8B48-A2AA-4802-88AF-71488041718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43" name="Text Box 13">
          <a:extLst>
            <a:ext uri="{FF2B5EF4-FFF2-40B4-BE49-F238E27FC236}">
              <a16:creationId xmlns:a16="http://schemas.microsoft.com/office/drawing/2014/main" id="{51ABA9AE-3345-4A1A-9247-064DAD28F56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44" name="Text Box 14">
          <a:extLst>
            <a:ext uri="{FF2B5EF4-FFF2-40B4-BE49-F238E27FC236}">
              <a16:creationId xmlns:a16="http://schemas.microsoft.com/office/drawing/2014/main" id="{3769B278-B46D-4843-A393-A1C1D5709EA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45" name="Text Box 15">
          <a:extLst>
            <a:ext uri="{FF2B5EF4-FFF2-40B4-BE49-F238E27FC236}">
              <a16:creationId xmlns:a16="http://schemas.microsoft.com/office/drawing/2014/main" id="{3FE0B9CF-A020-4986-9A0C-85D3632E5E2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46" name="Text Box 16">
          <a:extLst>
            <a:ext uri="{FF2B5EF4-FFF2-40B4-BE49-F238E27FC236}">
              <a16:creationId xmlns:a16="http://schemas.microsoft.com/office/drawing/2014/main" id="{EEC3188F-0655-43D1-9C9A-5E8504E1959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47" name="Text Box 17">
          <a:extLst>
            <a:ext uri="{FF2B5EF4-FFF2-40B4-BE49-F238E27FC236}">
              <a16:creationId xmlns:a16="http://schemas.microsoft.com/office/drawing/2014/main" id="{C6049058-37AB-40F0-8D1E-566D0F3419D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48" name="Text Box 6">
          <a:extLst>
            <a:ext uri="{FF2B5EF4-FFF2-40B4-BE49-F238E27FC236}">
              <a16:creationId xmlns:a16="http://schemas.microsoft.com/office/drawing/2014/main" id="{66E5A6A2-0B65-45DA-A35A-C175E7B7B69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49" name="Text Box 7">
          <a:extLst>
            <a:ext uri="{FF2B5EF4-FFF2-40B4-BE49-F238E27FC236}">
              <a16:creationId xmlns:a16="http://schemas.microsoft.com/office/drawing/2014/main" id="{8E2CBEB8-F188-4FBF-95BA-686DA5A3EF1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50" name="Text Box 8">
          <a:extLst>
            <a:ext uri="{FF2B5EF4-FFF2-40B4-BE49-F238E27FC236}">
              <a16:creationId xmlns:a16="http://schemas.microsoft.com/office/drawing/2014/main" id="{01E9804F-AC96-439E-9E15-F1BD78A12C1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51" name="Text Box 9">
          <a:extLst>
            <a:ext uri="{FF2B5EF4-FFF2-40B4-BE49-F238E27FC236}">
              <a16:creationId xmlns:a16="http://schemas.microsoft.com/office/drawing/2014/main" id="{649A585F-232A-49B5-85D7-A69765CCA24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52" name="Text Box 10">
          <a:extLst>
            <a:ext uri="{FF2B5EF4-FFF2-40B4-BE49-F238E27FC236}">
              <a16:creationId xmlns:a16="http://schemas.microsoft.com/office/drawing/2014/main" id="{62F0A2F7-FA62-4828-9A20-8365A189ED7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53" name="Text Box 11">
          <a:extLst>
            <a:ext uri="{FF2B5EF4-FFF2-40B4-BE49-F238E27FC236}">
              <a16:creationId xmlns:a16="http://schemas.microsoft.com/office/drawing/2014/main" id="{A55C2CBB-10E8-4196-B081-0595F1C2499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54" name="Text Box 12">
          <a:extLst>
            <a:ext uri="{FF2B5EF4-FFF2-40B4-BE49-F238E27FC236}">
              <a16:creationId xmlns:a16="http://schemas.microsoft.com/office/drawing/2014/main" id="{9D0BCF19-D104-4DFB-A948-F8819D3C155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55" name="Text Box 13">
          <a:extLst>
            <a:ext uri="{FF2B5EF4-FFF2-40B4-BE49-F238E27FC236}">
              <a16:creationId xmlns:a16="http://schemas.microsoft.com/office/drawing/2014/main" id="{F79ED4A4-4877-451B-B811-B2968D11D5F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56" name="Text Box 14">
          <a:extLst>
            <a:ext uri="{FF2B5EF4-FFF2-40B4-BE49-F238E27FC236}">
              <a16:creationId xmlns:a16="http://schemas.microsoft.com/office/drawing/2014/main" id="{79666800-4457-498E-BC23-FB1C1B60A02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57" name="Text Box 15">
          <a:extLst>
            <a:ext uri="{FF2B5EF4-FFF2-40B4-BE49-F238E27FC236}">
              <a16:creationId xmlns:a16="http://schemas.microsoft.com/office/drawing/2014/main" id="{85221B5C-7063-4B88-AB61-7A37189FE96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58" name="Text Box 16">
          <a:extLst>
            <a:ext uri="{FF2B5EF4-FFF2-40B4-BE49-F238E27FC236}">
              <a16:creationId xmlns:a16="http://schemas.microsoft.com/office/drawing/2014/main" id="{0D1C9BD7-5E49-4892-8A06-C21E7D94AAC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59" name="Text Box 17">
          <a:extLst>
            <a:ext uri="{FF2B5EF4-FFF2-40B4-BE49-F238E27FC236}">
              <a16:creationId xmlns:a16="http://schemas.microsoft.com/office/drawing/2014/main" id="{FC2BA6E9-3AA4-40BD-8737-05069F4DE1B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60" name="Text Box 7">
          <a:extLst>
            <a:ext uri="{FF2B5EF4-FFF2-40B4-BE49-F238E27FC236}">
              <a16:creationId xmlns:a16="http://schemas.microsoft.com/office/drawing/2014/main" id="{017E25BC-EAED-4151-8627-980B7B339A0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61" name="Text Box 8">
          <a:extLst>
            <a:ext uri="{FF2B5EF4-FFF2-40B4-BE49-F238E27FC236}">
              <a16:creationId xmlns:a16="http://schemas.microsoft.com/office/drawing/2014/main" id="{58A4576A-2868-4DB1-80F9-2054FCD6123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62" name="Text Box 9">
          <a:extLst>
            <a:ext uri="{FF2B5EF4-FFF2-40B4-BE49-F238E27FC236}">
              <a16:creationId xmlns:a16="http://schemas.microsoft.com/office/drawing/2014/main" id="{5894FA59-1DAA-49B0-A7C0-612EE59B138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63" name="Text Box 10">
          <a:extLst>
            <a:ext uri="{FF2B5EF4-FFF2-40B4-BE49-F238E27FC236}">
              <a16:creationId xmlns:a16="http://schemas.microsoft.com/office/drawing/2014/main" id="{A5E76CC4-F0E2-4FC7-A86E-B888068BC59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64" name="Text Box 11">
          <a:extLst>
            <a:ext uri="{FF2B5EF4-FFF2-40B4-BE49-F238E27FC236}">
              <a16:creationId xmlns:a16="http://schemas.microsoft.com/office/drawing/2014/main" id="{DCD0C826-934B-4DA3-B105-F366A9850F2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65" name="Text Box 12">
          <a:extLst>
            <a:ext uri="{FF2B5EF4-FFF2-40B4-BE49-F238E27FC236}">
              <a16:creationId xmlns:a16="http://schemas.microsoft.com/office/drawing/2014/main" id="{D94A553B-6476-4EE4-98D3-220FF808A2B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66" name="Text Box 13">
          <a:extLst>
            <a:ext uri="{FF2B5EF4-FFF2-40B4-BE49-F238E27FC236}">
              <a16:creationId xmlns:a16="http://schemas.microsoft.com/office/drawing/2014/main" id="{334A37C0-8E3C-438E-8FBF-FD99E7680E7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67" name="Text Box 14">
          <a:extLst>
            <a:ext uri="{FF2B5EF4-FFF2-40B4-BE49-F238E27FC236}">
              <a16:creationId xmlns:a16="http://schemas.microsoft.com/office/drawing/2014/main" id="{823ACA69-C83C-46FE-A5B0-32C4A7BAB50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68" name="Text Box 15">
          <a:extLst>
            <a:ext uri="{FF2B5EF4-FFF2-40B4-BE49-F238E27FC236}">
              <a16:creationId xmlns:a16="http://schemas.microsoft.com/office/drawing/2014/main" id="{07CE6530-10A7-4029-8009-4600574B031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69" name="Text Box 16">
          <a:extLst>
            <a:ext uri="{FF2B5EF4-FFF2-40B4-BE49-F238E27FC236}">
              <a16:creationId xmlns:a16="http://schemas.microsoft.com/office/drawing/2014/main" id="{FB1471AB-F831-4433-828F-413B9206E0D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70" name="Text Box 17">
          <a:extLst>
            <a:ext uri="{FF2B5EF4-FFF2-40B4-BE49-F238E27FC236}">
              <a16:creationId xmlns:a16="http://schemas.microsoft.com/office/drawing/2014/main" id="{EB68F07E-A2B2-4383-9171-B036C14AB2A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71" name="Text Box 6">
          <a:extLst>
            <a:ext uri="{FF2B5EF4-FFF2-40B4-BE49-F238E27FC236}">
              <a16:creationId xmlns:a16="http://schemas.microsoft.com/office/drawing/2014/main" id="{D77B5502-74A1-4B18-8F80-FD9F9FA7C21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72" name="Text Box 7">
          <a:extLst>
            <a:ext uri="{FF2B5EF4-FFF2-40B4-BE49-F238E27FC236}">
              <a16:creationId xmlns:a16="http://schemas.microsoft.com/office/drawing/2014/main" id="{3F525690-6AA8-4835-BB11-F2F125FC713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73" name="Text Box 8">
          <a:extLst>
            <a:ext uri="{FF2B5EF4-FFF2-40B4-BE49-F238E27FC236}">
              <a16:creationId xmlns:a16="http://schemas.microsoft.com/office/drawing/2014/main" id="{49C1B012-D59C-4BC7-9DCF-24E8A9558DC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74" name="Text Box 9">
          <a:extLst>
            <a:ext uri="{FF2B5EF4-FFF2-40B4-BE49-F238E27FC236}">
              <a16:creationId xmlns:a16="http://schemas.microsoft.com/office/drawing/2014/main" id="{E1483942-37C3-4191-A79C-AEE1FA7DC56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75" name="Text Box 10">
          <a:extLst>
            <a:ext uri="{FF2B5EF4-FFF2-40B4-BE49-F238E27FC236}">
              <a16:creationId xmlns:a16="http://schemas.microsoft.com/office/drawing/2014/main" id="{EF7D39D8-393D-4970-9692-DBE833B0835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76" name="Text Box 11">
          <a:extLst>
            <a:ext uri="{FF2B5EF4-FFF2-40B4-BE49-F238E27FC236}">
              <a16:creationId xmlns:a16="http://schemas.microsoft.com/office/drawing/2014/main" id="{9917F32E-E290-46EC-8A94-B432B2F2B58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77" name="Text Box 12">
          <a:extLst>
            <a:ext uri="{FF2B5EF4-FFF2-40B4-BE49-F238E27FC236}">
              <a16:creationId xmlns:a16="http://schemas.microsoft.com/office/drawing/2014/main" id="{42120692-BFD4-4473-98D6-22C3910482B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78" name="Text Box 13">
          <a:extLst>
            <a:ext uri="{FF2B5EF4-FFF2-40B4-BE49-F238E27FC236}">
              <a16:creationId xmlns:a16="http://schemas.microsoft.com/office/drawing/2014/main" id="{DA85F639-1D17-4499-884E-4A7C32DBFF3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79" name="Text Box 14">
          <a:extLst>
            <a:ext uri="{FF2B5EF4-FFF2-40B4-BE49-F238E27FC236}">
              <a16:creationId xmlns:a16="http://schemas.microsoft.com/office/drawing/2014/main" id="{2EF9D96D-3DE8-4DA9-A22A-DE53E91ED32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80" name="Text Box 15">
          <a:extLst>
            <a:ext uri="{FF2B5EF4-FFF2-40B4-BE49-F238E27FC236}">
              <a16:creationId xmlns:a16="http://schemas.microsoft.com/office/drawing/2014/main" id="{BD1780F4-6B29-453B-AB7B-9A2C507F08B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81" name="Text Box 16">
          <a:extLst>
            <a:ext uri="{FF2B5EF4-FFF2-40B4-BE49-F238E27FC236}">
              <a16:creationId xmlns:a16="http://schemas.microsoft.com/office/drawing/2014/main" id="{35723827-CA61-41F8-9B7C-CA2EF7DE273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482" name="Text Box 17">
          <a:extLst>
            <a:ext uri="{FF2B5EF4-FFF2-40B4-BE49-F238E27FC236}">
              <a16:creationId xmlns:a16="http://schemas.microsoft.com/office/drawing/2014/main" id="{E3687D0F-DF17-41CE-BDB1-BCACA85C236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83" name="Text Box 6">
          <a:extLst>
            <a:ext uri="{FF2B5EF4-FFF2-40B4-BE49-F238E27FC236}">
              <a16:creationId xmlns:a16="http://schemas.microsoft.com/office/drawing/2014/main" id="{F9C98D82-7A1D-438C-8465-525023F7A5A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84" name="Text Box 7">
          <a:extLst>
            <a:ext uri="{FF2B5EF4-FFF2-40B4-BE49-F238E27FC236}">
              <a16:creationId xmlns:a16="http://schemas.microsoft.com/office/drawing/2014/main" id="{07A84CB9-7FC5-49EB-A0F5-29330A7A23C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85" name="Text Box 8">
          <a:extLst>
            <a:ext uri="{FF2B5EF4-FFF2-40B4-BE49-F238E27FC236}">
              <a16:creationId xmlns:a16="http://schemas.microsoft.com/office/drawing/2014/main" id="{015D5C27-90BC-45A4-ABE0-93AB67A19C2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86" name="Text Box 9">
          <a:extLst>
            <a:ext uri="{FF2B5EF4-FFF2-40B4-BE49-F238E27FC236}">
              <a16:creationId xmlns:a16="http://schemas.microsoft.com/office/drawing/2014/main" id="{0FAD5F4B-85F8-4F21-B311-496FDF8CCA9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87" name="Text Box 10">
          <a:extLst>
            <a:ext uri="{FF2B5EF4-FFF2-40B4-BE49-F238E27FC236}">
              <a16:creationId xmlns:a16="http://schemas.microsoft.com/office/drawing/2014/main" id="{5B566E5E-2C53-4DC9-9247-C09C349107C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88" name="Text Box 11">
          <a:extLst>
            <a:ext uri="{FF2B5EF4-FFF2-40B4-BE49-F238E27FC236}">
              <a16:creationId xmlns:a16="http://schemas.microsoft.com/office/drawing/2014/main" id="{869DE79E-C37A-406F-AFAB-649982A2E41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89" name="Text Box 12">
          <a:extLst>
            <a:ext uri="{FF2B5EF4-FFF2-40B4-BE49-F238E27FC236}">
              <a16:creationId xmlns:a16="http://schemas.microsoft.com/office/drawing/2014/main" id="{E4EF2CE8-6B42-4B68-95D7-489AA0BE260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90" name="Text Box 13">
          <a:extLst>
            <a:ext uri="{FF2B5EF4-FFF2-40B4-BE49-F238E27FC236}">
              <a16:creationId xmlns:a16="http://schemas.microsoft.com/office/drawing/2014/main" id="{CE9762DC-38BA-41A0-B227-AE5FB9D9558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91" name="Text Box 14">
          <a:extLst>
            <a:ext uri="{FF2B5EF4-FFF2-40B4-BE49-F238E27FC236}">
              <a16:creationId xmlns:a16="http://schemas.microsoft.com/office/drawing/2014/main" id="{E1F1BD56-E1BC-40FB-90F5-3B3A00158EF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92" name="Text Box 15">
          <a:extLst>
            <a:ext uri="{FF2B5EF4-FFF2-40B4-BE49-F238E27FC236}">
              <a16:creationId xmlns:a16="http://schemas.microsoft.com/office/drawing/2014/main" id="{CE69D4C3-3FCE-4ACE-A039-CCA4ACE4F85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93" name="Text Box 16">
          <a:extLst>
            <a:ext uri="{FF2B5EF4-FFF2-40B4-BE49-F238E27FC236}">
              <a16:creationId xmlns:a16="http://schemas.microsoft.com/office/drawing/2014/main" id="{30A4FAB1-F975-47BE-B891-3CC2CCB14EA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94" name="Text Box 17">
          <a:extLst>
            <a:ext uri="{FF2B5EF4-FFF2-40B4-BE49-F238E27FC236}">
              <a16:creationId xmlns:a16="http://schemas.microsoft.com/office/drawing/2014/main" id="{DF0DA16A-9DC7-416A-86E7-6B2C733632A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95" name="Text Box 6">
          <a:extLst>
            <a:ext uri="{FF2B5EF4-FFF2-40B4-BE49-F238E27FC236}">
              <a16:creationId xmlns:a16="http://schemas.microsoft.com/office/drawing/2014/main" id="{3E2D2F03-CF07-4760-8217-68E6FBE7850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96" name="Text Box 7">
          <a:extLst>
            <a:ext uri="{FF2B5EF4-FFF2-40B4-BE49-F238E27FC236}">
              <a16:creationId xmlns:a16="http://schemas.microsoft.com/office/drawing/2014/main" id="{BDFE044B-ACAB-4775-A927-78A46990DCC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97" name="Text Box 8">
          <a:extLst>
            <a:ext uri="{FF2B5EF4-FFF2-40B4-BE49-F238E27FC236}">
              <a16:creationId xmlns:a16="http://schemas.microsoft.com/office/drawing/2014/main" id="{8DDA181F-D37D-4E92-B491-31BA2743FAA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98" name="Text Box 9">
          <a:extLst>
            <a:ext uri="{FF2B5EF4-FFF2-40B4-BE49-F238E27FC236}">
              <a16:creationId xmlns:a16="http://schemas.microsoft.com/office/drawing/2014/main" id="{A85365B8-B88E-42F3-B700-5A48C14961E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499" name="Text Box 10">
          <a:extLst>
            <a:ext uri="{FF2B5EF4-FFF2-40B4-BE49-F238E27FC236}">
              <a16:creationId xmlns:a16="http://schemas.microsoft.com/office/drawing/2014/main" id="{AF6DCAA8-8E6A-42C5-A41A-FB9E13FF951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00" name="Text Box 11">
          <a:extLst>
            <a:ext uri="{FF2B5EF4-FFF2-40B4-BE49-F238E27FC236}">
              <a16:creationId xmlns:a16="http://schemas.microsoft.com/office/drawing/2014/main" id="{9CE19C01-1DE3-4A51-8EBE-A7D751DABD3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01" name="Text Box 12">
          <a:extLst>
            <a:ext uri="{FF2B5EF4-FFF2-40B4-BE49-F238E27FC236}">
              <a16:creationId xmlns:a16="http://schemas.microsoft.com/office/drawing/2014/main" id="{B2BA7A34-F386-4A39-9AA1-80990386F4A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02" name="Text Box 13">
          <a:extLst>
            <a:ext uri="{FF2B5EF4-FFF2-40B4-BE49-F238E27FC236}">
              <a16:creationId xmlns:a16="http://schemas.microsoft.com/office/drawing/2014/main" id="{85CE80E9-0F2C-4E0B-A627-6CBA86E5F7B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03" name="Text Box 14">
          <a:extLst>
            <a:ext uri="{FF2B5EF4-FFF2-40B4-BE49-F238E27FC236}">
              <a16:creationId xmlns:a16="http://schemas.microsoft.com/office/drawing/2014/main" id="{8E439ED6-BF05-4073-8D01-40E204B59BA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04" name="Text Box 15">
          <a:extLst>
            <a:ext uri="{FF2B5EF4-FFF2-40B4-BE49-F238E27FC236}">
              <a16:creationId xmlns:a16="http://schemas.microsoft.com/office/drawing/2014/main" id="{B95B45DB-C1D8-4C78-B80C-0C94204E5EA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05" name="Text Box 16">
          <a:extLst>
            <a:ext uri="{FF2B5EF4-FFF2-40B4-BE49-F238E27FC236}">
              <a16:creationId xmlns:a16="http://schemas.microsoft.com/office/drawing/2014/main" id="{34BD749C-25CD-4571-AEEF-FAAC948AA36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06" name="Text Box 17">
          <a:extLst>
            <a:ext uri="{FF2B5EF4-FFF2-40B4-BE49-F238E27FC236}">
              <a16:creationId xmlns:a16="http://schemas.microsoft.com/office/drawing/2014/main" id="{AF33AEF0-831C-49D9-A754-33DC079465D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07" name="Text Box 7">
          <a:extLst>
            <a:ext uri="{FF2B5EF4-FFF2-40B4-BE49-F238E27FC236}">
              <a16:creationId xmlns:a16="http://schemas.microsoft.com/office/drawing/2014/main" id="{8A5F7F0D-16B9-4889-923E-6D3823E0BB1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08" name="Text Box 8">
          <a:extLst>
            <a:ext uri="{FF2B5EF4-FFF2-40B4-BE49-F238E27FC236}">
              <a16:creationId xmlns:a16="http://schemas.microsoft.com/office/drawing/2014/main" id="{B37A4771-3814-42A9-9163-7837340B204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09" name="Text Box 9">
          <a:extLst>
            <a:ext uri="{FF2B5EF4-FFF2-40B4-BE49-F238E27FC236}">
              <a16:creationId xmlns:a16="http://schemas.microsoft.com/office/drawing/2014/main" id="{A25E0140-4D20-4008-858E-43142C4FB51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10" name="Text Box 10">
          <a:extLst>
            <a:ext uri="{FF2B5EF4-FFF2-40B4-BE49-F238E27FC236}">
              <a16:creationId xmlns:a16="http://schemas.microsoft.com/office/drawing/2014/main" id="{BE43F021-6DB6-4C66-BCF6-05941735F4A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11" name="Text Box 11">
          <a:extLst>
            <a:ext uri="{FF2B5EF4-FFF2-40B4-BE49-F238E27FC236}">
              <a16:creationId xmlns:a16="http://schemas.microsoft.com/office/drawing/2014/main" id="{4DB0E665-FB41-451F-B3BB-A2C3D76B0E0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12" name="Text Box 12">
          <a:extLst>
            <a:ext uri="{FF2B5EF4-FFF2-40B4-BE49-F238E27FC236}">
              <a16:creationId xmlns:a16="http://schemas.microsoft.com/office/drawing/2014/main" id="{E5E5230C-D787-4FB5-8936-5BC13CF84D1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13" name="Text Box 13">
          <a:extLst>
            <a:ext uri="{FF2B5EF4-FFF2-40B4-BE49-F238E27FC236}">
              <a16:creationId xmlns:a16="http://schemas.microsoft.com/office/drawing/2014/main" id="{6E3AFB83-3C4D-4E27-8A02-EDD425AC1BA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14" name="Text Box 14">
          <a:extLst>
            <a:ext uri="{FF2B5EF4-FFF2-40B4-BE49-F238E27FC236}">
              <a16:creationId xmlns:a16="http://schemas.microsoft.com/office/drawing/2014/main" id="{131DD905-6455-4003-A460-52A4C4F3AC3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15" name="Text Box 15">
          <a:extLst>
            <a:ext uri="{FF2B5EF4-FFF2-40B4-BE49-F238E27FC236}">
              <a16:creationId xmlns:a16="http://schemas.microsoft.com/office/drawing/2014/main" id="{FBA15689-FBE1-4D64-A036-DC1719FCC6A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16" name="Text Box 16">
          <a:extLst>
            <a:ext uri="{FF2B5EF4-FFF2-40B4-BE49-F238E27FC236}">
              <a16:creationId xmlns:a16="http://schemas.microsoft.com/office/drawing/2014/main" id="{3396FAB8-486F-4A84-9E5A-222B8EA6C82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17" name="Text Box 17">
          <a:extLst>
            <a:ext uri="{FF2B5EF4-FFF2-40B4-BE49-F238E27FC236}">
              <a16:creationId xmlns:a16="http://schemas.microsoft.com/office/drawing/2014/main" id="{7FA40DDF-8F12-4491-9807-CA3602AE18F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18" name="Text Box 6">
          <a:extLst>
            <a:ext uri="{FF2B5EF4-FFF2-40B4-BE49-F238E27FC236}">
              <a16:creationId xmlns:a16="http://schemas.microsoft.com/office/drawing/2014/main" id="{8E80CA39-19D3-4407-A7EB-F36FE41C876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19" name="Text Box 7">
          <a:extLst>
            <a:ext uri="{FF2B5EF4-FFF2-40B4-BE49-F238E27FC236}">
              <a16:creationId xmlns:a16="http://schemas.microsoft.com/office/drawing/2014/main" id="{6A63E39C-E09C-4A4E-B738-5A30D48D369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20" name="Text Box 8">
          <a:extLst>
            <a:ext uri="{FF2B5EF4-FFF2-40B4-BE49-F238E27FC236}">
              <a16:creationId xmlns:a16="http://schemas.microsoft.com/office/drawing/2014/main" id="{A6465881-81D0-417D-8F25-72081E95506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21" name="Text Box 9">
          <a:extLst>
            <a:ext uri="{FF2B5EF4-FFF2-40B4-BE49-F238E27FC236}">
              <a16:creationId xmlns:a16="http://schemas.microsoft.com/office/drawing/2014/main" id="{E05AEB49-3727-4548-A8FF-9303CB8C0E3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22" name="Text Box 10">
          <a:extLst>
            <a:ext uri="{FF2B5EF4-FFF2-40B4-BE49-F238E27FC236}">
              <a16:creationId xmlns:a16="http://schemas.microsoft.com/office/drawing/2014/main" id="{D1B71373-F3D9-41EB-B8E4-D08AFA9E218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23" name="Text Box 11">
          <a:extLst>
            <a:ext uri="{FF2B5EF4-FFF2-40B4-BE49-F238E27FC236}">
              <a16:creationId xmlns:a16="http://schemas.microsoft.com/office/drawing/2014/main" id="{76B5125A-0E74-4510-87C7-8E9F6CE7A52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24" name="Text Box 12">
          <a:extLst>
            <a:ext uri="{FF2B5EF4-FFF2-40B4-BE49-F238E27FC236}">
              <a16:creationId xmlns:a16="http://schemas.microsoft.com/office/drawing/2014/main" id="{C5E21A51-DEF9-4104-88A3-F46DFFFEB04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25" name="Text Box 13">
          <a:extLst>
            <a:ext uri="{FF2B5EF4-FFF2-40B4-BE49-F238E27FC236}">
              <a16:creationId xmlns:a16="http://schemas.microsoft.com/office/drawing/2014/main" id="{FFC25B51-00A7-402B-ADBA-566A4B82852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26" name="Text Box 14">
          <a:extLst>
            <a:ext uri="{FF2B5EF4-FFF2-40B4-BE49-F238E27FC236}">
              <a16:creationId xmlns:a16="http://schemas.microsoft.com/office/drawing/2014/main" id="{E85D6B51-DB9C-40FA-846A-AF0B144A93C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27" name="Text Box 15">
          <a:extLst>
            <a:ext uri="{FF2B5EF4-FFF2-40B4-BE49-F238E27FC236}">
              <a16:creationId xmlns:a16="http://schemas.microsoft.com/office/drawing/2014/main" id="{3CAFFC09-4F6E-40D1-9757-B2EED669E3B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28" name="Text Box 16">
          <a:extLst>
            <a:ext uri="{FF2B5EF4-FFF2-40B4-BE49-F238E27FC236}">
              <a16:creationId xmlns:a16="http://schemas.microsoft.com/office/drawing/2014/main" id="{FB5D64AB-BEB5-4A87-A76F-779AB2ECD7B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29" name="Text Box 17">
          <a:extLst>
            <a:ext uri="{FF2B5EF4-FFF2-40B4-BE49-F238E27FC236}">
              <a16:creationId xmlns:a16="http://schemas.microsoft.com/office/drawing/2014/main" id="{99FD8E18-36CD-4CDE-BBCC-9E1E02560AF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30" name="Text Box 6">
          <a:extLst>
            <a:ext uri="{FF2B5EF4-FFF2-40B4-BE49-F238E27FC236}">
              <a16:creationId xmlns:a16="http://schemas.microsoft.com/office/drawing/2014/main" id="{3D7FA2FC-528D-493C-A63E-503CDF0A42C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31" name="Text Box 7">
          <a:extLst>
            <a:ext uri="{FF2B5EF4-FFF2-40B4-BE49-F238E27FC236}">
              <a16:creationId xmlns:a16="http://schemas.microsoft.com/office/drawing/2014/main" id="{A3FF24DD-4A8B-4592-9588-1CE89AB5526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32" name="Text Box 8">
          <a:extLst>
            <a:ext uri="{FF2B5EF4-FFF2-40B4-BE49-F238E27FC236}">
              <a16:creationId xmlns:a16="http://schemas.microsoft.com/office/drawing/2014/main" id="{F163339A-5BDE-4BEC-B9D9-F569A6DFC48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33" name="Text Box 9">
          <a:extLst>
            <a:ext uri="{FF2B5EF4-FFF2-40B4-BE49-F238E27FC236}">
              <a16:creationId xmlns:a16="http://schemas.microsoft.com/office/drawing/2014/main" id="{758DEE5B-E0D6-47E5-BC92-67894DAB9FB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34" name="Text Box 10">
          <a:extLst>
            <a:ext uri="{FF2B5EF4-FFF2-40B4-BE49-F238E27FC236}">
              <a16:creationId xmlns:a16="http://schemas.microsoft.com/office/drawing/2014/main" id="{ED0397F9-FECC-4071-AE87-0AF7F3D8A43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35" name="Text Box 11">
          <a:extLst>
            <a:ext uri="{FF2B5EF4-FFF2-40B4-BE49-F238E27FC236}">
              <a16:creationId xmlns:a16="http://schemas.microsoft.com/office/drawing/2014/main" id="{5033B4C6-82DB-4EE0-8E59-1C1925D809D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36" name="Text Box 12">
          <a:extLst>
            <a:ext uri="{FF2B5EF4-FFF2-40B4-BE49-F238E27FC236}">
              <a16:creationId xmlns:a16="http://schemas.microsoft.com/office/drawing/2014/main" id="{A7420054-EB55-4861-8BFC-A39FDB9680E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37" name="Text Box 13">
          <a:extLst>
            <a:ext uri="{FF2B5EF4-FFF2-40B4-BE49-F238E27FC236}">
              <a16:creationId xmlns:a16="http://schemas.microsoft.com/office/drawing/2014/main" id="{C1ED1BFD-535A-4AFC-94CE-CAADB21BEEA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38" name="Text Box 14">
          <a:extLst>
            <a:ext uri="{FF2B5EF4-FFF2-40B4-BE49-F238E27FC236}">
              <a16:creationId xmlns:a16="http://schemas.microsoft.com/office/drawing/2014/main" id="{48C42B3F-126B-415B-871B-9986F1CA862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39" name="Text Box 15">
          <a:extLst>
            <a:ext uri="{FF2B5EF4-FFF2-40B4-BE49-F238E27FC236}">
              <a16:creationId xmlns:a16="http://schemas.microsoft.com/office/drawing/2014/main" id="{BA1C4DD0-EDE6-46FF-839A-95C8E125E4A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40" name="Text Box 16">
          <a:extLst>
            <a:ext uri="{FF2B5EF4-FFF2-40B4-BE49-F238E27FC236}">
              <a16:creationId xmlns:a16="http://schemas.microsoft.com/office/drawing/2014/main" id="{20AD9DB6-D28A-47B9-8C1C-21F7922AAC5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41" name="Text Box 17">
          <a:extLst>
            <a:ext uri="{FF2B5EF4-FFF2-40B4-BE49-F238E27FC236}">
              <a16:creationId xmlns:a16="http://schemas.microsoft.com/office/drawing/2014/main" id="{5A73B623-B8F8-487F-887E-37B31840CA9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42" name="Text Box 6">
          <a:extLst>
            <a:ext uri="{FF2B5EF4-FFF2-40B4-BE49-F238E27FC236}">
              <a16:creationId xmlns:a16="http://schemas.microsoft.com/office/drawing/2014/main" id="{A7A93672-84C0-4726-9AB3-9293F5751AB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43" name="Text Box 7">
          <a:extLst>
            <a:ext uri="{FF2B5EF4-FFF2-40B4-BE49-F238E27FC236}">
              <a16:creationId xmlns:a16="http://schemas.microsoft.com/office/drawing/2014/main" id="{755C94F6-720F-424C-82B1-91FC85E3BD5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44" name="Text Box 8">
          <a:extLst>
            <a:ext uri="{FF2B5EF4-FFF2-40B4-BE49-F238E27FC236}">
              <a16:creationId xmlns:a16="http://schemas.microsoft.com/office/drawing/2014/main" id="{3ACB0DDF-17F6-47D3-B748-F009DFECF36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45" name="Text Box 9">
          <a:extLst>
            <a:ext uri="{FF2B5EF4-FFF2-40B4-BE49-F238E27FC236}">
              <a16:creationId xmlns:a16="http://schemas.microsoft.com/office/drawing/2014/main" id="{3A5FCD1B-A59C-4529-BEC3-95F547A74C6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46" name="Text Box 10">
          <a:extLst>
            <a:ext uri="{FF2B5EF4-FFF2-40B4-BE49-F238E27FC236}">
              <a16:creationId xmlns:a16="http://schemas.microsoft.com/office/drawing/2014/main" id="{AEBF2C45-B313-4F7F-A581-C2B78A9CE5B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47" name="Text Box 11">
          <a:extLst>
            <a:ext uri="{FF2B5EF4-FFF2-40B4-BE49-F238E27FC236}">
              <a16:creationId xmlns:a16="http://schemas.microsoft.com/office/drawing/2014/main" id="{9FB04E59-8D9A-4DD0-8919-D94ADD008B4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48" name="Text Box 12">
          <a:extLst>
            <a:ext uri="{FF2B5EF4-FFF2-40B4-BE49-F238E27FC236}">
              <a16:creationId xmlns:a16="http://schemas.microsoft.com/office/drawing/2014/main" id="{9B242B60-11F3-4851-B469-1022F2D08A6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49" name="Text Box 13">
          <a:extLst>
            <a:ext uri="{FF2B5EF4-FFF2-40B4-BE49-F238E27FC236}">
              <a16:creationId xmlns:a16="http://schemas.microsoft.com/office/drawing/2014/main" id="{FF47BBA4-49A1-4C67-9155-B4513BDB648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50" name="Text Box 14">
          <a:extLst>
            <a:ext uri="{FF2B5EF4-FFF2-40B4-BE49-F238E27FC236}">
              <a16:creationId xmlns:a16="http://schemas.microsoft.com/office/drawing/2014/main" id="{67C26798-080B-4559-A285-E7D3791EE03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51" name="Text Box 15">
          <a:extLst>
            <a:ext uri="{FF2B5EF4-FFF2-40B4-BE49-F238E27FC236}">
              <a16:creationId xmlns:a16="http://schemas.microsoft.com/office/drawing/2014/main" id="{E0F22F78-1544-4187-9084-DD782735EDC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52" name="Text Box 16">
          <a:extLst>
            <a:ext uri="{FF2B5EF4-FFF2-40B4-BE49-F238E27FC236}">
              <a16:creationId xmlns:a16="http://schemas.microsoft.com/office/drawing/2014/main" id="{36BA68AE-32F8-46C6-87F6-5E12E1B8C55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53" name="Text Box 17">
          <a:extLst>
            <a:ext uri="{FF2B5EF4-FFF2-40B4-BE49-F238E27FC236}">
              <a16:creationId xmlns:a16="http://schemas.microsoft.com/office/drawing/2014/main" id="{4E2E9BEA-0B04-4A9A-9A25-6920BD1808E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54" name="Text Box 7">
          <a:extLst>
            <a:ext uri="{FF2B5EF4-FFF2-40B4-BE49-F238E27FC236}">
              <a16:creationId xmlns:a16="http://schemas.microsoft.com/office/drawing/2014/main" id="{AFB1B96B-D70C-47B0-A9C9-72F9005AD77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55" name="Text Box 8">
          <a:extLst>
            <a:ext uri="{FF2B5EF4-FFF2-40B4-BE49-F238E27FC236}">
              <a16:creationId xmlns:a16="http://schemas.microsoft.com/office/drawing/2014/main" id="{7506B1B2-25CA-4DF5-8F56-E04D3CF7D7F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56" name="Text Box 9">
          <a:extLst>
            <a:ext uri="{FF2B5EF4-FFF2-40B4-BE49-F238E27FC236}">
              <a16:creationId xmlns:a16="http://schemas.microsoft.com/office/drawing/2014/main" id="{C5DD9D65-DE6F-4B9A-8A13-D24CBCC0E01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57" name="Text Box 10">
          <a:extLst>
            <a:ext uri="{FF2B5EF4-FFF2-40B4-BE49-F238E27FC236}">
              <a16:creationId xmlns:a16="http://schemas.microsoft.com/office/drawing/2014/main" id="{E7FEDB49-2ED5-4D56-9932-421D3A58020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58" name="Text Box 11">
          <a:extLst>
            <a:ext uri="{FF2B5EF4-FFF2-40B4-BE49-F238E27FC236}">
              <a16:creationId xmlns:a16="http://schemas.microsoft.com/office/drawing/2014/main" id="{ABFE8948-9190-4464-9291-3F434B57442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59" name="Text Box 12">
          <a:extLst>
            <a:ext uri="{FF2B5EF4-FFF2-40B4-BE49-F238E27FC236}">
              <a16:creationId xmlns:a16="http://schemas.microsoft.com/office/drawing/2014/main" id="{CBB9D5B6-C0A3-4E16-868D-C805BF2D53C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60" name="Text Box 13">
          <a:extLst>
            <a:ext uri="{FF2B5EF4-FFF2-40B4-BE49-F238E27FC236}">
              <a16:creationId xmlns:a16="http://schemas.microsoft.com/office/drawing/2014/main" id="{40AA6E39-F406-41A8-9DAD-8BE96EBDE7F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61" name="Text Box 14">
          <a:extLst>
            <a:ext uri="{FF2B5EF4-FFF2-40B4-BE49-F238E27FC236}">
              <a16:creationId xmlns:a16="http://schemas.microsoft.com/office/drawing/2014/main" id="{9D8FF8BC-7422-4AA8-AC3E-5D5B02AF46C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62" name="Text Box 15">
          <a:extLst>
            <a:ext uri="{FF2B5EF4-FFF2-40B4-BE49-F238E27FC236}">
              <a16:creationId xmlns:a16="http://schemas.microsoft.com/office/drawing/2014/main" id="{B23DB605-610F-4FA0-8CF0-162BED0C381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63" name="Text Box 16">
          <a:extLst>
            <a:ext uri="{FF2B5EF4-FFF2-40B4-BE49-F238E27FC236}">
              <a16:creationId xmlns:a16="http://schemas.microsoft.com/office/drawing/2014/main" id="{0ABA73DC-AE8D-4136-B285-ACF031521BF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64" name="Text Box 17">
          <a:extLst>
            <a:ext uri="{FF2B5EF4-FFF2-40B4-BE49-F238E27FC236}">
              <a16:creationId xmlns:a16="http://schemas.microsoft.com/office/drawing/2014/main" id="{B3DF3DE4-15D9-4BA1-B883-9CEA8EBC2C6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65" name="Text Box 6">
          <a:extLst>
            <a:ext uri="{FF2B5EF4-FFF2-40B4-BE49-F238E27FC236}">
              <a16:creationId xmlns:a16="http://schemas.microsoft.com/office/drawing/2014/main" id="{99B9D91C-38B3-4972-96A7-4E3B98C36FD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66" name="Text Box 7">
          <a:extLst>
            <a:ext uri="{FF2B5EF4-FFF2-40B4-BE49-F238E27FC236}">
              <a16:creationId xmlns:a16="http://schemas.microsoft.com/office/drawing/2014/main" id="{52E6099D-50F5-4947-80A6-2D36C440274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67" name="Text Box 8">
          <a:extLst>
            <a:ext uri="{FF2B5EF4-FFF2-40B4-BE49-F238E27FC236}">
              <a16:creationId xmlns:a16="http://schemas.microsoft.com/office/drawing/2014/main" id="{62360DE9-AF1D-42C1-A849-B8820736FD2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68" name="Text Box 9">
          <a:extLst>
            <a:ext uri="{FF2B5EF4-FFF2-40B4-BE49-F238E27FC236}">
              <a16:creationId xmlns:a16="http://schemas.microsoft.com/office/drawing/2014/main" id="{93C0DD01-05AE-46F4-BF75-0F3478D493B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69" name="Text Box 10">
          <a:extLst>
            <a:ext uri="{FF2B5EF4-FFF2-40B4-BE49-F238E27FC236}">
              <a16:creationId xmlns:a16="http://schemas.microsoft.com/office/drawing/2014/main" id="{794B91F6-A488-40DC-B75A-D4B39F745A4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70" name="Text Box 11">
          <a:extLst>
            <a:ext uri="{FF2B5EF4-FFF2-40B4-BE49-F238E27FC236}">
              <a16:creationId xmlns:a16="http://schemas.microsoft.com/office/drawing/2014/main" id="{0588A0DD-37FD-417C-9A43-88EE47F6D78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71" name="Text Box 12">
          <a:extLst>
            <a:ext uri="{FF2B5EF4-FFF2-40B4-BE49-F238E27FC236}">
              <a16:creationId xmlns:a16="http://schemas.microsoft.com/office/drawing/2014/main" id="{557A1DD2-9300-4B29-962F-099A5845BA0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72" name="Text Box 13">
          <a:extLst>
            <a:ext uri="{FF2B5EF4-FFF2-40B4-BE49-F238E27FC236}">
              <a16:creationId xmlns:a16="http://schemas.microsoft.com/office/drawing/2014/main" id="{AF32400C-D699-482A-A08B-66F4F8BFB18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73" name="Text Box 14">
          <a:extLst>
            <a:ext uri="{FF2B5EF4-FFF2-40B4-BE49-F238E27FC236}">
              <a16:creationId xmlns:a16="http://schemas.microsoft.com/office/drawing/2014/main" id="{779ED65D-1A6C-4704-890D-24A641303ED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74" name="Text Box 15">
          <a:extLst>
            <a:ext uri="{FF2B5EF4-FFF2-40B4-BE49-F238E27FC236}">
              <a16:creationId xmlns:a16="http://schemas.microsoft.com/office/drawing/2014/main" id="{F75558F9-2DC0-486D-9E26-2CE876A675C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75" name="Text Box 16">
          <a:extLst>
            <a:ext uri="{FF2B5EF4-FFF2-40B4-BE49-F238E27FC236}">
              <a16:creationId xmlns:a16="http://schemas.microsoft.com/office/drawing/2014/main" id="{2E9915C5-722F-4008-AA5C-AAFD88A4404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76" name="Text Box 17">
          <a:extLst>
            <a:ext uri="{FF2B5EF4-FFF2-40B4-BE49-F238E27FC236}">
              <a16:creationId xmlns:a16="http://schemas.microsoft.com/office/drawing/2014/main" id="{23AD8BD4-8DBC-459C-A8EE-18307F56D3B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77" name="Text Box 6">
          <a:extLst>
            <a:ext uri="{FF2B5EF4-FFF2-40B4-BE49-F238E27FC236}">
              <a16:creationId xmlns:a16="http://schemas.microsoft.com/office/drawing/2014/main" id="{F7447825-D062-45EE-B1F5-0F9B51D7599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78" name="Text Box 7">
          <a:extLst>
            <a:ext uri="{FF2B5EF4-FFF2-40B4-BE49-F238E27FC236}">
              <a16:creationId xmlns:a16="http://schemas.microsoft.com/office/drawing/2014/main" id="{27ADB2B0-A62E-463D-9FFA-D56C51EDD1C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79" name="Text Box 8">
          <a:extLst>
            <a:ext uri="{FF2B5EF4-FFF2-40B4-BE49-F238E27FC236}">
              <a16:creationId xmlns:a16="http://schemas.microsoft.com/office/drawing/2014/main" id="{2472858A-B6F5-413E-AAE6-F290D28B6BB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80" name="Text Box 9">
          <a:extLst>
            <a:ext uri="{FF2B5EF4-FFF2-40B4-BE49-F238E27FC236}">
              <a16:creationId xmlns:a16="http://schemas.microsoft.com/office/drawing/2014/main" id="{96A9EDD7-0229-4C90-8AD5-CB502C39C22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81" name="Text Box 10">
          <a:extLst>
            <a:ext uri="{FF2B5EF4-FFF2-40B4-BE49-F238E27FC236}">
              <a16:creationId xmlns:a16="http://schemas.microsoft.com/office/drawing/2014/main" id="{FCCE46FC-8004-4F7F-BCB9-3DAE347C56C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82" name="Text Box 11">
          <a:extLst>
            <a:ext uri="{FF2B5EF4-FFF2-40B4-BE49-F238E27FC236}">
              <a16:creationId xmlns:a16="http://schemas.microsoft.com/office/drawing/2014/main" id="{81FA9799-1CF2-4537-A6B8-F1632B660BE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83" name="Text Box 12">
          <a:extLst>
            <a:ext uri="{FF2B5EF4-FFF2-40B4-BE49-F238E27FC236}">
              <a16:creationId xmlns:a16="http://schemas.microsoft.com/office/drawing/2014/main" id="{76C6EF2E-3305-4AD8-B8A0-8249B2F4006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84" name="Text Box 13">
          <a:extLst>
            <a:ext uri="{FF2B5EF4-FFF2-40B4-BE49-F238E27FC236}">
              <a16:creationId xmlns:a16="http://schemas.microsoft.com/office/drawing/2014/main" id="{64D222AD-3B09-4060-9D60-C259A61364D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85" name="Text Box 14">
          <a:extLst>
            <a:ext uri="{FF2B5EF4-FFF2-40B4-BE49-F238E27FC236}">
              <a16:creationId xmlns:a16="http://schemas.microsoft.com/office/drawing/2014/main" id="{BDD9DCC1-67E5-4249-8C42-3FD3421DB77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86" name="Text Box 15">
          <a:extLst>
            <a:ext uri="{FF2B5EF4-FFF2-40B4-BE49-F238E27FC236}">
              <a16:creationId xmlns:a16="http://schemas.microsoft.com/office/drawing/2014/main" id="{8804D04C-22BA-43BD-BF88-5DC493DBAE9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87" name="Text Box 16">
          <a:extLst>
            <a:ext uri="{FF2B5EF4-FFF2-40B4-BE49-F238E27FC236}">
              <a16:creationId xmlns:a16="http://schemas.microsoft.com/office/drawing/2014/main" id="{779852D7-AA7B-439D-9DCA-52EA94B9E60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88" name="Text Box 17">
          <a:extLst>
            <a:ext uri="{FF2B5EF4-FFF2-40B4-BE49-F238E27FC236}">
              <a16:creationId xmlns:a16="http://schemas.microsoft.com/office/drawing/2014/main" id="{5E3E94FA-57A3-4523-BF87-0B77BAF2C61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89" name="Text Box 6">
          <a:extLst>
            <a:ext uri="{FF2B5EF4-FFF2-40B4-BE49-F238E27FC236}">
              <a16:creationId xmlns:a16="http://schemas.microsoft.com/office/drawing/2014/main" id="{D93F4DFD-3C65-493D-A05D-21A026A261E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90" name="Text Box 7">
          <a:extLst>
            <a:ext uri="{FF2B5EF4-FFF2-40B4-BE49-F238E27FC236}">
              <a16:creationId xmlns:a16="http://schemas.microsoft.com/office/drawing/2014/main" id="{077F013A-F2CA-495D-B007-DADF25A5BAD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91" name="Text Box 8">
          <a:extLst>
            <a:ext uri="{FF2B5EF4-FFF2-40B4-BE49-F238E27FC236}">
              <a16:creationId xmlns:a16="http://schemas.microsoft.com/office/drawing/2014/main" id="{04FC9DE2-5179-49B4-A2BD-DEBBCA83758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92" name="Text Box 9">
          <a:extLst>
            <a:ext uri="{FF2B5EF4-FFF2-40B4-BE49-F238E27FC236}">
              <a16:creationId xmlns:a16="http://schemas.microsoft.com/office/drawing/2014/main" id="{873D49B9-50D0-4166-BFC0-F505D51ECCC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93" name="Text Box 10">
          <a:extLst>
            <a:ext uri="{FF2B5EF4-FFF2-40B4-BE49-F238E27FC236}">
              <a16:creationId xmlns:a16="http://schemas.microsoft.com/office/drawing/2014/main" id="{400AC5DF-F69F-4A0B-9598-952E9EEB59F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94" name="Text Box 11">
          <a:extLst>
            <a:ext uri="{FF2B5EF4-FFF2-40B4-BE49-F238E27FC236}">
              <a16:creationId xmlns:a16="http://schemas.microsoft.com/office/drawing/2014/main" id="{0F5D9AE0-7026-4CC6-A882-CD525252E4C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95" name="Text Box 12">
          <a:extLst>
            <a:ext uri="{FF2B5EF4-FFF2-40B4-BE49-F238E27FC236}">
              <a16:creationId xmlns:a16="http://schemas.microsoft.com/office/drawing/2014/main" id="{7315EEA1-5797-436F-81C2-CAA945C2954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96" name="Text Box 13">
          <a:extLst>
            <a:ext uri="{FF2B5EF4-FFF2-40B4-BE49-F238E27FC236}">
              <a16:creationId xmlns:a16="http://schemas.microsoft.com/office/drawing/2014/main" id="{36C7B009-98DF-4043-8C99-6FCCF894098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97" name="Text Box 14">
          <a:extLst>
            <a:ext uri="{FF2B5EF4-FFF2-40B4-BE49-F238E27FC236}">
              <a16:creationId xmlns:a16="http://schemas.microsoft.com/office/drawing/2014/main" id="{0917C566-9669-45CA-A8C9-4085E6A6603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98" name="Text Box 15">
          <a:extLst>
            <a:ext uri="{FF2B5EF4-FFF2-40B4-BE49-F238E27FC236}">
              <a16:creationId xmlns:a16="http://schemas.microsoft.com/office/drawing/2014/main" id="{71E385A7-5EF0-4C1A-8740-100EEA29600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599" name="Text Box 16">
          <a:extLst>
            <a:ext uri="{FF2B5EF4-FFF2-40B4-BE49-F238E27FC236}">
              <a16:creationId xmlns:a16="http://schemas.microsoft.com/office/drawing/2014/main" id="{E24AD8B3-09E2-4D74-9C2F-F48D7EB4820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00" name="Text Box 17">
          <a:extLst>
            <a:ext uri="{FF2B5EF4-FFF2-40B4-BE49-F238E27FC236}">
              <a16:creationId xmlns:a16="http://schemas.microsoft.com/office/drawing/2014/main" id="{54FCD345-8352-4086-B4D5-C23A6A680A8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01" name="Text Box 7">
          <a:extLst>
            <a:ext uri="{FF2B5EF4-FFF2-40B4-BE49-F238E27FC236}">
              <a16:creationId xmlns:a16="http://schemas.microsoft.com/office/drawing/2014/main" id="{79B4F0F6-C323-481F-8938-CF5F0077B47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02" name="Text Box 8">
          <a:extLst>
            <a:ext uri="{FF2B5EF4-FFF2-40B4-BE49-F238E27FC236}">
              <a16:creationId xmlns:a16="http://schemas.microsoft.com/office/drawing/2014/main" id="{7BC4AB93-A75D-45D7-9467-CC9AC511E56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03" name="Text Box 9">
          <a:extLst>
            <a:ext uri="{FF2B5EF4-FFF2-40B4-BE49-F238E27FC236}">
              <a16:creationId xmlns:a16="http://schemas.microsoft.com/office/drawing/2014/main" id="{D7232732-0EE4-4B5C-AE15-3A806E205DC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04" name="Text Box 10">
          <a:extLst>
            <a:ext uri="{FF2B5EF4-FFF2-40B4-BE49-F238E27FC236}">
              <a16:creationId xmlns:a16="http://schemas.microsoft.com/office/drawing/2014/main" id="{7D04CFCB-B51C-4A35-BCE6-F5F8287B7B1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05" name="Text Box 11">
          <a:extLst>
            <a:ext uri="{FF2B5EF4-FFF2-40B4-BE49-F238E27FC236}">
              <a16:creationId xmlns:a16="http://schemas.microsoft.com/office/drawing/2014/main" id="{2D91C8F6-AC6C-43A3-B601-AD9362B1202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06" name="Text Box 12">
          <a:extLst>
            <a:ext uri="{FF2B5EF4-FFF2-40B4-BE49-F238E27FC236}">
              <a16:creationId xmlns:a16="http://schemas.microsoft.com/office/drawing/2014/main" id="{E58433F0-9ED8-4DC6-A994-88BB8CCCBF0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07" name="Text Box 13">
          <a:extLst>
            <a:ext uri="{FF2B5EF4-FFF2-40B4-BE49-F238E27FC236}">
              <a16:creationId xmlns:a16="http://schemas.microsoft.com/office/drawing/2014/main" id="{5FE369CA-FD41-40BE-87A4-10F1F352207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08" name="Text Box 14">
          <a:extLst>
            <a:ext uri="{FF2B5EF4-FFF2-40B4-BE49-F238E27FC236}">
              <a16:creationId xmlns:a16="http://schemas.microsoft.com/office/drawing/2014/main" id="{88B58D6E-EAC0-4485-BC79-E47BA709318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09" name="Text Box 15">
          <a:extLst>
            <a:ext uri="{FF2B5EF4-FFF2-40B4-BE49-F238E27FC236}">
              <a16:creationId xmlns:a16="http://schemas.microsoft.com/office/drawing/2014/main" id="{1EAB89CD-2865-4535-99D7-24D224C3964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10" name="Text Box 16">
          <a:extLst>
            <a:ext uri="{FF2B5EF4-FFF2-40B4-BE49-F238E27FC236}">
              <a16:creationId xmlns:a16="http://schemas.microsoft.com/office/drawing/2014/main" id="{D85A7AE8-0659-4598-8C8D-50DDECB1EC8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11" name="Text Box 17">
          <a:extLst>
            <a:ext uri="{FF2B5EF4-FFF2-40B4-BE49-F238E27FC236}">
              <a16:creationId xmlns:a16="http://schemas.microsoft.com/office/drawing/2014/main" id="{693DBC53-FCC1-424C-985E-5897190242D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12" name="Text Box 6">
          <a:extLst>
            <a:ext uri="{FF2B5EF4-FFF2-40B4-BE49-F238E27FC236}">
              <a16:creationId xmlns:a16="http://schemas.microsoft.com/office/drawing/2014/main" id="{0160DA7F-F4FF-4A0F-9033-1161B4CFEFD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13" name="Text Box 7">
          <a:extLst>
            <a:ext uri="{FF2B5EF4-FFF2-40B4-BE49-F238E27FC236}">
              <a16:creationId xmlns:a16="http://schemas.microsoft.com/office/drawing/2014/main" id="{48398676-64B9-4E8F-BBE9-953D4FEEC30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14" name="Text Box 8">
          <a:extLst>
            <a:ext uri="{FF2B5EF4-FFF2-40B4-BE49-F238E27FC236}">
              <a16:creationId xmlns:a16="http://schemas.microsoft.com/office/drawing/2014/main" id="{A2E520BB-FA53-498E-8705-27D3B4A37BF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15" name="Text Box 9">
          <a:extLst>
            <a:ext uri="{FF2B5EF4-FFF2-40B4-BE49-F238E27FC236}">
              <a16:creationId xmlns:a16="http://schemas.microsoft.com/office/drawing/2014/main" id="{77B343EA-3F9F-41AA-92C4-22176A3A54B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16" name="Text Box 10">
          <a:extLst>
            <a:ext uri="{FF2B5EF4-FFF2-40B4-BE49-F238E27FC236}">
              <a16:creationId xmlns:a16="http://schemas.microsoft.com/office/drawing/2014/main" id="{72BD45BD-6AE1-4638-87C3-7836775E7EA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17" name="Text Box 11">
          <a:extLst>
            <a:ext uri="{FF2B5EF4-FFF2-40B4-BE49-F238E27FC236}">
              <a16:creationId xmlns:a16="http://schemas.microsoft.com/office/drawing/2014/main" id="{E481BBC5-6F4E-4643-886E-DC5FC80A25B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18" name="Text Box 12">
          <a:extLst>
            <a:ext uri="{FF2B5EF4-FFF2-40B4-BE49-F238E27FC236}">
              <a16:creationId xmlns:a16="http://schemas.microsoft.com/office/drawing/2014/main" id="{FCF67F3F-0257-4E2C-91BE-BFE8ADB7F03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19" name="Text Box 13">
          <a:extLst>
            <a:ext uri="{FF2B5EF4-FFF2-40B4-BE49-F238E27FC236}">
              <a16:creationId xmlns:a16="http://schemas.microsoft.com/office/drawing/2014/main" id="{AC415B87-B6C5-41A7-80DE-5CC6C8DECCB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20" name="Text Box 14">
          <a:extLst>
            <a:ext uri="{FF2B5EF4-FFF2-40B4-BE49-F238E27FC236}">
              <a16:creationId xmlns:a16="http://schemas.microsoft.com/office/drawing/2014/main" id="{41697A4D-1587-45BF-AE64-CCA55D2024A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21" name="Text Box 15">
          <a:extLst>
            <a:ext uri="{FF2B5EF4-FFF2-40B4-BE49-F238E27FC236}">
              <a16:creationId xmlns:a16="http://schemas.microsoft.com/office/drawing/2014/main" id="{8F79F935-445F-407D-A353-A0E26C4CE8B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22" name="Text Box 16">
          <a:extLst>
            <a:ext uri="{FF2B5EF4-FFF2-40B4-BE49-F238E27FC236}">
              <a16:creationId xmlns:a16="http://schemas.microsoft.com/office/drawing/2014/main" id="{15E15495-CD4C-439A-954D-BA165D46334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23" name="Text Box 17">
          <a:extLst>
            <a:ext uri="{FF2B5EF4-FFF2-40B4-BE49-F238E27FC236}">
              <a16:creationId xmlns:a16="http://schemas.microsoft.com/office/drawing/2014/main" id="{2B40C0CF-AC0A-4D6D-AAA3-11125CBEA03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24" name="Text Box 6">
          <a:extLst>
            <a:ext uri="{FF2B5EF4-FFF2-40B4-BE49-F238E27FC236}">
              <a16:creationId xmlns:a16="http://schemas.microsoft.com/office/drawing/2014/main" id="{97BE0458-737C-4E3C-A956-0CC81BAC393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25" name="Text Box 7">
          <a:extLst>
            <a:ext uri="{FF2B5EF4-FFF2-40B4-BE49-F238E27FC236}">
              <a16:creationId xmlns:a16="http://schemas.microsoft.com/office/drawing/2014/main" id="{B705802F-0436-4B7E-9555-E10AB1CBDA7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26" name="Text Box 8">
          <a:extLst>
            <a:ext uri="{FF2B5EF4-FFF2-40B4-BE49-F238E27FC236}">
              <a16:creationId xmlns:a16="http://schemas.microsoft.com/office/drawing/2014/main" id="{6F23D092-6A80-4587-B8DD-BB12F587342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27" name="Text Box 9">
          <a:extLst>
            <a:ext uri="{FF2B5EF4-FFF2-40B4-BE49-F238E27FC236}">
              <a16:creationId xmlns:a16="http://schemas.microsoft.com/office/drawing/2014/main" id="{BB6D4132-12FC-4A61-9FD2-C580B2AE823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28" name="Text Box 10">
          <a:extLst>
            <a:ext uri="{FF2B5EF4-FFF2-40B4-BE49-F238E27FC236}">
              <a16:creationId xmlns:a16="http://schemas.microsoft.com/office/drawing/2014/main" id="{BA3ADA4A-D65D-4B9B-B0DC-F1E2C1BC740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29" name="Text Box 11">
          <a:extLst>
            <a:ext uri="{FF2B5EF4-FFF2-40B4-BE49-F238E27FC236}">
              <a16:creationId xmlns:a16="http://schemas.microsoft.com/office/drawing/2014/main" id="{F0890B85-B1D5-44EA-ABC6-FFC433288EA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30" name="Text Box 12">
          <a:extLst>
            <a:ext uri="{FF2B5EF4-FFF2-40B4-BE49-F238E27FC236}">
              <a16:creationId xmlns:a16="http://schemas.microsoft.com/office/drawing/2014/main" id="{2362E83A-154D-4D27-85E4-DA97A9B7BBF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31" name="Text Box 13">
          <a:extLst>
            <a:ext uri="{FF2B5EF4-FFF2-40B4-BE49-F238E27FC236}">
              <a16:creationId xmlns:a16="http://schemas.microsoft.com/office/drawing/2014/main" id="{C8FB6284-892B-4B50-98F1-9C01006A5BB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32" name="Text Box 14">
          <a:extLst>
            <a:ext uri="{FF2B5EF4-FFF2-40B4-BE49-F238E27FC236}">
              <a16:creationId xmlns:a16="http://schemas.microsoft.com/office/drawing/2014/main" id="{7B6DCF63-843E-4799-8921-7FD4C38EF60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33" name="Text Box 15">
          <a:extLst>
            <a:ext uri="{FF2B5EF4-FFF2-40B4-BE49-F238E27FC236}">
              <a16:creationId xmlns:a16="http://schemas.microsoft.com/office/drawing/2014/main" id="{33DAF706-361D-45A0-B24D-A8620781EDB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34" name="Text Box 16">
          <a:extLst>
            <a:ext uri="{FF2B5EF4-FFF2-40B4-BE49-F238E27FC236}">
              <a16:creationId xmlns:a16="http://schemas.microsoft.com/office/drawing/2014/main" id="{F010574E-4C0F-44A6-9D75-C13C9479D58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35" name="Text Box 17">
          <a:extLst>
            <a:ext uri="{FF2B5EF4-FFF2-40B4-BE49-F238E27FC236}">
              <a16:creationId xmlns:a16="http://schemas.microsoft.com/office/drawing/2014/main" id="{762ECEB4-A856-4B25-9217-6099B17B2CB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36" name="Text Box 6">
          <a:extLst>
            <a:ext uri="{FF2B5EF4-FFF2-40B4-BE49-F238E27FC236}">
              <a16:creationId xmlns:a16="http://schemas.microsoft.com/office/drawing/2014/main" id="{7B8403CF-61BD-471B-99E0-3F9268D0A9B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37" name="Text Box 7">
          <a:extLst>
            <a:ext uri="{FF2B5EF4-FFF2-40B4-BE49-F238E27FC236}">
              <a16:creationId xmlns:a16="http://schemas.microsoft.com/office/drawing/2014/main" id="{EDFBEB0D-970C-47B3-8FF1-4858DC8C989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38" name="Text Box 8">
          <a:extLst>
            <a:ext uri="{FF2B5EF4-FFF2-40B4-BE49-F238E27FC236}">
              <a16:creationId xmlns:a16="http://schemas.microsoft.com/office/drawing/2014/main" id="{122D51A7-D8B4-4CC4-BEBD-912774DDAC4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39" name="Text Box 9">
          <a:extLst>
            <a:ext uri="{FF2B5EF4-FFF2-40B4-BE49-F238E27FC236}">
              <a16:creationId xmlns:a16="http://schemas.microsoft.com/office/drawing/2014/main" id="{F579C32B-8D75-42B7-B9D2-66B4FC0382B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40" name="Text Box 10">
          <a:extLst>
            <a:ext uri="{FF2B5EF4-FFF2-40B4-BE49-F238E27FC236}">
              <a16:creationId xmlns:a16="http://schemas.microsoft.com/office/drawing/2014/main" id="{50897414-5F13-4182-9B47-3A5AE0CB9C7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41" name="Text Box 11">
          <a:extLst>
            <a:ext uri="{FF2B5EF4-FFF2-40B4-BE49-F238E27FC236}">
              <a16:creationId xmlns:a16="http://schemas.microsoft.com/office/drawing/2014/main" id="{BCD94B43-4448-4EA3-8AD8-D0E8661DAD1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42" name="Text Box 12">
          <a:extLst>
            <a:ext uri="{FF2B5EF4-FFF2-40B4-BE49-F238E27FC236}">
              <a16:creationId xmlns:a16="http://schemas.microsoft.com/office/drawing/2014/main" id="{DD8A9004-41DE-4A51-9AE7-B394E4FE4BE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43" name="Text Box 13">
          <a:extLst>
            <a:ext uri="{FF2B5EF4-FFF2-40B4-BE49-F238E27FC236}">
              <a16:creationId xmlns:a16="http://schemas.microsoft.com/office/drawing/2014/main" id="{02911198-EE49-42E6-8019-E99D01CA734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44" name="Text Box 14">
          <a:extLst>
            <a:ext uri="{FF2B5EF4-FFF2-40B4-BE49-F238E27FC236}">
              <a16:creationId xmlns:a16="http://schemas.microsoft.com/office/drawing/2014/main" id="{9BAFEFF9-86FA-42B4-B692-158EB35EE59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45" name="Text Box 15">
          <a:extLst>
            <a:ext uri="{FF2B5EF4-FFF2-40B4-BE49-F238E27FC236}">
              <a16:creationId xmlns:a16="http://schemas.microsoft.com/office/drawing/2014/main" id="{2E802357-F742-4B19-9FE6-0BB2D8A6F6A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46" name="Text Box 16">
          <a:extLst>
            <a:ext uri="{FF2B5EF4-FFF2-40B4-BE49-F238E27FC236}">
              <a16:creationId xmlns:a16="http://schemas.microsoft.com/office/drawing/2014/main" id="{C2CF12BE-D01E-419D-8317-607159A6B97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47" name="Text Box 17">
          <a:extLst>
            <a:ext uri="{FF2B5EF4-FFF2-40B4-BE49-F238E27FC236}">
              <a16:creationId xmlns:a16="http://schemas.microsoft.com/office/drawing/2014/main" id="{99F8D2F8-4916-43DE-A815-FD679AAF884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48" name="Text Box 7">
          <a:extLst>
            <a:ext uri="{FF2B5EF4-FFF2-40B4-BE49-F238E27FC236}">
              <a16:creationId xmlns:a16="http://schemas.microsoft.com/office/drawing/2014/main" id="{FE6DD725-D54E-431B-B844-324B2E33094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49" name="Text Box 8">
          <a:extLst>
            <a:ext uri="{FF2B5EF4-FFF2-40B4-BE49-F238E27FC236}">
              <a16:creationId xmlns:a16="http://schemas.microsoft.com/office/drawing/2014/main" id="{6D7A9F2B-4E5B-4B44-B211-5DED734BD90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50" name="Text Box 9">
          <a:extLst>
            <a:ext uri="{FF2B5EF4-FFF2-40B4-BE49-F238E27FC236}">
              <a16:creationId xmlns:a16="http://schemas.microsoft.com/office/drawing/2014/main" id="{D1BC81DF-ABA8-495A-8CF6-C678C516766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51" name="Text Box 10">
          <a:extLst>
            <a:ext uri="{FF2B5EF4-FFF2-40B4-BE49-F238E27FC236}">
              <a16:creationId xmlns:a16="http://schemas.microsoft.com/office/drawing/2014/main" id="{F7C81047-BB3E-4E04-B228-38ED479EF82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52" name="Text Box 11">
          <a:extLst>
            <a:ext uri="{FF2B5EF4-FFF2-40B4-BE49-F238E27FC236}">
              <a16:creationId xmlns:a16="http://schemas.microsoft.com/office/drawing/2014/main" id="{A67A1CEE-8925-4320-B2AC-C25D100BCC9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53" name="Text Box 12">
          <a:extLst>
            <a:ext uri="{FF2B5EF4-FFF2-40B4-BE49-F238E27FC236}">
              <a16:creationId xmlns:a16="http://schemas.microsoft.com/office/drawing/2014/main" id="{DC38911A-26A1-44C9-8BD1-7BD8AA0FF34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54" name="Text Box 13">
          <a:extLst>
            <a:ext uri="{FF2B5EF4-FFF2-40B4-BE49-F238E27FC236}">
              <a16:creationId xmlns:a16="http://schemas.microsoft.com/office/drawing/2014/main" id="{A380687A-8608-4D25-A809-0401A9231E9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55" name="Text Box 14">
          <a:extLst>
            <a:ext uri="{FF2B5EF4-FFF2-40B4-BE49-F238E27FC236}">
              <a16:creationId xmlns:a16="http://schemas.microsoft.com/office/drawing/2014/main" id="{B983007F-ACC5-44F8-9D86-0B62F3A43F2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56" name="Text Box 15">
          <a:extLst>
            <a:ext uri="{FF2B5EF4-FFF2-40B4-BE49-F238E27FC236}">
              <a16:creationId xmlns:a16="http://schemas.microsoft.com/office/drawing/2014/main" id="{5008ADBA-0D1E-4776-80AA-4C5E8DBF2DA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57" name="Text Box 16">
          <a:extLst>
            <a:ext uri="{FF2B5EF4-FFF2-40B4-BE49-F238E27FC236}">
              <a16:creationId xmlns:a16="http://schemas.microsoft.com/office/drawing/2014/main" id="{A44A3CD7-0163-4A5D-8687-32ED29167EF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58" name="Text Box 17">
          <a:extLst>
            <a:ext uri="{FF2B5EF4-FFF2-40B4-BE49-F238E27FC236}">
              <a16:creationId xmlns:a16="http://schemas.microsoft.com/office/drawing/2014/main" id="{DF8A2C49-391D-408C-B152-0BB41392519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59" name="Text Box 6">
          <a:extLst>
            <a:ext uri="{FF2B5EF4-FFF2-40B4-BE49-F238E27FC236}">
              <a16:creationId xmlns:a16="http://schemas.microsoft.com/office/drawing/2014/main" id="{6496E54D-1F7A-4439-8471-5C32E1A7DF9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60" name="Text Box 7">
          <a:extLst>
            <a:ext uri="{FF2B5EF4-FFF2-40B4-BE49-F238E27FC236}">
              <a16:creationId xmlns:a16="http://schemas.microsoft.com/office/drawing/2014/main" id="{750A5469-E274-4D0D-BE13-CFA074E60FD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61" name="Text Box 8">
          <a:extLst>
            <a:ext uri="{FF2B5EF4-FFF2-40B4-BE49-F238E27FC236}">
              <a16:creationId xmlns:a16="http://schemas.microsoft.com/office/drawing/2014/main" id="{556DA53C-C17A-471F-A4F4-99132E629B3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62" name="Text Box 9">
          <a:extLst>
            <a:ext uri="{FF2B5EF4-FFF2-40B4-BE49-F238E27FC236}">
              <a16:creationId xmlns:a16="http://schemas.microsoft.com/office/drawing/2014/main" id="{6B23F678-C2F9-419E-A47D-EB383D11C8F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63" name="Text Box 10">
          <a:extLst>
            <a:ext uri="{FF2B5EF4-FFF2-40B4-BE49-F238E27FC236}">
              <a16:creationId xmlns:a16="http://schemas.microsoft.com/office/drawing/2014/main" id="{F3C44AC9-080A-495E-89AF-1C24ED68326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64" name="Text Box 11">
          <a:extLst>
            <a:ext uri="{FF2B5EF4-FFF2-40B4-BE49-F238E27FC236}">
              <a16:creationId xmlns:a16="http://schemas.microsoft.com/office/drawing/2014/main" id="{44008823-F2F9-4F74-908D-DB7B5F1C214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65" name="Text Box 12">
          <a:extLst>
            <a:ext uri="{FF2B5EF4-FFF2-40B4-BE49-F238E27FC236}">
              <a16:creationId xmlns:a16="http://schemas.microsoft.com/office/drawing/2014/main" id="{817385FD-05A2-43FE-A7AF-DE927796642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66" name="Text Box 13">
          <a:extLst>
            <a:ext uri="{FF2B5EF4-FFF2-40B4-BE49-F238E27FC236}">
              <a16:creationId xmlns:a16="http://schemas.microsoft.com/office/drawing/2014/main" id="{192335EC-9E1E-4227-82D9-C175AA84052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67" name="Text Box 14">
          <a:extLst>
            <a:ext uri="{FF2B5EF4-FFF2-40B4-BE49-F238E27FC236}">
              <a16:creationId xmlns:a16="http://schemas.microsoft.com/office/drawing/2014/main" id="{A393C53B-3675-4023-923B-50E0FE684E3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68" name="Text Box 15">
          <a:extLst>
            <a:ext uri="{FF2B5EF4-FFF2-40B4-BE49-F238E27FC236}">
              <a16:creationId xmlns:a16="http://schemas.microsoft.com/office/drawing/2014/main" id="{23F22488-A138-40F7-B583-2D65A4C1B4F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69" name="Text Box 16">
          <a:extLst>
            <a:ext uri="{FF2B5EF4-FFF2-40B4-BE49-F238E27FC236}">
              <a16:creationId xmlns:a16="http://schemas.microsoft.com/office/drawing/2014/main" id="{A993D22E-A4F1-4043-9C87-F68F61DA108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70" name="Text Box 17">
          <a:extLst>
            <a:ext uri="{FF2B5EF4-FFF2-40B4-BE49-F238E27FC236}">
              <a16:creationId xmlns:a16="http://schemas.microsoft.com/office/drawing/2014/main" id="{FC1C849D-2446-424D-BBFF-9D6C5A7D7E1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71" name="Text Box 6">
          <a:extLst>
            <a:ext uri="{FF2B5EF4-FFF2-40B4-BE49-F238E27FC236}">
              <a16:creationId xmlns:a16="http://schemas.microsoft.com/office/drawing/2014/main" id="{E3A72B74-3B90-4A66-A0B2-EDF4C559528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72" name="Text Box 7">
          <a:extLst>
            <a:ext uri="{FF2B5EF4-FFF2-40B4-BE49-F238E27FC236}">
              <a16:creationId xmlns:a16="http://schemas.microsoft.com/office/drawing/2014/main" id="{004560C8-1E54-4A8E-A280-70870EEBD91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73" name="Text Box 8">
          <a:extLst>
            <a:ext uri="{FF2B5EF4-FFF2-40B4-BE49-F238E27FC236}">
              <a16:creationId xmlns:a16="http://schemas.microsoft.com/office/drawing/2014/main" id="{B5901DCB-34E9-4D3A-8B9F-EF0B7399E97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74" name="Text Box 9">
          <a:extLst>
            <a:ext uri="{FF2B5EF4-FFF2-40B4-BE49-F238E27FC236}">
              <a16:creationId xmlns:a16="http://schemas.microsoft.com/office/drawing/2014/main" id="{204FDEC5-B7C4-491A-BDF7-62BBD8B9EF2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75" name="Text Box 10">
          <a:extLst>
            <a:ext uri="{FF2B5EF4-FFF2-40B4-BE49-F238E27FC236}">
              <a16:creationId xmlns:a16="http://schemas.microsoft.com/office/drawing/2014/main" id="{DCCFB7B5-874D-448F-A328-1BBFC26B81F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76" name="Text Box 11">
          <a:extLst>
            <a:ext uri="{FF2B5EF4-FFF2-40B4-BE49-F238E27FC236}">
              <a16:creationId xmlns:a16="http://schemas.microsoft.com/office/drawing/2014/main" id="{2E37D984-364C-4B06-AEB2-9A57FD8F079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77" name="Text Box 12">
          <a:extLst>
            <a:ext uri="{FF2B5EF4-FFF2-40B4-BE49-F238E27FC236}">
              <a16:creationId xmlns:a16="http://schemas.microsoft.com/office/drawing/2014/main" id="{4B777C17-D3C5-4D68-A07C-564AB6C71F8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78" name="Text Box 13">
          <a:extLst>
            <a:ext uri="{FF2B5EF4-FFF2-40B4-BE49-F238E27FC236}">
              <a16:creationId xmlns:a16="http://schemas.microsoft.com/office/drawing/2014/main" id="{86FD6B28-D9B0-4B4E-99E3-0ECB86EFCA3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79" name="Text Box 14">
          <a:extLst>
            <a:ext uri="{FF2B5EF4-FFF2-40B4-BE49-F238E27FC236}">
              <a16:creationId xmlns:a16="http://schemas.microsoft.com/office/drawing/2014/main" id="{624DADE1-4107-4022-A57C-59B9ADAE9EB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80" name="Text Box 15">
          <a:extLst>
            <a:ext uri="{FF2B5EF4-FFF2-40B4-BE49-F238E27FC236}">
              <a16:creationId xmlns:a16="http://schemas.microsoft.com/office/drawing/2014/main" id="{F984C963-E37E-48E5-83A4-7E5CB99F0B4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81" name="Text Box 16">
          <a:extLst>
            <a:ext uri="{FF2B5EF4-FFF2-40B4-BE49-F238E27FC236}">
              <a16:creationId xmlns:a16="http://schemas.microsoft.com/office/drawing/2014/main" id="{C0F82EEE-70CA-4BAC-AA4E-71FF6F1ECB9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82" name="Text Box 17">
          <a:extLst>
            <a:ext uri="{FF2B5EF4-FFF2-40B4-BE49-F238E27FC236}">
              <a16:creationId xmlns:a16="http://schemas.microsoft.com/office/drawing/2014/main" id="{29133D2A-F9C8-4024-B11C-2E07A745406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83" name="Text Box 6">
          <a:extLst>
            <a:ext uri="{FF2B5EF4-FFF2-40B4-BE49-F238E27FC236}">
              <a16:creationId xmlns:a16="http://schemas.microsoft.com/office/drawing/2014/main" id="{79D36E47-74A8-4823-9E39-5AEA9ECB307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84" name="Text Box 7">
          <a:extLst>
            <a:ext uri="{FF2B5EF4-FFF2-40B4-BE49-F238E27FC236}">
              <a16:creationId xmlns:a16="http://schemas.microsoft.com/office/drawing/2014/main" id="{7FFF556D-6500-4C37-BA7C-1315CCE9BC8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85" name="Text Box 8">
          <a:extLst>
            <a:ext uri="{FF2B5EF4-FFF2-40B4-BE49-F238E27FC236}">
              <a16:creationId xmlns:a16="http://schemas.microsoft.com/office/drawing/2014/main" id="{5A586ACC-6ECC-4AE7-9C55-B5E98B773E0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86" name="Text Box 9">
          <a:extLst>
            <a:ext uri="{FF2B5EF4-FFF2-40B4-BE49-F238E27FC236}">
              <a16:creationId xmlns:a16="http://schemas.microsoft.com/office/drawing/2014/main" id="{D61F8D78-CD5F-48AB-A1DE-0794E4DF7A3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87" name="Text Box 10">
          <a:extLst>
            <a:ext uri="{FF2B5EF4-FFF2-40B4-BE49-F238E27FC236}">
              <a16:creationId xmlns:a16="http://schemas.microsoft.com/office/drawing/2014/main" id="{AC548352-54A2-482D-ADFE-391B1E27395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88" name="Text Box 11">
          <a:extLst>
            <a:ext uri="{FF2B5EF4-FFF2-40B4-BE49-F238E27FC236}">
              <a16:creationId xmlns:a16="http://schemas.microsoft.com/office/drawing/2014/main" id="{4B25A650-7CF6-4283-B915-90E3965DB2E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89" name="Text Box 12">
          <a:extLst>
            <a:ext uri="{FF2B5EF4-FFF2-40B4-BE49-F238E27FC236}">
              <a16:creationId xmlns:a16="http://schemas.microsoft.com/office/drawing/2014/main" id="{F092DF60-2F1A-4EB4-9DE0-2E23D6B5658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90" name="Text Box 13">
          <a:extLst>
            <a:ext uri="{FF2B5EF4-FFF2-40B4-BE49-F238E27FC236}">
              <a16:creationId xmlns:a16="http://schemas.microsoft.com/office/drawing/2014/main" id="{08CE443A-CE31-4B74-A486-D5A9F16153E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91" name="Text Box 14">
          <a:extLst>
            <a:ext uri="{FF2B5EF4-FFF2-40B4-BE49-F238E27FC236}">
              <a16:creationId xmlns:a16="http://schemas.microsoft.com/office/drawing/2014/main" id="{048A3A4F-2BC5-4D12-AF93-B13CD62F2E9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92" name="Text Box 15">
          <a:extLst>
            <a:ext uri="{FF2B5EF4-FFF2-40B4-BE49-F238E27FC236}">
              <a16:creationId xmlns:a16="http://schemas.microsoft.com/office/drawing/2014/main" id="{51B74A6A-60B3-4F13-9B8E-17C07C1155F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93" name="Text Box 16">
          <a:extLst>
            <a:ext uri="{FF2B5EF4-FFF2-40B4-BE49-F238E27FC236}">
              <a16:creationId xmlns:a16="http://schemas.microsoft.com/office/drawing/2014/main" id="{DBF1F3BE-73B9-48E8-9372-67F578950E3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94" name="Text Box 17">
          <a:extLst>
            <a:ext uri="{FF2B5EF4-FFF2-40B4-BE49-F238E27FC236}">
              <a16:creationId xmlns:a16="http://schemas.microsoft.com/office/drawing/2014/main" id="{468DC3B4-70C0-4933-A9D5-4E62ED45B47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95" name="Text Box 7">
          <a:extLst>
            <a:ext uri="{FF2B5EF4-FFF2-40B4-BE49-F238E27FC236}">
              <a16:creationId xmlns:a16="http://schemas.microsoft.com/office/drawing/2014/main" id="{AB92CC95-AFC6-4F97-993F-E5A6095AB1C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96" name="Text Box 8">
          <a:extLst>
            <a:ext uri="{FF2B5EF4-FFF2-40B4-BE49-F238E27FC236}">
              <a16:creationId xmlns:a16="http://schemas.microsoft.com/office/drawing/2014/main" id="{529BA4DE-244B-42EE-8317-2514CC0D744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97" name="Text Box 9">
          <a:extLst>
            <a:ext uri="{FF2B5EF4-FFF2-40B4-BE49-F238E27FC236}">
              <a16:creationId xmlns:a16="http://schemas.microsoft.com/office/drawing/2014/main" id="{AC1A38EB-6330-4673-B676-FFC99ACE8F3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98" name="Text Box 10">
          <a:extLst>
            <a:ext uri="{FF2B5EF4-FFF2-40B4-BE49-F238E27FC236}">
              <a16:creationId xmlns:a16="http://schemas.microsoft.com/office/drawing/2014/main" id="{5D13277F-EF3C-4588-8529-345F088CD4E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699" name="Text Box 11">
          <a:extLst>
            <a:ext uri="{FF2B5EF4-FFF2-40B4-BE49-F238E27FC236}">
              <a16:creationId xmlns:a16="http://schemas.microsoft.com/office/drawing/2014/main" id="{A5544767-84F5-4248-AE4F-D79D9C93D49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00" name="Text Box 12">
          <a:extLst>
            <a:ext uri="{FF2B5EF4-FFF2-40B4-BE49-F238E27FC236}">
              <a16:creationId xmlns:a16="http://schemas.microsoft.com/office/drawing/2014/main" id="{6D86BDE7-C126-4EEF-A065-2FBCC134C53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01" name="Text Box 13">
          <a:extLst>
            <a:ext uri="{FF2B5EF4-FFF2-40B4-BE49-F238E27FC236}">
              <a16:creationId xmlns:a16="http://schemas.microsoft.com/office/drawing/2014/main" id="{04F47EB2-16D8-4E70-9A04-38F13818D89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02" name="Text Box 14">
          <a:extLst>
            <a:ext uri="{FF2B5EF4-FFF2-40B4-BE49-F238E27FC236}">
              <a16:creationId xmlns:a16="http://schemas.microsoft.com/office/drawing/2014/main" id="{A7C1C79D-7FEA-4157-A11A-A67C8CF910D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03" name="Text Box 15">
          <a:extLst>
            <a:ext uri="{FF2B5EF4-FFF2-40B4-BE49-F238E27FC236}">
              <a16:creationId xmlns:a16="http://schemas.microsoft.com/office/drawing/2014/main" id="{D84FF2FA-9DC8-4867-BEAD-6D403ADF5DB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04" name="Text Box 16">
          <a:extLst>
            <a:ext uri="{FF2B5EF4-FFF2-40B4-BE49-F238E27FC236}">
              <a16:creationId xmlns:a16="http://schemas.microsoft.com/office/drawing/2014/main" id="{EFBEA3EE-BD64-46C2-996E-B46B6BC2409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05" name="Text Box 17">
          <a:extLst>
            <a:ext uri="{FF2B5EF4-FFF2-40B4-BE49-F238E27FC236}">
              <a16:creationId xmlns:a16="http://schemas.microsoft.com/office/drawing/2014/main" id="{44BD4EDC-F574-42CE-B77E-B5A3EE31F8F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06" name="Text Box 6">
          <a:extLst>
            <a:ext uri="{FF2B5EF4-FFF2-40B4-BE49-F238E27FC236}">
              <a16:creationId xmlns:a16="http://schemas.microsoft.com/office/drawing/2014/main" id="{808DCA74-0EDB-4D7D-916E-0E1187D4760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07" name="Text Box 7">
          <a:extLst>
            <a:ext uri="{FF2B5EF4-FFF2-40B4-BE49-F238E27FC236}">
              <a16:creationId xmlns:a16="http://schemas.microsoft.com/office/drawing/2014/main" id="{6A87A405-A35A-4B10-ADA8-6E2BE9670C2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08" name="Text Box 8">
          <a:extLst>
            <a:ext uri="{FF2B5EF4-FFF2-40B4-BE49-F238E27FC236}">
              <a16:creationId xmlns:a16="http://schemas.microsoft.com/office/drawing/2014/main" id="{C82225CF-79CA-445C-B3A5-BB8EBA3C741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09" name="Text Box 9">
          <a:extLst>
            <a:ext uri="{FF2B5EF4-FFF2-40B4-BE49-F238E27FC236}">
              <a16:creationId xmlns:a16="http://schemas.microsoft.com/office/drawing/2014/main" id="{643C58D4-DAEC-4E4F-A29B-66341EA32D0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10" name="Text Box 10">
          <a:extLst>
            <a:ext uri="{FF2B5EF4-FFF2-40B4-BE49-F238E27FC236}">
              <a16:creationId xmlns:a16="http://schemas.microsoft.com/office/drawing/2014/main" id="{703BCB2D-49F1-49DC-97A7-ABFEDB82AEA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11" name="Text Box 11">
          <a:extLst>
            <a:ext uri="{FF2B5EF4-FFF2-40B4-BE49-F238E27FC236}">
              <a16:creationId xmlns:a16="http://schemas.microsoft.com/office/drawing/2014/main" id="{97D67856-BA19-48D3-8ADF-C0AFEB3B10D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12" name="Text Box 12">
          <a:extLst>
            <a:ext uri="{FF2B5EF4-FFF2-40B4-BE49-F238E27FC236}">
              <a16:creationId xmlns:a16="http://schemas.microsoft.com/office/drawing/2014/main" id="{6C372D45-CF49-4E1E-A19C-494F4B56F5A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13" name="Text Box 13">
          <a:extLst>
            <a:ext uri="{FF2B5EF4-FFF2-40B4-BE49-F238E27FC236}">
              <a16:creationId xmlns:a16="http://schemas.microsoft.com/office/drawing/2014/main" id="{52F1CAE9-B782-4DE5-8741-9CFCFEEA0E4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14" name="Text Box 14">
          <a:extLst>
            <a:ext uri="{FF2B5EF4-FFF2-40B4-BE49-F238E27FC236}">
              <a16:creationId xmlns:a16="http://schemas.microsoft.com/office/drawing/2014/main" id="{7BEC166E-5723-4C69-866D-BE0A8855A6D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15" name="Text Box 15">
          <a:extLst>
            <a:ext uri="{FF2B5EF4-FFF2-40B4-BE49-F238E27FC236}">
              <a16:creationId xmlns:a16="http://schemas.microsoft.com/office/drawing/2014/main" id="{AE884C38-51C8-4D7B-A0F2-6E41AB8FD18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16" name="Text Box 16">
          <a:extLst>
            <a:ext uri="{FF2B5EF4-FFF2-40B4-BE49-F238E27FC236}">
              <a16:creationId xmlns:a16="http://schemas.microsoft.com/office/drawing/2014/main" id="{A3ECA26C-BE5F-4422-B7E9-D50D373C887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17" name="Text Box 17">
          <a:extLst>
            <a:ext uri="{FF2B5EF4-FFF2-40B4-BE49-F238E27FC236}">
              <a16:creationId xmlns:a16="http://schemas.microsoft.com/office/drawing/2014/main" id="{E37AC9C9-626E-4C33-A7DF-108170F37BE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18" name="Text Box 6">
          <a:extLst>
            <a:ext uri="{FF2B5EF4-FFF2-40B4-BE49-F238E27FC236}">
              <a16:creationId xmlns:a16="http://schemas.microsoft.com/office/drawing/2014/main" id="{6D078B5D-B6DE-4EBD-A11F-9058302B738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19" name="Text Box 7">
          <a:extLst>
            <a:ext uri="{FF2B5EF4-FFF2-40B4-BE49-F238E27FC236}">
              <a16:creationId xmlns:a16="http://schemas.microsoft.com/office/drawing/2014/main" id="{E2E6C45D-7975-46D7-90C8-18B0BB478D8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20" name="Text Box 8">
          <a:extLst>
            <a:ext uri="{FF2B5EF4-FFF2-40B4-BE49-F238E27FC236}">
              <a16:creationId xmlns:a16="http://schemas.microsoft.com/office/drawing/2014/main" id="{49C28414-26D7-448C-8BC4-88105087AD4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21" name="Text Box 9">
          <a:extLst>
            <a:ext uri="{FF2B5EF4-FFF2-40B4-BE49-F238E27FC236}">
              <a16:creationId xmlns:a16="http://schemas.microsoft.com/office/drawing/2014/main" id="{5F70C30A-4DD0-48B5-BACE-11EA945DBF1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22" name="Text Box 10">
          <a:extLst>
            <a:ext uri="{FF2B5EF4-FFF2-40B4-BE49-F238E27FC236}">
              <a16:creationId xmlns:a16="http://schemas.microsoft.com/office/drawing/2014/main" id="{1E18EE0C-C1A1-4BD0-8E9E-05F36525B2A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23" name="Text Box 11">
          <a:extLst>
            <a:ext uri="{FF2B5EF4-FFF2-40B4-BE49-F238E27FC236}">
              <a16:creationId xmlns:a16="http://schemas.microsoft.com/office/drawing/2014/main" id="{529C674B-3B67-46E1-922A-B973C9BEE89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24" name="Text Box 12">
          <a:extLst>
            <a:ext uri="{FF2B5EF4-FFF2-40B4-BE49-F238E27FC236}">
              <a16:creationId xmlns:a16="http://schemas.microsoft.com/office/drawing/2014/main" id="{BDBA17CB-83E2-4D51-BE9B-B1F94084EEF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25" name="Text Box 13">
          <a:extLst>
            <a:ext uri="{FF2B5EF4-FFF2-40B4-BE49-F238E27FC236}">
              <a16:creationId xmlns:a16="http://schemas.microsoft.com/office/drawing/2014/main" id="{5DB1EC3F-7E78-4403-99C1-3DBA1A3127C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26" name="Text Box 14">
          <a:extLst>
            <a:ext uri="{FF2B5EF4-FFF2-40B4-BE49-F238E27FC236}">
              <a16:creationId xmlns:a16="http://schemas.microsoft.com/office/drawing/2014/main" id="{4E6ABD05-F344-480B-BDB9-65527697194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27" name="Text Box 15">
          <a:extLst>
            <a:ext uri="{FF2B5EF4-FFF2-40B4-BE49-F238E27FC236}">
              <a16:creationId xmlns:a16="http://schemas.microsoft.com/office/drawing/2014/main" id="{023B4BFE-3041-4D27-BBD8-BE808A07BCC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28" name="Text Box 16">
          <a:extLst>
            <a:ext uri="{FF2B5EF4-FFF2-40B4-BE49-F238E27FC236}">
              <a16:creationId xmlns:a16="http://schemas.microsoft.com/office/drawing/2014/main" id="{5F837E14-9724-47BC-A044-333C64D37A1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29" name="Text Box 17">
          <a:extLst>
            <a:ext uri="{FF2B5EF4-FFF2-40B4-BE49-F238E27FC236}">
              <a16:creationId xmlns:a16="http://schemas.microsoft.com/office/drawing/2014/main" id="{08E79AE5-6B86-4B66-8C6F-434A78245CB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30" name="Text Box 6">
          <a:extLst>
            <a:ext uri="{FF2B5EF4-FFF2-40B4-BE49-F238E27FC236}">
              <a16:creationId xmlns:a16="http://schemas.microsoft.com/office/drawing/2014/main" id="{F9E7BF41-C381-4D25-9C05-47062EB6B50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31" name="Text Box 7">
          <a:extLst>
            <a:ext uri="{FF2B5EF4-FFF2-40B4-BE49-F238E27FC236}">
              <a16:creationId xmlns:a16="http://schemas.microsoft.com/office/drawing/2014/main" id="{1B64489F-7B2F-4C7C-9BDF-77E1BD4D1DA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32" name="Text Box 8">
          <a:extLst>
            <a:ext uri="{FF2B5EF4-FFF2-40B4-BE49-F238E27FC236}">
              <a16:creationId xmlns:a16="http://schemas.microsoft.com/office/drawing/2014/main" id="{2E48DEAE-8EB6-42F0-8770-02B83B55CC1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33" name="Text Box 9">
          <a:extLst>
            <a:ext uri="{FF2B5EF4-FFF2-40B4-BE49-F238E27FC236}">
              <a16:creationId xmlns:a16="http://schemas.microsoft.com/office/drawing/2014/main" id="{3E043784-1802-449A-A910-9A7ACB575E8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34" name="Text Box 10">
          <a:extLst>
            <a:ext uri="{FF2B5EF4-FFF2-40B4-BE49-F238E27FC236}">
              <a16:creationId xmlns:a16="http://schemas.microsoft.com/office/drawing/2014/main" id="{F218343A-6142-49DB-BEFD-0560F8EB534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35" name="Text Box 11">
          <a:extLst>
            <a:ext uri="{FF2B5EF4-FFF2-40B4-BE49-F238E27FC236}">
              <a16:creationId xmlns:a16="http://schemas.microsoft.com/office/drawing/2014/main" id="{32589596-A855-4423-8761-145BF78BA8A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36" name="Text Box 12">
          <a:extLst>
            <a:ext uri="{FF2B5EF4-FFF2-40B4-BE49-F238E27FC236}">
              <a16:creationId xmlns:a16="http://schemas.microsoft.com/office/drawing/2014/main" id="{EB95816C-B058-4889-9BA2-EEE043FC51D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37" name="Text Box 13">
          <a:extLst>
            <a:ext uri="{FF2B5EF4-FFF2-40B4-BE49-F238E27FC236}">
              <a16:creationId xmlns:a16="http://schemas.microsoft.com/office/drawing/2014/main" id="{AFF64B50-0A5E-4593-A76A-0305C784A04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38" name="Text Box 14">
          <a:extLst>
            <a:ext uri="{FF2B5EF4-FFF2-40B4-BE49-F238E27FC236}">
              <a16:creationId xmlns:a16="http://schemas.microsoft.com/office/drawing/2014/main" id="{499C1B8F-1C62-4D7F-901A-281C9CCB675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39" name="Text Box 15">
          <a:extLst>
            <a:ext uri="{FF2B5EF4-FFF2-40B4-BE49-F238E27FC236}">
              <a16:creationId xmlns:a16="http://schemas.microsoft.com/office/drawing/2014/main" id="{6AD19F6E-DD82-4966-9AD0-78948786BD3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40" name="Text Box 16">
          <a:extLst>
            <a:ext uri="{FF2B5EF4-FFF2-40B4-BE49-F238E27FC236}">
              <a16:creationId xmlns:a16="http://schemas.microsoft.com/office/drawing/2014/main" id="{7B85B68D-5FBF-4B08-89FA-EEA5B063133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41" name="Text Box 17">
          <a:extLst>
            <a:ext uri="{FF2B5EF4-FFF2-40B4-BE49-F238E27FC236}">
              <a16:creationId xmlns:a16="http://schemas.microsoft.com/office/drawing/2014/main" id="{916482EC-5A6F-4B22-AD06-62234EBD855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42" name="Text Box 7">
          <a:extLst>
            <a:ext uri="{FF2B5EF4-FFF2-40B4-BE49-F238E27FC236}">
              <a16:creationId xmlns:a16="http://schemas.microsoft.com/office/drawing/2014/main" id="{3A0D1809-569A-41E5-A25D-ACD7D3E845F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43" name="Text Box 8">
          <a:extLst>
            <a:ext uri="{FF2B5EF4-FFF2-40B4-BE49-F238E27FC236}">
              <a16:creationId xmlns:a16="http://schemas.microsoft.com/office/drawing/2014/main" id="{FA248A5E-8638-438A-8F36-1CB4D0B4823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44" name="Text Box 9">
          <a:extLst>
            <a:ext uri="{FF2B5EF4-FFF2-40B4-BE49-F238E27FC236}">
              <a16:creationId xmlns:a16="http://schemas.microsoft.com/office/drawing/2014/main" id="{6335B321-F0DE-4B85-8516-1D3A16BFFC7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45" name="Text Box 10">
          <a:extLst>
            <a:ext uri="{FF2B5EF4-FFF2-40B4-BE49-F238E27FC236}">
              <a16:creationId xmlns:a16="http://schemas.microsoft.com/office/drawing/2014/main" id="{109915BD-3F0F-45EF-80DA-7C9EF911E5D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46" name="Text Box 11">
          <a:extLst>
            <a:ext uri="{FF2B5EF4-FFF2-40B4-BE49-F238E27FC236}">
              <a16:creationId xmlns:a16="http://schemas.microsoft.com/office/drawing/2014/main" id="{1CDBF228-9D58-4585-91AF-BF1EF4D602F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47" name="Text Box 12">
          <a:extLst>
            <a:ext uri="{FF2B5EF4-FFF2-40B4-BE49-F238E27FC236}">
              <a16:creationId xmlns:a16="http://schemas.microsoft.com/office/drawing/2014/main" id="{B82068D5-991B-4000-A362-F64797BB202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48" name="Text Box 13">
          <a:extLst>
            <a:ext uri="{FF2B5EF4-FFF2-40B4-BE49-F238E27FC236}">
              <a16:creationId xmlns:a16="http://schemas.microsoft.com/office/drawing/2014/main" id="{CF15509C-6820-4CE1-AAC7-8658F755A15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49" name="Text Box 14">
          <a:extLst>
            <a:ext uri="{FF2B5EF4-FFF2-40B4-BE49-F238E27FC236}">
              <a16:creationId xmlns:a16="http://schemas.microsoft.com/office/drawing/2014/main" id="{E267F7C8-DC7A-401A-A55D-907861C49A4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50" name="Text Box 15">
          <a:extLst>
            <a:ext uri="{FF2B5EF4-FFF2-40B4-BE49-F238E27FC236}">
              <a16:creationId xmlns:a16="http://schemas.microsoft.com/office/drawing/2014/main" id="{53DBC4C5-FABD-4716-B5DE-7AB0779DA20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51" name="Text Box 16">
          <a:extLst>
            <a:ext uri="{FF2B5EF4-FFF2-40B4-BE49-F238E27FC236}">
              <a16:creationId xmlns:a16="http://schemas.microsoft.com/office/drawing/2014/main" id="{126862A0-DBA0-4028-B0BB-85DF493A853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52" name="Text Box 17">
          <a:extLst>
            <a:ext uri="{FF2B5EF4-FFF2-40B4-BE49-F238E27FC236}">
              <a16:creationId xmlns:a16="http://schemas.microsoft.com/office/drawing/2014/main" id="{FF4BA1E6-59E7-4000-89DB-77C20078852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53" name="Text Box 6">
          <a:extLst>
            <a:ext uri="{FF2B5EF4-FFF2-40B4-BE49-F238E27FC236}">
              <a16:creationId xmlns:a16="http://schemas.microsoft.com/office/drawing/2014/main" id="{C6EBA251-E3B5-4DAF-827B-8E470982FDE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54" name="Text Box 7">
          <a:extLst>
            <a:ext uri="{FF2B5EF4-FFF2-40B4-BE49-F238E27FC236}">
              <a16:creationId xmlns:a16="http://schemas.microsoft.com/office/drawing/2014/main" id="{B76FA451-CBD5-4A11-B37C-AA868A5DA49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55" name="Text Box 8">
          <a:extLst>
            <a:ext uri="{FF2B5EF4-FFF2-40B4-BE49-F238E27FC236}">
              <a16:creationId xmlns:a16="http://schemas.microsoft.com/office/drawing/2014/main" id="{CD8CBBB8-DB07-4490-A9EF-0418236A05A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56" name="Text Box 9">
          <a:extLst>
            <a:ext uri="{FF2B5EF4-FFF2-40B4-BE49-F238E27FC236}">
              <a16:creationId xmlns:a16="http://schemas.microsoft.com/office/drawing/2014/main" id="{6B360A46-4C63-4EA4-B958-5952929DF73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57" name="Text Box 10">
          <a:extLst>
            <a:ext uri="{FF2B5EF4-FFF2-40B4-BE49-F238E27FC236}">
              <a16:creationId xmlns:a16="http://schemas.microsoft.com/office/drawing/2014/main" id="{08A88B88-30F0-4ED8-99B8-34313353AFB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58" name="Text Box 11">
          <a:extLst>
            <a:ext uri="{FF2B5EF4-FFF2-40B4-BE49-F238E27FC236}">
              <a16:creationId xmlns:a16="http://schemas.microsoft.com/office/drawing/2014/main" id="{5B1F72D1-7D9B-445D-B8E0-04DFB1281B1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59" name="Text Box 12">
          <a:extLst>
            <a:ext uri="{FF2B5EF4-FFF2-40B4-BE49-F238E27FC236}">
              <a16:creationId xmlns:a16="http://schemas.microsoft.com/office/drawing/2014/main" id="{4990B90E-DDA8-416F-8395-5EF53A9DE68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60" name="Text Box 13">
          <a:extLst>
            <a:ext uri="{FF2B5EF4-FFF2-40B4-BE49-F238E27FC236}">
              <a16:creationId xmlns:a16="http://schemas.microsoft.com/office/drawing/2014/main" id="{8F05D2AF-4066-4869-B0BB-1045D8586ED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61" name="Text Box 14">
          <a:extLst>
            <a:ext uri="{FF2B5EF4-FFF2-40B4-BE49-F238E27FC236}">
              <a16:creationId xmlns:a16="http://schemas.microsoft.com/office/drawing/2014/main" id="{96EB5EFA-2953-41CF-88B4-4381E8FC2C6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62" name="Text Box 15">
          <a:extLst>
            <a:ext uri="{FF2B5EF4-FFF2-40B4-BE49-F238E27FC236}">
              <a16:creationId xmlns:a16="http://schemas.microsoft.com/office/drawing/2014/main" id="{DDCF02B5-3417-4D83-9273-671AB562E66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63" name="Text Box 16">
          <a:extLst>
            <a:ext uri="{FF2B5EF4-FFF2-40B4-BE49-F238E27FC236}">
              <a16:creationId xmlns:a16="http://schemas.microsoft.com/office/drawing/2014/main" id="{31DA5E4A-2F68-428D-BCFD-6057F0296F3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64" name="Text Box 17">
          <a:extLst>
            <a:ext uri="{FF2B5EF4-FFF2-40B4-BE49-F238E27FC236}">
              <a16:creationId xmlns:a16="http://schemas.microsoft.com/office/drawing/2014/main" id="{246722C0-4C92-451A-86F3-912FF7D8E92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65" name="Text Box 6">
          <a:extLst>
            <a:ext uri="{FF2B5EF4-FFF2-40B4-BE49-F238E27FC236}">
              <a16:creationId xmlns:a16="http://schemas.microsoft.com/office/drawing/2014/main" id="{23D3B7E0-0FE2-48D9-8021-F81A465F1A1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66" name="Text Box 7">
          <a:extLst>
            <a:ext uri="{FF2B5EF4-FFF2-40B4-BE49-F238E27FC236}">
              <a16:creationId xmlns:a16="http://schemas.microsoft.com/office/drawing/2014/main" id="{C379601F-A918-4925-872B-A1D62A86C9F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67" name="Text Box 8">
          <a:extLst>
            <a:ext uri="{FF2B5EF4-FFF2-40B4-BE49-F238E27FC236}">
              <a16:creationId xmlns:a16="http://schemas.microsoft.com/office/drawing/2014/main" id="{141673E1-AE93-4C01-A14E-00A68E37742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68" name="Text Box 9">
          <a:extLst>
            <a:ext uri="{FF2B5EF4-FFF2-40B4-BE49-F238E27FC236}">
              <a16:creationId xmlns:a16="http://schemas.microsoft.com/office/drawing/2014/main" id="{F27F7FC9-AB06-47D9-A543-EB453E0D095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69" name="Text Box 10">
          <a:extLst>
            <a:ext uri="{FF2B5EF4-FFF2-40B4-BE49-F238E27FC236}">
              <a16:creationId xmlns:a16="http://schemas.microsoft.com/office/drawing/2014/main" id="{B20CF0C0-12DC-4F52-AACC-CC1723F503E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70" name="Text Box 11">
          <a:extLst>
            <a:ext uri="{FF2B5EF4-FFF2-40B4-BE49-F238E27FC236}">
              <a16:creationId xmlns:a16="http://schemas.microsoft.com/office/drawing/2014/main" id="{92006EB2-3C49-4F9B-8BE9-F080903AA0C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71" name="Text Box 12">
          <a:extLst>
            <a:ext uri="{FF2B5EF4-FFF2-40B4-BE49-F238E27FC236}">
              <a16:creationId xmlns:a16="http://schemas.microsoft.com/office/drawing/2014/main" id="{7E3B0C20-779D-4A4A-85B7-031C20D57E2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72" name="Text Box 13">
          <a:extLst>
            <a:ext uri="{FF2B5EF4-FFF2-40B4-BE49-F238E27FC236}">
              <a16:creationId xmlns:a16="http://schemas.microsoft.com/office/drawing/2014/main" id="{0055AACF-DDE1-4FE3-9DA1-9227121E072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73" name="Text Box 14">
          <a:extLst>
            <a:ext uri="{FF2B5EF4-FFF2-40B4-BE49-F238E27FC236}">
              <a16:creationId xmlns:a16="http://schemas.microsoft.com/office/drawing/2014/main" id="{192C9D96-A3FF-4B22-9F10-62AE955ADBC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74" name="Text Box 15">
          <a:extLst>
            <a:ext uri="{FF2B5EF4-FFF2-40B4-BE49-F238E27FC236}">
              <a16:creationId xmlns:a16="http://schemas.microsoft.com/office/drawing/2014/main" id="{935B3688-DC59-4C27-9623-58473650B7C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75" name="Text Box 16">
          <a:extLst>
            <a:ext uri="{FF2B5EF4-FFF2-40B4-BE49-F238E27FC236}">
              <a16:creationId xmlns:a16="http://schemas.microsoft.com/office/drawing/2014/main" id="{31504D2F-D913-4EE5-9BFE-E2A83A007CF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76" name="Text Box 17">
          <a:extLst>
            <a:ext uri="{FF2B5EF4-FFF2-40B4-BE49-F238E27FC236}">
              <a16:creationId xmlns:a16="http://schemas.microsoft.com/office/drawing/2014/main" id="{C0E291E3-2E78-4CF4-9139-E049D46DC0D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77" name="Text Box 6">
          <a:extLst>
            <a:ext uri="{FF2B5EF4-FFF2-40B4-BE49-F238E27FC236}">
              <a16:creationId xmlns:a16="http://schemas.microsoft.com/office/drawing/2014/main" id="{38EAE752-6D49-48E3-9E6A-54230ABB0C0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78" name="Text Box 7">
          <a:extLst>
            <a:ext uri="{FF2B5EF4-FFF2-40B4-BE49-F238E27FC236}">
              <a16:creationId xmlns:a16="http://schemas.microsoft.com/office/drawing/2014/main" id="{D43A7011-4C6E-4121-8DFD-6C66EFE5AA2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79" name="Text Box 8">
          <a:extLst>
            <a:ext uri="{FF2B5EF4-FFF2-40B4-BE49-F238E27FC236}">
              <a16:creationId xmlns:a16="http://schemas.microsoft.com/office/drawing/2014/main" id="{DBD7ACCF-A71F-414C-8DB6-87092E09546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80" name="Text Box 9">
          <a:extLst>
            <a:ext uri="{FF2B5EF4-FFF2-40B4-BE49-F238E27FC236}">
              <a16:creationId xmlns:a16="http://schemas.microsoft.com/office/drawing/2014/main" id="{CD2ABD52-D85F-4EB8-AE1D-632F6B9DB78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81" name="Text Box 10">
          <a:extLst>
            <a:ext uri="{FF2B5EF4-FFF2-40B4-BE49-F238E27FC236}">
              <a16:creationId xmlns:a16="http://schemas.microsoft.com/office/drawing/2014/main" id="{B5E2CF3C-EF81-4C42-8540-0E828CFDCB2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82" name="Text Box 11">
          <a:extLst>
            <a:ext uri="{FF2B5EF4-FFF2-40B4-BE49-F238E27FC236}">
              <a16:creationId xmlns:a16="http://schemas.microsoft.com/office/drawing/2014/main" id="{E9C02627-E46F-4FEF-B470-852836F5360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83" name="Text Box 12">
          <a:extLst>
            <a:ext uri="{FF2B5EF4-FFF2-40B4-BE49-F238E27FC236}">
              <a16:creationId xmlns:a16="http://schemas.microsoft.com/office/drawing/2014/main" id="{C0EF1A8D-D3C6-479B-B4F4-A70EFAA0F96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84" name="Text Box 13">
          <a:extLst>
            <a:ext uri="{FF2B5EF4-FFF2-40B4-BE49-F238E27FC236}">
              <a16:creationId xmlns:a16="http://schemas.microsoft.com/office/drawing/2014/main" id="{0C1AAD37-7364-4C96-A0C5-64218B7C973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85" name="Text Box 14">
          <a:extLst>
            <a:ext uri="{FF2B5EF4-FFF2-40B4-BE49-F238E27FC236}">
              <a16:creationId xmlns:a16="http://schemas.microsoft.com/office/drawing/2014/main" id="{6F3524DB-F79C-4F49-A4AC-9631699199E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86" name="Text Box 15">
          <a:extLst>
            <a:ext uri="{FF2B5EF4-FFF2-40B4-BE49-F238E27FC236}">
              <a16:creationId xmlns:a16="http://schemas.microsoft.com/office/drawing/2014/main" id="{D1CEA691-0F46-4DFC-8E92-5F5D2932DC3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87" name="Text Box 16">
          <a:extLst>
            <a:ext uri="{FF2B5EF4-FFF2-40B4-BE49-F238E27FC236}">
              <a16:creationId xmlns:a16="http://schemas.microsoft.com/office/drawing/2014/main" id="{D4F60CEE-5E6A-4640-8475-C0DD4F09134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88" name="Text Box 17">
          <a:extLst>
            <a:ext uri="{FF2B5EF4-FFF2-40B4-BE49-F238E27FC236}">
              <a16:creationId xmlns:a16="http://schemas.microsoft.com/office/drawing/2014/main" id="{BC379F1C-3E67-4059-A115-271A2D29D78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89" name="Text Box 7">
          <a:extLst>
            <a:ext uri="{FF2B5EF4-FFF2-40B4-BE49-F238E27FC236}">
              <a16:creationId xmlns:a16="http://schemas.microsoft.com/office/drawing/2014/main" id="{0EF268AA-99B6-4D60-83AF-C34A30D8140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90" name="Text Box 8">
          <a:extLst>
            <a:ext uri="{FF2B5EF4-FFF2-40B4-BE49-F238E27FC236}">
              <a16:creationId xmlns:a16="http://schemas.microsoft.com/office/drawing/2014/main" id="{DF985492-1045-45DF-BB86-93FAB13A9AC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91" name="Text Box 9">
          <a:extLst>
            <a:ext uri="{FF2B5EF4-FFF2-40B4-BE49-F238E27FC236}">
              <a16:creationId xmlns:a16="http://schemas.microsoft.com/office/drawing/2014/main" id="{04D47BA5-7972-4674-B0FB-EE22A2875D7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92" name="Text Box 10">
          <a:extLst>
            <a:ext uri="{FF2B5EF4-FFF2-40B4-BE49-F238E27FC236}">
              <a16:creationId xmlns:a16="http://schemas.microsoft.com/office/drawing/2014/main" id="{B4728971-B1CE-4AF0-91F8-3E28B485905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93" name="Text Box 11">
          <a:extLst>
            <a:ext uri="{FF2B5EF4-FFF2-40B4-BE49-F238E27FC236}">
              <a16:creationId xmlns:a16="http://schemas.microsoft.com/office/drawing/2014/main" id="{DDE4C1DA-A86E-452A-BF8F-57C9CEA4995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94" name="Text Box 12">
          <a:extLst>
            <a:ext uri="{FF2B5EF4-FFF2-40B4-BE49-F238E27FC236}">
              <a16:creationId xmlns:a16="http://schemas.microsoft.com/office/drawing/2014/main" id="{CE63074B-70CB-4734-B648-0A8B723DFC6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95" name="Text Box 13">
          <a:extLst>
            <a:ext uri="{FF2B5EF4-FFF2-40B4-BE49-F238E27FC236}">
              <a16:creationId xmlns:a16="http://schemas.microsoft.com/office/drawing/2014/main" id="{99530AC1-3C3B-42C4-9C1B-5F8E3890753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96" name="Text Box 14">
          <a:extLst>
            <a:ext uri="{FF2B5EF4-FFF2-40B4-BE49-F238E27FC236}">
              <a16:creationId xmlns:a16="http://schemas.microsoft.com/office/drawing/2014/main" id="{3AEF336F-9AC0-45EF-A9DA-032CF816BDD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97" name="Text Box 15">
          <a:extLst>
            <a:ext uri="{FF2B5EF4-FFF2-40B4-BE49-F238E27FC236}">
              <a16:creationId xmlns:a16="http://schemas.microsoft.com/office/drawing/2014/main" id="{60BCFFCF-20FF-40C8-A6E4-BBC66164381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98" name="Text Box 16">
          <a:extLst>
            <a:ext uri="{FF2B5EF4-FFF2-40B4-BE49-F238E27FC236}">
              <a16:creationId xmlns:a16="http://schemas.microsoft.com/office/drawing/2014/main" id="{37C18367-A7CF-406A-B7B0-13A1E6DCD89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799" name="Text Box 17">
          <a:extLst>
            <a:ext uri="{FF2B5EF4-FFF2-40B4-BE49-F238E27FC236}">
              <a16:creationId xmlns:a16="http://schemas.microsoft.com/office/drawing/2014/main" id="{4FBEF295-8728-46C7-956B-57CE5F82D3DC}"/>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00" name="Text Box 6">
          <a:extLst>
            <a:ext uri="{FF2B5EF4-FFF2-40B4-BE49-F238E27FC236}">
              <a16:creationId xmlns:a16="http://schemas.microsoft.com/office/drawing/2014/main" id="{AB667FDB-39FC-4343-B2FF-1FE2AEB321A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01" name="Text Box 7">
          <a:extLst>
            <a:ext uri="{FF2B5EF4-FFF2-40B4-BE49-F238E27FC236}">
              <a16:creationId xmlns:a16="http://schemas.microsoft.com/office/drawing/2014/main" id="{23071C4C-3A3E-4C2B-8D94-FA6F936D481A}"/>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02" name="Text Box 8">
          <a:extLst>
            <a:ext uri="{FF2B5EF4-FFF2-40B4-BE49-F238E27FC236}">
              <a16:creationId xmlns:a16="http://schemas.microsoft.com/office/drawing/2014/main" id="{C9341A8B-9833-4FD2-9F72-9BCBD0BAFB8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03" name="Text Box 9">
          <a:extLst>
            <a:ext uri="{FF2B5EF4-FFF2-40B4-BE49-F238E27FC236}">
              <a16:creationId xmlns:a16="http://schemas.microsoft.com/office/drawing/2014/main" id="{DB245F97-516C-4BB8-93CF-FB894298FBC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04" name="Text Box 10">
          <a:extLst>
            <a:ext uri="{FF2B5EF4-FFF2-40B4-BE49-F238E27FC236}">
              <a16:creationId xmlns:a16="http://schemas.microsoft.com/office/drawing/2014/main" id="{0F5B55A1-9162-4104-A5A0-5752614FB29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05" name="Text Box 11">
          <a:extLst>
            <a:ext uri="{FF2B5EF4-FFF2-40B4-BE49-F238E27FC236}">
              <a16:creationId xmlns:a16="http://schemas.microsoft.com/office/drawing/2014/main" id="{62294A50-3602-4022-9BCA-63E18330CB7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06" name="Text Box 12">
          <a:extLst>
            <a:ext uri="{FF2B5EF4-FFF2-40B4-BE49-F238E27FC236}">
              <a16:creationId xmlns:a16="http://schemas.microsoft.com/office/drawing/2014/main" id="{705676BD-95FB-4146-B21B-0F1FEFC86D6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07" name="Text Box 13">
          <a:extLst>
            <a:ext uri="{FF2B5EF4-FFF2-40B4-BE49-F238E27FC236}">
              <a16:creationId xmlns:a16="http://schemas.microsoft.com/office/drawing/2014/main" id="{91E176C0-960D-4E8D-A810-32F700F5E7A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08" name="Text Box 14">
          <a:extLst>
            <a:ext uri="{FF2B5EF4-FFF2-40B4-BE49-F238E27FC236}">
              <a16:creationId xmlns:a16="http://schemas.microsoft.com/office/drawing/2014/main" id="{FB473883-A715-4838-8FCC-CDC5B7A76E2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09" name="Text Box 15">
          <a:extLst>
            <a:ext uri="{FF2B5EF4-FFF2-40B4-BE49-F238E27FC236}">
              <a16:creationId xmlns:a16="http://schemas.microsoft.com/office/drawing/2014/main" id="{75CFEA7E-2733-4A87-9442-D39906FBD91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10" name="Text Box 16">
          <a:extLst>
            <a:ext uri="{FF2B5EF4-FFF2-40B4-BE49-F238E27FC236}">
              <a16:creationId xmlns:a16="http://schemas.microsoft.com/office/drawing/2014/main" id="{DE421177-72DD-403D-A747-066DB027CB47}"/>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11" name="Text Box 17">
          <a:extLst>
            <a:ext uri="{FF2B5EF4-FFF2-40B4-BE49-F238E27FC236}">
              <a16:creationId xmlns:a16="http://schemas.microsoft.com/office/drawing/2014/main" id="{D6EB6142-845D-4BE9-946B-D2EC55FF9C7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12" name="Text Box 6">
          <a:extLst>
            <a:ext uri="{FF2B5EF4-FFF2-40B4-BE49-F238E27FC236}">
              <a16:creationId xmlns:a16="http://schemas.microsoft.com/office/drawing/2014/main" id="{34FF896A-D13A-4A8C-BC32-3438FBB7A8B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13" name="Text Box 7">
          <a:extLst>
            <a:ext uri="{FF2B5EF4-FFF2-40B4-BE49-F238E27FC236}">
              <a16:creationId xmlns:a16="http://schemas.microsoft.com/office/drawing/2014/main" id="{F9EE0D56-FDB5-490C-87CD-E507E2B27C7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14" name="Text Box 8">
          <a:extLst>
            <a:ext uri="{FF2B5EF4-FFF2-40B4-BE49-F238E27FC236}">
              <a16:creationId xmlns:a16="http://schemas.microsoft.com/office/drawing/2014/main" id="{7C5FCBC6-224C-4A83-8C2E-03471CD3CDD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15" name="Text Box 9">
          <a:extLst>
            <a:ext uri="{FF2B5EF4-FFF2-40B4-BE49-F238E27FC236}">
              <a16:creationId xmlns:a16="http://schemas.microsoft.com/office/drawing/2014/main" id="{AA1682C8-FB7A-4C7D-991F-A59E1A7A79E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16" name="Text Box 10">
          <a:extLst>
            <a:ext uri="{FF2B5EF4-FFF2-40B4-BE49-F238E27FC236}">
              <a16:creationId xmlns:a16="http://schemas.microsoft.com/office/drawing/2014/main" id="{BF297640-22D1-4969-9FC4-5C8DB63B70A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17" name="Text Box 11">
          <a:extLst>
            <a:ext uri="{FF2B5EF4-FFF2-40B4-BE49-F238E27FC236}">
              <a16:creationId xmlns:a16="http://schemas.microsoft.com/office/drawing/2014/main" id="{DD583037-096B-4C73-9BA3-98122D4CC13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18" name="Text Box 12">
          <a:extLst>
            <a:ext uri="{FF2B5EF4-FFF2-40B4-BE49-F238E27FC236}">
              <a16:creationId xmlns:a16="http://schemas.microsoft.com/office/drawing/2014/main" id="{ED6D23B3-910E-4D00-8AD7-A6BDDB9DBC0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19" name="Text Box 13">
          <a:extLst>
            <a:ext uri="{FF2B5EF4-FFF2-40B4-BE49-F238E27FC236}">
              <a16:creationId xmlns:a16="http://schemas.microsoft.com/office/drawing/2014/main" id="{C9777E11-D95B-430B-B213-11606990314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20" name="Text Box 14">
          <a:extLst>
            <a:ext uri="{FF2B5EF4-FFF2-40B4-BE49-F238E27FC236}">
              <a16:creationId xmlns:a16="http://schemas.microsoft.com/office/drawing/2014/main" id="{1C8AE64B-4BCA-4A53-9CF3-B40717C0335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21" name="Text Box 15">
          <a:extLst>
            <a:ext uri="{FF2B5EF4-FFF2-40B4-BE49-F238E27FC236}">
              <a16:creationId xmlns:a16="http://schemas.microsoft.com/office/drawing/2014/main" id="{975E52A3-4331-485A-8D2B-F3C586DAE70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22" name="Text Box 16">
          <a:extLst>
            <a:ext uri="{FF2B5EF4-FFF2-40B4-BE49-F238E27FC236}">
              <a16:creationId xmlns:a16="http://schemas.microsoft.com/office/drawing/2014/main" id="{A7BB688B-09BD-42EC-987E-20724971184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23" name="Text Box 17">
          <a:extLst>
            <a:ext uri="{FF2B5EF4-FFF2-40B4-BE49-F238E27FC236}">
              <a16:creationId xmlns:a16="http://schemas.microsoft.com/office/drawing/2014/main" id="{500C2967-B2D0-41D7-8E82-0C6050F1767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24" name="Text Box 6">
          <a:extLst>
            <a:ext uri="{FF2B5EF4-FFF2-40B4-BE49-F238E27FC236}">
              <a16:creationId xmlns:a16="http://schemas.microsoft.com/office/drawing/2014/main" id="{636A7C13-FC2E-4920-82B2-1FA0301FB235}"/>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25" name="Text Box 7">
          <a:extLst>
            <a:ext uri="{FF2B5EF4-FFF2-40B4-BE49-F238E27FC236}">
              <a16:creationId xmlns:a16="http://schemas.microsoft.com/office/drawing/2014/main" id="{8EEAA792-49A6-4A67-829A-35416F1B867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26" name="Text Box 8">
          <a:extLst>
            <a:ext uri="{FF2B5EF4-FFF2-40B4-BE49-F238E27FC236}">
              <a16:creationId xmlns:a16="http://schemas.microsoft.com/office/drawing/2014/main" id="{16E5470A-8711-4F21-841E-95DF41FA71B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27" name="Text Box 9">
          <a:extLst>
            <a:ext uri="{FF2B5EF4-FFF2-40B4-BE49-F238E27FC236}">
              <a16:creationId xmlns:a16="http://schemas.microsoft.com/office/drawing/2014/main" id="{A99CC8C1-E55B-4D5D-8795-4A9ADC84E24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28" name="Text Box 10">
          <a:extLst>
            <a:ext uri="{FF2B5EF4-FFF2-40B4-BE49-F238E27FC236}">
              <a16:creationId xmlns:a16="http://schemas.microsoft.com/office/drawing/2014/main" id="{C450252F-887F-4497-A53A-5E83CA94D9F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29" name="Text Box 11">
          <a:extLst>
            <a:ext uri="{FF2B5EF4-FFF2-40B4-BE49-F238E27FC236}">
              <a16:creationId xmlns:a16="http://schemas.microsoft.com/office/drawing/2014/main" id="{F005B501-BFB1-488E-A026-A0329F11A42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30" name="Text Box 12">
          <a:extLst>
            <a:ext uri="{FF2B5EF4-FFF2-40B4-BE49-F238E27FC236}">
              <a16:creationId xmlns:a16="http://schemas.microsoft.com/office/drawing/2014/main" id="{53AFAB5A-12AF-49A2-8CB7-CED2A2B8313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31" name="Text Box 13">
          <a:extLst>
            <a:ext uri="{FF2B5EF4-FFF2-40B4-BE49-F238E27FC236}">
              <a16:creationId xmlns:a16="http://schemas.microsoft.com/office/drawing/2014/main" id="{F93E5324-200C-48E5-B96A-98C4E65D710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32" name="Text Box 14">
          <a:extLst>
            <a:ext uri="{FF2B5EF4-FFF2-40B4-BE49-F238E27FC236}">
              <a16:creationId xmlns:a16="http://schemas.microsoft.com/office/drawing/2014/main" id="{2085F780-AA13-4C84-B0CA-B243994A18E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33" name="Text Box 15">
          <a:extLst>
            <a:ext uri="{FF2B5EF4-FFF2-40B4-BE49-F238E27FC236}">
              <a16:creationId xmlns:a16="http://schemas.microsoft.com/office/drawing/2014/main" id="{3CED1413-775B-4FE5-A59F-B72056961ED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34" name="Text Box 16">
          <a:extLst>
            <a:ext uri="{FF2B5EF4-FFF2-40B4-BE49-F238E27FC236}">
              <a16:creationId xmlns:a16="http://schemas.microsoft.com/office/drawing/2014/main" id="{36398322-D6F7-4701-BBCB-6AB8E06B123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35" name="Text Box 17">
          <a:extLst>
            <a:ext uri="{FF2B5EF4-FFF2-40B4-BE49-F238E27FC236}">
              <a16:creationId xmlns:a16="http://schemas.microsoft.com/office/drawing/2014/main" id="{974C9F79-F3D0-4AC9-B454-6415B1DD5AE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36" name="Text Box 7">
          <a:extLst>
            <a:ext uri="{FF2B5EF4-FFF2-40B4-BE49-F238E27FC236}">
              <a16:creationId xmlns:a16="http://schemas.microsoft.com/office/drawing/2014/main" id="{3FBC56E9-814E-4AE9-B9DA-A5483D8271F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37" name="Text Box 8">
          <a:extLst>
            <a:ext uri="{FF2B5EF4-FFF2-40B4-BE49-F238E27FC236}">
              <a16:creationId xmlns:a16="http://schemas.microsoft.com/office/drawing/2014/main" id="{F3305C02-D8F5-4B5F-9752-133EF93880A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38" name="Text Box 9">
          <a:extLst>
            <a:ext uri="{FF2B5EF4-FFF2-40B4-BE49-F238E27FC236}">
              <a16:creationId xmlns:a16="http://schemas.microsoft.com/office/drawing/2014/main" id="{6A74776C-DA87-4843-B49F-8C0D167D70E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39" name="Text Box 10">
          <a:extLst>
            <a:ext uri="{FF2B5EF4-FFF2-40B4-BE49-F238E27FC236}">
              <a16:creationId xmlns:a16="http://schemas.microsoft.com/office/drawing/2014/main" id="{646FBB93-A67A-4041-AF0A-50A9BCCCF1D0}"/>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40" name="Text Box 11">
          <a:extLst>
            <a:ext uri="{FF2B5EF4-FFF2-40B4-BE49-F238E27FC236}">
              <a16:creationId xmlns:a16="http://schemas.microsoft.com/office/drawing/2014/main" id="{8876583B-D35C-4C54-B8EC-0472217C9D9F}"/>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41" name="Text Box 12">
          <a:extLst>
            <a:ext uri="{FF2B5EF4-FFF2-40B4-BE49-F238E27FC236}">
              <a16:creationId xmlns:a16="http://schemas.microsoft.com/office/drawing/2014/main" id="{E1E48812-5167-44E9-BC75-C3CDB98BFD7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42" name="Text Box 13">
          <a:extLst>
            <a:ext uri="{FF2B5EF4-FFF2-40B4-BE49-F238E27FC236}">
              <a16:creationId xmlns:a16="http://schemas.microsoft.com/office/drawing/2014/main" id="{22EB2075-0F44-4C1A-AE2C-FD9B00917A0E}"/>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43" name="Text Box 14">
          <a:extLst>
            <a:ext uri="{FF2B5EF4-FFF2-40B4-BE49-F238E27FC236}">
              <a16:creationId xmlns:a16="http://schemas.microsoft.com/office/drawing/2014/main" id="{FDCA74A0-86E0-40AA-B46D-9CB50E32F163}"/>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44" name="Text Box 15">
          <a:extLst>
            <a:ext uri="{FF2B5EF4-FFF2-40B4-BE49-F238E27FC236}">
              <a16:creationId xmlns:a16="http://schemas.microsoft.com/office/drawing/2014/main" id="{7A245250-8A46-49B3-B079-2BEDE491A281}"/>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45" name="Text Box 16">
          <a:extLst>
            <a:ext uri="{FF2B5EF4-FFF2-40B4-BE49-F238E27FC236}">
              <a16:creationId xmlns:a16="http://schemas.microsoft.com/office/drawing/2014/main" id="{D7B19F0F-A27E-4AD3-841F-F5CEE0BF6C9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46" name="Text Box 17">
          <a:extLst>
            <a:ext uri="{FF2B5EF4-FFF2-40B4-BE49-F238E27FC236}">
              <a16:creationId xmlns:a16="http://schemas.microsoft.com/office/drawing/2014/main" id="{8AFFCEFB-BAF0-41CC-9FC2-74184A86A9E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47" name="Text Box 6">
          <a:extLst>
            <a:ext uri="{FF2B5EF4-FFF2-40B4-BE49-F238E27FC236}">
              <a16:creationId xmlns:a16="http://schemas.microsoft.com/office/drawing/2014/main" id="{1316796B-DEB4-4D09-926E-15D50F54445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48" name="Text Box 7">
          <a:extLst>
            <a:ext uri="{FF2B5EF4-FFF2-40B4-BE49-F238E27FC236}">
              <a16:creationId xmlns:a16="http://schemas.microsoft.com/office/drawing/2014/main" id="{19E94D1A-C471-4E1F-859B-FB90185A682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49" name="Text Box 8">
          <a:extLst>
            <a:ext uri="{FF2B5EF4-FFF2-40B4-BE49-F238E27FC236}">
              <a16:creationId xmlns:a16="http://schemas.microsoft.com/office/drawing/2014/main" id="{124A370C-8435-47BB-A798-2D56BF814ED9}"/>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50" name="Text Box 9">
          <a:extLst>
            <a:ext uri="{FF2B5EF4-FFF2-40B4-BE49-F238E27FC236}">
              <a16:creationId xmlns:a16="http://schemas.microsoft.com/office/drawing/2014/main" id="{9BA7AFF6-DB3E-48BE-847E-FD9ED8CA9C54}"/>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51" name="Text Box 10">
          <a:extLst>
            <a:ext uri="{FF2B5EF4-FFF2-40B4-BE49-F238E27FC236}">
              <a16:creationId xmlns:a16="http://schemas.microsoft.com/office/drawing/2014/main" id="{36B211B8-1118-41E9-A9C4-15BA7F6F5EC6}"/>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52" name="Text Box 11">
          <a:extLst>
            <a:ext uri="{FF2B5EF4-FFF2-40B4-BE49-F238E27FC236}">
              <a16:creationId xmlns:a16="http://schemas.microsoft.com/office/drawing/2014/main" id="{80DEE1EF-4AA1-448C-B07F-9C418EB6D812}"/>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53" name="Text Box 12">
          <a:extLst>
            <a:ext uri="{FF2B5EF4-FFF2-40B4-BE49-F238E27FC236}">
              <a16:creationId xmlns:a16="http://schemas.microsoft.com/office/drawing/2014/main" id="{2085AC4C-5CC2-40C9-8D44-8ADA03CBF1EB}"/>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54" name="Text Box 13">
          <a:extLst>
            <a:ext uri="{FF2B5EF4-FFF2-40B4-BE49-F238E27FC236}">
              <a16:creationId xmlns:a16="http://schemas.microsoft.com/office/drawing/2014/main" id="{595BC6F6-8BE6-42EB-92D0-A646373BA668}"/>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62</xdr:row>
      <xdr:rowOff>73355</xdr:rowOff>
    </xdr:to>
    <xdr:sp macro="" textlink="">
      <xdr:nvSpPr>
        <xdr:cNvPr id="7855" name="Text Box 14">
          <a:extLst>
            <a:ext uri="{FF2B5EF4-FFF2-40B4-BE49-F238E27FC236}">
              <a16:creationId xmlns:a16="http://schemas.microsoft.com/office/drawing/2014/main" id="{05E9A9E8-4799-4B32-9D70-73E1C612A70D}"/>
            </a:ext>
          </a:extLst>
        </xdr:cNvPr>
        <xdr:cNvSpPr txBox="1">
          <a:spLocks noChangeArrowheads="1"/>
        </xdr:cNvSpPr>
      </xdr:nvSpPr>
      <xdr:spPr bwMode="auto">
        <a:xfrm>
          <a:off x="3898669" y="15852371"/>
          <a:ext cx="91440" cy="2351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56" name="Text Box 6">
          <a:extLst>
            <a:ext uri="{FF2B5EF4-FFF2-40B4-BE49-F238E27FC236}">
              <a16:creationId xmlns:a16="http://schemas.microsoft.com/office/drawing/2014/main" id="{88484121-127C-4C07-B346-39D76C37501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57" name="Text Box 7">
          <a:extLst>
            <a:ext uri="{FF2B5EF4-FFF2-40B4-BE49-F238E27FC236}">
              <a16:creationId xmlns:a16="http://schemas.microsoft.com/office/drawing/2014/main" id="{06F52BCE-7453-46E8-8679-5EACFF22EEC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58" name="Text Box 8">
          <a:extLst>
            <a:ext uri="{FF2B5EF4-FFF2-40B4-BE49-F238E27FC236}">
              <a16:creationId xmlns:a16="http://schemas.microsoft.com/office/drawing/2014/main" id="{9C7CFBEA-941A-4717-B650-CBAD864E5B4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59" name="Text Box 9">
          <a:extLst>
            <a:ext uri="{FF2B5EF4-FFF2-40B4-BE49-F238E27FC236}">
              <a16:creationId xmlns:a16="http://schemas.microsoft.com/office/drawing/2014/main" id="{69FDCA21-C555-48CE-A0C9-83AB1B71560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60" name="Text Box 10">
          <a:extLst>
            <a:ext uri="{FF2B5EF4-FFF2-40B4-BE49-F238E27FC236}">
              <a16:creationId xmlns:a16="http://schemas.microsoft.com/office/drawing/2014/main" id="{EA736CAB-879D-41CB-BA81-694A115D2D5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61" name="Text Box 11">
          <a:extLst>
            <a:ext uri="{FF2B5EF4-FFF2-40B4-BE49-F238E27FC236}">
              <a16:creationId xmlns:a16="http://schemas.microsoft.com/office/drawing/2014/main" id="{2E1991EF-DE4F-4B8D-AA0A-D29BF338165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62" name="Text Box 12">
          <a:extLst>
            <a:ext uri="{FF2B5EF4-FFF2-40B4-BE49-F238E27FC236}">
              <a16:creationId xmlns:a16="http://schemas.microsoft.com/office/drawing/2014/main" id="{5F531DC9-4669-4030-9AFC-AA97073FA04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63" name="Text Box 13">
          <a:extLst>
            <a:ext uri="{FF2B5EF4-FFF2-40B4-BE49-F238E27FC236}">
              <a16:creationId xmlns:a16="http://schemas.microsoft.com/office/drawing/2014/main" id="{066B593D-7E02-4C89-8610-1CC646F0B7E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64" name="Text Box 14">
          <a:extLst>
            <a:ext uri="{FF2B5EF4-FFF2-40B4-BE49-F238E27FC236}">
              <a16:creationId xmlns:a16="http://schemas.microsoft.com/office/drawing/2014/main" id="{CB157C55-A834-4E9E-B148-4C462A059A5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65" name="Text Box 15">
          <a:extLst>
            <a:ext uri="{FF2B5EF4-FFF2-40B4-BE49-F238E27FC236}">
              <a16:creationId xmlns:a16="http://schemas.microsoft.com/office/drawing/2014/main" id="{E56A4661-2971-4CF0-99CD-0384F73D38E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66" name="Text Box 16">
          <a:extLst>
            <a:ext uri="{FF2B5EF4-FFF2-40B4-BE49-F238E27FC236}">
              <a16:creationId xmlns:a16="http://schemas.microsoft.com/office/drawing/2014/main" id="{986AD435-FF53-4C13-AF8A-3DDFF1B9FD8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67" name="Text Box 17">
          <a:extLst>
            <a:ext uri="{FF2B5EF4-FFF2-40B4-BE49-F238E27FC236}">
              <a16:creationId xmlns:a16="http://schemas.microsoft.com/office/drawing/2014/main" id="{ABF3D2A4-6A67-42D5-B1D7-142143DE1C6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68" name="Text Box 6">
          <a:extLst>
            <a:ext uri="{FF2B5EF4-FFF2-40B4-BE49-F238E27FC236}">
              <a16:creationId xmlns:a16="http://schemas.microsoft.com/office/drawing/2014/main" id="{FFE4EE28-9A11-41A3-BEB2-BB970679651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69" name="Text Box 7">
          <a:extLst>
            <a:ext uri="{FF2B5EF4-FFF2-40B4-BE49-F238E27FC236}">
              <a16:creationId xmlns:a16="http://schemas.microsoft.com/office/drawing/2014/main" id="{114C7DE6-5621-48C4-9DBC-017C2716DC6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70" name="Text Box 8">
          <a:extLst>
            <a:ext uri="{FF2B5EF4-FFF2-40B4-BE49-F238E27FC236}">
              <a16:creationId xmlns:a16="http://schemas.microsoft.com/office/drawing/2014/main" id="{060B917F-7560-4BE0-A2D2-A86E8F1F190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71" name="Text Box 9">
          <a:extLst>
            <a:ext uri="{FF2B5EF4-FFF2-40B4-BE49-F238E27FC236}">
              <a16:creationId xmlns:a16="http://schemas.microsoft.com/office/drawing/2014/main" id="{9298E367-FF8C-4793-9353-282FF6F402B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72" name="Text Box 10">
          <a:extLst>
            <a:ext uri="{FF2B5EF4-FFF2-40B4-BE49-F238E27FC236}">
              <a16:creationId xmlns:a16="http://schemas.microsoft.com/office/drawing/2014/main" id="{C74DE2B4-70EE-4143-9B28-7E581688CE6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73" name="Text Box 11">
          <a:extLst>
            <a:ext uri="{FF2B5EF4-FFF2-40B4-BE49-F238E27FC236}">
              <a16:creationId xmlns:a16="http://schemas.microsoft.com/office/drawing/2014/main" id="{369F425C-B912-4775-B768-5C22ECE0DBC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74" name="Text Box 12">
          <a:extLst>
            <a:ext uri="{FF2B5EF4-FFF2-40B4-BE49-F238E27FC236}">
              <a16:creationId xmlns:a16="http://schemas.microsoft.com/office/drawing/2014/main" id="{61411E4D-953B-40DA-AE0B-37A1FC0856D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75" name="Text Box 13">
          <a:extLst>
            <a:ext uri="{FF2B5EF4-FFF2-40B4-BE49-F238E27FC236}">
              <a16:creationId xmlns:a16="http://schemas.microsoft.com/office/drawing/2014/main" id="{ED1B3708-D777-4527-AF1C-7C87C21235E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76" name="Text Box 14">
          <a:extLst>
            <a:ext uri="{FF2B5EF4-FFF2-40B4-BE49-F238E27FC236}">
              <a16:creationId xmlns:a16="http://schemas.microsoft.com/office/drawing/2014/main" id="{5640A41A-ACF5-470E-8C9A-18A42083DAF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77" name="Text Box 15">
          <a:extLst>
            <a:ext uri="{FF2B5EF4-FFF2-40B4-BE49-F238E27FC236}">
              <a16:creationId xmlns:a16="http://schemas.microsoft.com/office/drawing/2014/main" id="{F9EFC453-D1B3-476C-BCEA-A13D3BEA795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78" name="Text Box 16">
          <a:extLst>
            <a:ext uri="{FF2B5EF4-FFF2-40B4-BE49-F238E27FC236}">
              <a16:creationId xmlns:a16="http://schemas.microsoft.com/office/drawing/2014/main" id="{AED3131B-C8CF-4E4E-AEB6-8C4D53901E7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79" name="Text Box 17">
          <a:extLst>
            <a:ext uri="{FF2B5EF4-FFF2-40B4-BE49-F238E27FC236}">
              <a16:creationId xmlns:a16="http://schemas.microsoft.com/office/drawing/2014/main" id="{C407FF5E-F963-4CAB-9F4F-4EFC482BBD2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80" name="Text Box 7">
          <a:extLst>
            <a:ext uri="{FF2B5EF4-FFF2-40B4-BE49-F238E27FC236}">
              <a16:creationId xmlns:a16="http://schemas.microsoft.com/office/drawing/2014/main" id="{CD9779F9-68F6-4C1B-ABDF-3C924CE70BA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81" name="Text Box 8">
          <a:extLst>
            <a:ext uri="{FF2B5EF4-FFF2-40B4-BE49-F238E27FC236}">
              <a16:creationId xmlns:a16="http://schemas.microsoft.com/office/drawing/2014/main" id="{1C20637D-758A-4274-8647-4B62F4B0EAF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82" name="Text Box 9">
          <a:extLst>
            <a:ext uri="{FF2B5EF4-FFF2-40B4-BE49-F238E27FC236}">
              <a16:creationId xmlns:a16="http://schemas.microsoft.com/office/drawing/2014/main" id="{F9EA5D75-569A-4C5C-983B-2185092A1DF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83" name="Text Box 10">
          <a:extLst>
            <a:ext uri="{FF2B5EF4-FFF2-40B4-BE49-F238E27FC236}">
              <a16:creationId xmlns:a16="http://schemas.microsoft.com/office/drawing/2014/main" id="{DC183519-EDE3-4359-88F5-A9D96537B6F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84" name="Text Box 11">
          <a:extLst>
            <a:ext uri="{FF2B5EF4-FFF2-40B4-BE49-F238E27FC236}">
              <a16:creationId xmlns:a16="http://schemas.microsoft.com/office/drawing/2014/main" id="{77CF8C72-536B-4D88-B1DF-840E7E09D51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85" name="Text Box 12">
          <a:extLst>
            <a:ext uri="{FF2B5EF4-FFF2-40B4-BE49-F238E27FC236}">
              <a16:creationId xmlns:a16="http://schemas.microsoft.com/office/drawing/2014/main" id="{B8C0611E-B175-4A17-B4FF-13D76FA785C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86" name="Text Box 13">
          <a:extLst>
            <a:ext uri="{FF2B5EF4-FFF2-40B4-BE49-F238E27FC236}">
              <a16:creationId xmlns:a16="http://schemas.microsoft.com/office/drawing/2014/main" id="{CECE5C7D-EF1B-44B8-88DF-8131E7450A9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87" name="Text Box 14">
          <a:extLst>
            <a:ext uri="{FF2B5EF4-FFF2-40B4-BE49-F238E27FC236}">
              <a16:creationId xmlns:a16="http://schemas.microsoft.com/office/drawing/2014/main" id="{42195B90-1B08-47C4-A4DE-31DDFE8B2FE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88" name="Text Box 15">
          <a:extLst>
            <a:ext uri="{FF2B5EF4-FFF2-40B4-BE49-F238E27FC236}">
              <a16:creationId xmlns:a16="http://schemas.microsoft.com/office/drawing/2014/main" id="{FEE39180-158B-4E7B-89EB-295E22537C1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89" name="Text Box 16">
          <a:extLst>
            <a:ext uri="{FF2B5EF4-FFF2-40B4-BE49-F238E27FC236}">
              <a16:creationId xmlns:a16="http://schemas.microsoft.com/office/drawing/2014/main" id="{CA0996C4-D223-43F2-A7D4-9B6D4E3D5DB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90" name="Text Box 17">
          <a:extLst>
            <a:ext uri="{FF2B5EF4-FFF2-40B4-BE49-F238E27FC236}">
              <a16:creationId xmlns:a16="http://schemas.microsoft.com/office/drawing/2014/main" id="{73BB3372-FBC9-4D16-9A5E-BE74104CB25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91" name="Text Box 6">
          <a:extLst>
            <a:ext uri="{FF2B5EF4-FFF2-40B4-BE49-F238E27FC236}">
              <a16:creationId xmlns:a16="http://schemas.microsoft.com/office/drawing/2014/main" id="{9A975E46-A434-4347-850E-074E9858A39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92" name="Text Box 7">
          <a:extLst>
            <a:ext uri="{FF2B5EF4-FFF2-40B4-BE49-F238E27FC236}">
              <a16:creationId xmlns:a16="http://schemas.microsoft.com/office/drawing/2014/main" id="{D2E50767-96F0-4154-B328-B89E41E2ADF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93" name="Text Box 8">
          <a:extLst>
            <a:ext uri="{FF2B5EF4-FFF2-40B4-BE49-F238E27FC236}">
              <a16:creationId xmlns:a16="http://schemas.microsoft.com/office/drawing/2014/main" id="{6DD4120A-DF59-417C-AA52-1C73DBEA982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94" name="Text Box 9">
          <a:extLst>
            <a:ext uri="{FF2B5EF4-FFF2-40B4-BE49-F238E27FC236}">
              <a16:creationId xmlns:a16="http://schemas.microsoft.com/office/drawing/2014/main" id="{6F336E13-0C96-49E8-99DC-6029DB02B8D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95" name="Text Box 10">
          <a:extLst>
            <a:ext uri="{FF2B5EF4-FFF2-40B4-BE49-F238E27FC236}">
              <a16:creationId xmlns:a16="http://schemas.microsoft.com/office/drawing/2014/main" id="{D1682D88-C199-49F5-A8F3-F24BFE3C877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96" name="Text Box 11">
          <a:extLst>
            <a:ext uri="{FF2B5EF4-FFF2-40B4-BE49-F238E27FC236}">
              <a16:creationId xmlns:a16="http://schemas.microsoft.com/office/drawing/2014/main" id="{6F60F36D-C71B-49C1-BB10-074E97FACA4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97" name="Text Box 12">
          <a:extLst>
            <a:ext uri="{FF2B5EF4-FFF2-40B4-BE49-F238E27FC236}">
              <a16:creationId xmlns:a16="http://schemas.microsoft.com/office/drawing/2014/main" id="{1868D4C6-3709-406C-A65C-10F55496401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98" name="Text Box 13">
          <a:extLst>
            <a:ext uri="{FF2B5EF4-FFF2-40B4-BE49-F238E27FC236}">
              <a16:creationId xmlns:a16="http://schemas.microsoft.com/office/drawing/2014/main" id="{729F9DAD-C867-4F27-A115-6A9089319E2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899" name="Text Box 14">
          <a:extLst>
            <a:ext uri="{FF2B5EF4-FFF2-40B4-BE49-F238E27FC236}">
              <a16:creationId xmlns:a16="http://schemas.microsoft.com/office/drawing/2014/main" id="{6127F242-6331-40EE-BA5A-BEC0D6D5929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00" name="Text Box 15">
          <a:extLst>
            <a:ext uri="{FF2B5EF4-FFF2-40B4-BE49-F238E27FC236}">
              <a16:creationId xmlns:a16="http://schemas.microsoft.com/office/drawing/2014/main" id="{A3FFB3E4-CFF1-4CF9-8AC2-DA5054E6633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01" name="Text Box 16">
          <a:extLst>
            <a:ext uri="{FF2B5EF4-FFF2-40B4-BE49-F238E27FC236}">
              <a16:creationId xmlns:a16="http://schemas.microsoft.com/office/drawing/2014/main" id="{DFB54FE0-B14D-4C28-9D2A-9E072903133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02" name="Text Box 17">
          <a:extLst>
            <a:ext uri="{FF2B5EF4-FFF2-40B4-BE49-F238E27FC236}">
              <a16:creationId xmlns:a16="http://schemas.microsoft.com/office/drawing/2014/main" id="{5DD33AB2-762F-479C-83E7-860F0D64713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03" name="Text Box 6">
          <a:extLst>
            <a:ext uri="{FF2B5EF4-FFF2-40B4-BE49-F238E27FC236}">
              <a16:creationId xmlns:a16="http://schemas.microsoft.com/office/drawing/2014/main" id="{C209F1A4-450B-419E-A8D5-655D7F09F01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04" name="Text Box 7">
          <a:extLst>
            <a:ext uri="{FF2B5EF4-FFF2-40B4-BE49-F238E27FC236}">
              <a16:creationId xmlns:a16="http://schemas.microsoft.com/office/drawing/2014/main" id="{E37059E5-9A66-42B7-8757-3B2C35D3A1C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05" name="Text Box 8">
          <a:extLst>
            <a:ext uri="{FF2B5EF4-FFF2-40B4-BE49-F238E27FC236}">
              <a16:creationId xmlns:a16="http://schemas.microsoft.com/office/drawing/2014/main" id="{BA2632EA-47C9-4C9C-A59F-7AC0EDE8A54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06" name="Text Box 9">
          <a:extLst>
            <a:ext uri="{FF2B5EF4-FFF2-40B4-BE49-F238E27FC236}">
              <a16:creationId xmlns:a16="http://schemas.microsoft.com/office/drawing/2014/main" id="{4B1C52A8-97EC-424F-A11F-1B05621DDE2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07" name="Text Box 10">
          <a:extLst>
            <a:ext uri="{FF2B5EF4-FFF2-40B4-BE49-F238E27FC236}">
              <a16:creationId xmlns:a16="http://schemas.microsoft.com/office/drawing/2014/main" id="{15AE0F3E-8288-4DCA-B4F3-86AF73B5D4B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08" name="Text Box 11">
          <a:extLst>
            <a:ext uri="{FF2B5EF4-FFF2-40B4-BE49-F238E27FC236}">
              <a16:creationId xmlns:a16="http://schemas.microsoft.com/office/drawing/2014/main" id="{E00FBF33-6FB4-4CF7-AA9E-C0528407ECF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09" name="Text Box 12">
          <a:extLst>
            <a:ext uri="{FF2B5EF4-FFF2-40B4-BE49-F238E27FC236}">
              <a16:creationId xmlns:a16="http://schemas.microsoft.com/office/drawing/2014/main" id="{D2C4808C-F9B4-4338-AD64-C54DD7724A2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10" name="Text Box 13">
          <a:extLst>
            <a:ext uri="{FF2B5EF4-FFF2-40B4-BE49-F238E27FC236}">
              <a16:creationId xmlns:a16="http://schemas.microsoft.com/office/drawing/2014/main" id="{C6D64EB8-59FF-47DF-A1B4-90C16C1EAF9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11" name="Text Box 14">
          <a:extLst>
            <a:ext uri="{FF2B5EF4-FFF2-40B4-BE49-F238E27FC236}">
              <a16:creationId xmlns:a16="http://schemas.microsoft.com/office/drawing/2014/main" id="{942650C0-436B-460E-8CE0-B8F4ED0A5C8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12" name="Text Box 15">
          <a:extLst>
            <a:ext uri="{FF2B5EF4-FFF2-40B4-BE49-F238E27FC236}">
              <a16:creationId xmlns:a16="http://schemas.microsoft.com/office/drawing/2014/main" id="{F9FC8F1C-7E87-4C83-AE92-38824D6FBB6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13" name="Text Box 16">
          <a:extLst>
            <a:ext uri="{FF2B5EF4-FFF2-40B4-BE49-F238E27FC236}">
              <a16:creationId xmlns:a16="http://schemas.microsoft.com/office/drawing/2014/main" id="{F60F09CB-A131-4834-8411-8D2C5B27D55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14" name="Text Box 17">
          <a:extLst>
            <a:ext uri="{FF2B5EF4-FFF2-40B4-BE49-F238E27FC236}">
              <a16:creationId xmlns:a16="http://schemas.microsoft.com/office/drawing/2014/main" id="{5EDCCEBF-24DB-464C-8DE4-AC98376AE59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15" name="Text Box 6">
          <a:extLst>
            <a:ext uri="{FF2B5EF4-FFF2-40B4-BE49-F238E27FC236}">
              <a16:creationId xmlns:a16="http://schemas.microsoft.com/office/drawing/2014/main" id="{B0A083CD-9EC5-4F28-A898-6A67F6E577F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16" name="Text Box 7">
          <a:extLst>
            <a:ext uri="{FF2B5EF4-FFF2-40B4-BE49-F238E27FC236}">
              <a16:creationId xmlns:a16="http://schemas.microsoft.com/office/drawing/2014/main" id="{024DBE17-6CE1-43F8-A8F5-FB7D251B1D9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17" name="Text Box 8">
          <a:extLst>
            <a:ext uri="{FF2B5EF4-FFF2-40B4-BE49-F238E27FC236}">
              <a16:creationId xmlns:a16="http://schemas.microsoft.com/office/drawing/2014/main" id="{C49D7C8F-6C49-4CD2-AB2F-B23453579E1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18" name="Text Box 9">
          <a:extLst>
            <a:ext uri="{FF2B5EF4-FFF2-40B4-BE49-F238E27FC236}">
              <a16:creationId xmlns:a16="http://schemas.microsoft.com/office/drawing/2014/main" id="{A9F0D1D4-30D7-4542-AD43-AEB982C122E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19" name="Text Box 10">
          <a:extLst>
            <a:ext uri="{FF2B5EF4-FFF2-40B4-BE49-F238E27FC236}">
              <a16:creationId xmlns:a16="http://schemas.microsoft.com/office/drawing/2014/main" id="{8BCC4ADF-3C21-4099-B94C-0AE7FF9AD1C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20" name="Text Box 11">
          <a:extLst>
            <a:ext uri="{FF2B5EF4-FFF2-40B4-BE49-F238E27FC236}">
              <a16:creationId xmlns:a16="http://schemas.microsoft.com/office/drawing/2014/main" id="{36507501-F087-4041-8D9B-A16EB24540A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21" name="Text Box 12">
          <a:extLst>
            <a:ext uri="{FF2B5EF4-FFF2-40B4-BE49-F238E27FC236}">
              <a16:creationId xmlns:a16="http://schemas.microsoft.com/office/drawing/2014/main" id="{557E923C-50F4-425B-BD51-5ADA14BCCEE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22" name="Text Box 13">
          <a:extLst>
            <a:ext uri="{FF2B5EF4-FFF2-40B4-BE49-F238E27FC236}">
              <a16:creationId xmlns:a16="http://schemas.microsoft.com/office/drawing/2014/main" id="{EF07A0F9-C3C1-4B87-8F80-A027E56B0A9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23" name="Text Box 14">
          <a:extLst>
            <a:ext uri="{FF2B5EF4-FFF2-40B4-BE49-F238E27FC236}">
              <a16:creationId xmlns:a16="http://schemas.microsoft.com/office/drawing/2014/main" id="{9D257D10-77FC-43C2-9593-D7FDD82AFD8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24" name="Text Box 15">
          <a:extLst>
            <a:ext uri="{FF2B5EF4-FFF2-40B4-BE49-F238E27FC236}">
              <a16:creationId xmlns:a16="http://schemas.microsoft.com/office/drawing/2014/main" id="{FAE98567-D542-443C-8950-75AF3471D8D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25" name="Text Box 16">
          <a:extLst>
            <a:ext uri="{FF2B5EF4-FFF2-40B4-BE49-F238E27FC236}">
              <a16:creationId xmlns:a16="http://schemas.microsoft.com/office/drawing/2014/main" id="{16FFF0F9-4556-4ADC-AFB0-FED1E3AB70F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26" name="Text Box 17">
          <a:extLst>
            <a:ext uri="{FF2B5EF4-FFF2-40B4-BE49-F238E27FC236}">
              <a16:creationId xmlns:a16="http://schemas.microsoft.com/office/drawing/2014/main" id="{54A79946-4979-4875-AB4B-304AAC2AFC7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27" name="Text Box 7">
          <a:extLst>
            <a:ext uri="{FF2B5EF4-FFF2-40B4-BE49-F238E27FC236}">
              <a16:creationId xmlns:a16="http://schemas.microsoft.com/office/drawing/2014/main" id="{E104AF5A-931B-476C-A1C3-D549212A41D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28" name="Text Box 8">
          <a:extLst>
            <a:ext uri="{FF2B5EF4-FFF2-40B4-BE49-F238E27FC236}">
              <a16:creationId xmlns:a16="http://schemas.microsoft.com/office/drawing/2014/main" id="{5210088E-4661-4CDA-A914-D5E689AAEF9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29" name="Text Box 9">
          <a:extLst>
            <a:ext uri="{FF2B5EF4-FFF2-40B4-BE49-F238E27FC236}">
              <a16:creationId xmlns:a16="http://schemas.microsoft.com/office/drawing/2014/main" id="{5875266F-CFCA-48F8-B58E-76A04ED1173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30" name="Text Box 10">
          <a:extLst>
            <a:ext uri="{FF2B5EF4-FFF2-40B4-BE49-F238E27FC236}">
              <a16:creationId xmlns:a16="http://schemas.microsoft.com/office/drawing/2014/main" id="{38738EF7-EBCE-4155-80FE-A46B4E2A519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31" name="Text Box 11">
          <a:extLst>
            <a:ext uri="{FF2B5EF4-FFF2-40B4-BE49-F238E27FC236}">
              <a16:creationId xmlns:a16="http://schemas.microsoft.com/office/drawing/2014/main" id="{83D43B13-205A-4A79-BB31-7AEFF98C174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32" name="Text Box 12">
          <a:extLst>
            <a:ext uri="{FF2B5EF4-FFF2-40B4-BE49-F238E27FC236}">
              <a16:creationId xmlns:a16="http://schemas.microsoft.com/office/drawing/2014/main" id="{3E642FE2-43EC-42EC-97D3-136E00798FA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33" name="Text Box 13">
          <a:extLst>
            <a:ext uri="{FF2B5EF4-FFF2-40B4-BE49-F238E27FC236}">
              <a16:creationId xmlns:a16="http://schemas.microsoft.com/office/drawing/2014/main" id="{FAFA4533-90E3-481C-AC31-0936C52F15E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34" name="Text Box 14">
          <a:extLst>
            <a:ext uri="{FF2B5EF4-FFF2-40B4-BE49-F238E27FC236}">
              <a16:creationId xmlns:a16="http://schemas.microsoft.com/office/drawing/2014/main" id="{A96970E2-92C9-477B-8066-C30B8E861B3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35" name="Text Box 15">
          <a:extLst>
            <a:ext uri="{FF2B5EF4-FFF2-40B4-BE49-F238E27FC236}">
              <a16:creationId xmlns:a16="http://schemas.microsoft.com/office/drawing/2014/main" id="{C3B3A7E5-4E00-428F-BFDF-EA326AC223A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36" name="Text Box 16">
          <a:extLst>
            <a:ext uri="{FF2B5EF4-FFF2-40B4-BE49-F238E27FC236}">
              <a16:creationId xmlns:a16="http://schemas.microsoft.com/office/drawing/2014/main" id="{985A25A2-7A5F-40E4-9626-274499AA3FF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37" name="Text Box 17">
          <a:extLst>
            <a:ext uri="{FF2B5EF4-FFF2-40B4-BE49-F238E27FC236}">
              <a16:creationId xmlns:a16="http://schemas.microsoft.com/office/drawing/2014/main" id="{E994176F-7719-4E25-9E80-D9305532172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38" name="Text Box 6">
          <a:extLst>
            <a:ext uri="{FF2B5EF4-FFF2-40B4-BE49-F238E27FC236}">
              <a16:creationId xmlns:a16="http://schemas.microsoft.com/office/drawing/2014/main" id="{ECC451BC-744E-4CEA-B3AD-B629DC77730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39" name="Text Box 7">
          <a:extLst>
            <a:ext uri="{FF2B5EF4-FFF2-40B4-BE49-F238E27FC236}">
              <a16:creationId xmlns:a16="http://schemas.microsoft.com/office/drawing/2014/main" id="{ADA2398B-1BA5-42FB-86E4-024C897C2C2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40" name="Text Box 8">
          <a:extLst>
            <a:ext uri="{FF2B5EF4-FFF2-40B4-BE49-F238E27FC236}">
              <a16:creationId xmlns:a16="http://schemas.microsoft.com/office/drawing/2014/main" id="{58897F37-DF71-4C16-A3C3-76CBB407FA7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41" name="Text Box 9">
          <a:extLst>
            <a:ext uri="{FF2B5EF4-FFF2-40B4-BE49-F238E27FC236}">
              <a16:creationId xmlns:a16="http://schemas.microsoft.com/office/drawing/2014/main" id="{390144EB-24AC-447F-A49C-FBD0751F788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42" name="Text Box 10">
          <a:extLst>
            <a:ext uri="{FF2B5EF4-FFF2-40B4-BE49-F238E27FC236}">
              <a16:creationId xmlns:a16="http://schemas.microsoft.com/office/drawing/2014/main" id="{6855E23A-D6CE-4CF2-B3AB-D8494231817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43" name="Text Box 11">
          <a:extLst>
            <a:ext uri="{FF2B5EF4-FFF2-40B4-BE49-F238E27FC236}">
              <a16:creationId xmlns:a16="http://schemas.microsoft.com/office/drawing/2014/main" id="{083906FE-A481-44E4-8520-4462E840CBF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44" name="Text Box 12">
          <a:extLst>
            <a:ext uri="{FF2B5EF4-FFF2-40B4-BE49-F238E27FC236}">
              <a16:creationId xmlns:a16="http://schemas.microsoft.com/office/drawing/2014/main" id="{409DE84C-30B9-435E-BE75-689F0B46107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45" name="Text Box 13">
          <a:extLst>
            <a:ext uri="{FF2B5EF4-FFF2-40B4-BE49-F238E27FC236}">
              <a16:creationId xmlns:a16="http://schemas.microsoft.com/office/drawing/2014/main" id="{64562819-C3DA-4656-8BFF-15A4A85B8EC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46" name="Text Box 14">
          <a:extLst>
            <a:ext uri="{FF2B5EF4-FFF2-40B4-BE49-F238E27FC236}">
              <a16:creationId xmlns:a16="http://schemas.microsoft.com/office/drawing/2014/main" id="{79627FDA-BC4C-4D79-A69F-DCEFD3D0877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47" name="Text Box 15">
          <a:extLst>
            <a:ext uri="{FF2B5EF4-FFF2-40B4-BE49-F238E27FC236}">
              <a16:creationId xmlns:a16="http://schemas.microsoft.com/office/drawing/2014/main" id="{36F88602-37AE-484B-AF89-3FB9F64A10E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48" name="Text Box 16">
          <a:extLst>
            <a:ext uri="{FF2B5EF4-FFF2-40B4-BE49-F238E27FC236}">
              <a16:creationId xmlns:a16="http://schemas.microsoft.com/office/drawing/2014/main" id="{8ED68FBA-282D-4AD8-BC7C-108CB3F9AA9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49" name="Text Box 17">
          <a:extLst>
            <a:ext uri="{FF2B5EF4-FFF2-40B4-BE49-F238E27FC236}">
              <a16:creationId xmlns:a16="http://schemas.microsoft.com/office/drawing/2014/main" id="{BDA62BD2-D335-4C9B-827F-E4A075B428F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50" name="Text Box 6">
          <a:extLst>
            <a:ext uri="{FF2B5EF4-FFF2-40B4-BE49-F238E27FC236}">
              <a16:creationId xmlns:a16="http://schemas.microsoft.com/office/drawing/2014/main" id="{DB45D0CE-593E-4468-93BB-8AF97E5BFE4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51" name="Text Box 7">
          <a:extLst>
            <a:ext uri="{FF2B5EF4-FFF2-40B4-BE49-F238E27FC236}">
              <a16:creationId xmlns:a16="http://schemas.microsoft.com/office/drawing/2014/main" id="{BB1D5658-7831-48EF-A00A-E3B3691BB44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52" name="Text Box 8">
          <a:extLst>
            <a:ext uri="{FF2B5EF4-FFF2-40B4-BE49-F238E27FC236}">
              <a16:creationId xmlns:a16="http://schemas.microsoft.com/office/drawing/2014/main" id="{B14B98B6-6C51-4D0B-9AA7-8BD5F6D05BF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53" name="Text Box 9">
          <a:extLst>
            <a:ext uri="{FF2B5EF4-FFF2-40B4-BE49-F238E27FC236}">
              <a16:creationId xmlns:a16="http://schemas.microsoft.com/office/drawing/2014/main" id="{CC57B6B6-D56A-4698-8B9E-623B5EFC0DC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54" name="Text Box 10">
          <a:extLst>
            <a:ext uri="{FF2B5EF4-FFF2-40B4-BE49-F238E27FC236}">
              <a16:creationId xmlns:a16="http://schemas.microsoft.com/office/drawing/2014/main" id="{248DCAC8-16BF-493B-934E-09029539415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55" name="Text Box 11">
          <a:extLst>
            <a:ext uri="{FF2B5EF4-FFF2-40B4-BE49-F238E27FC236}">
              <a16:creationId xmlns:a16="http://schemas.microsoft.com/office/drawing/2014/main" id="{BFB2FCBD-B371-41B2-BE65-4780AD41DC3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56" name="Text Box 12">
          <a:extLst>
            <a:ext uri="{FF2B5EF4-FFF2-40B4-BE49-F238E27FC236}">
              <a16:creationId xmlns:a16="http://schemas.microsoft.com/office/drawing/2014/main" id="{B47F8B92-F2AE-4383-998E-76CC0817884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57" name="Text Box 13">
          <a:extLst>
            <a:ext uri="{FF2B5EF4-FFF2-40B4-BE49-F238E27FC236}">
              <a16:creationId xmlns:a16="http://schemas.microsoft.com/office/drawing/2014/main" id="{29AC9AFF-6700-4993-9C0A-4B2E1147FDE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58" name="Text Box 14">
          <a:extLst>
            <a:ext uri="{FF2B5EF4-FFF2-40B4-BE49-F238E27FC236}">
              <a16:creationId xmlns:a16="http://schemas.microsoft.com/office/drawing/2014/main" id="{FE825BA7-92E1-4602-88ED-CDF406B15AE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59" name="Text Box 15">
          <a:extLst>
            <a:ext uri="{FF2B5EF4-FFF2-40B4-BE49-F238E27FC236}">
              <a16:creationId xmlns:a16="http://schemas.microsoft.com/office/drawing/2014/main" id="{B3079080-A135-4ECD-AE6D-F57F887583E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60" name="Text Box 16">
          <a:extLst>
            <a:ext uri="{FF2B5EF4-FFF2-40B4-BE49-F238E27FC236}">
              <a16:creationId xmlns:a16="http://schemas.microsoft.com/office/drawing/2014/main" id="{221DC2DA-8FD8-4043-87BA-F0413744204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61" name="Text Box 17">
          <a:extLst>
            <a:ext uri="{FF2B5EF4-FFF2-40B4-BE49-F238E27FC236}">
              <a16:creationId xmlns:a16="http://schemas.microsoft.com/office/drawing/2014/main" id="{148FB90B-FF88-4327-8BD8-4353496FD33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62" name="Text Box 6">
          <a:extLst>
            <a:ext uri="{FF2B5EF4-FFF2-40B4-BE49-F238E27FC236}">
              <a16:creationId xmlns:a16="http://schemas.microsoft.com/office/drawing/2014/main" id="{1D50E3AF-6847-4AEB-A170-3A8E9B94E37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63" name="Text Box 7">
          <a:extLst>
            <a:ext uri="{FF2B5EF4-FFF2-40B4-BE49-F238E27FC236}">
              <a16:creationId xmlns:a16="http://schemas.microsoft.com/office/drawing/2014/main" id="{B994100D-90A5-4244-8BC5-EF072F045C3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64" name="Text Box 8">
          <a:extLst>
            <a:ext uri="{FF2B5EF4-FFF2-40B4-BE49-F238E27FC236}">
              <a16:creationId xmlns:a16="http://schemas.microsoft.com/office/drawing/2014/main" id="{11DFA45D-9DBD-47D5-9FFF-315E38182D5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65" name="Text Box 9">
          <a:extLst>
            <a:ext uri="{FF2B5EF4-FFF2-40B4-BE49-F238E27FC236}">
              <a16:creationId xmlns:a16="http://schemas.microsoft.com/office/drawing/2014/main" id="{0C7FA6BC-F834-48E5-806C-CDBDCD183A2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66" name="Text Box 10">
          <a:extLst>
            <a:ext uri="{FF2B5EF4-FFF2-40B4-BE49-F238E27FC236}">
              <a16:creationId xmlns:a16="http://schemas.microsoft.com/office/drawing/2014/main" id="{3CD69917-B2BB-464A-9D22-445E93FC407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67" name="Text Box 11">
          <a:extLst>
            <a:ext uri="{FF2B5EF4-FFF2-40B4-BE49-F238E27FC236}">
              <a16:creationId xmlns:a16="http://schemas.microsoft.com/office/drawing/2014/main" id="{0C5F9C8B-AFA5-44BE-B335-94CCD1E43E4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68" name="Text Box 12">
          <a:extLst>
            <a:ext uri="{FF2B5EF4-FFF2-40B4-BE49-F238E27FC236}">
              <a16:creationId xmlns:a16="http://schemas.microsoft.com/office/drawing/2014/main" id="{BD39584D-E160-4A4B-8F47-449DBBAA1FF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69" name="Text Box 13">
          <a:extLst>
            <a:ext uri="{FF2B5EF4-FFF2-40B4-BE49-F238E27FC236}">
              <a16:creationId xmlns:a16="http://schemas.microsoft.com/office/drawing/2014/main" id="{5C5EDD4E-8AED-4E1B-B31B-BE9CF404040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70" name="Text Box 14">
          <a:extLst>
            <a:ext uri="{FF2B5EF4-FFF2-40B4-BE49-F238E27FC236}">
              <a16:creationId xmlns:a16="http://schemas.microsoft.com/office/drawing/2014/main" id="{3A5FD199-F3C1-4721-8A18-5C2D6639AC9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71" name="Text Box 15">
          <a:extLst>
            <a:ext uri="{FF2B5EF4-FFF2-40B4-BE49-F238E27FC236}">
              <a16:creationId xmlns:a16="http://schemas.microsoft.com/office/drawing/2014/main" id="{0C6EA6C1-1D05-478B-A22B-6B747AE6AEF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72" name="Text Box 16">
          <a:extLst>
            <a:ext uri="{FF2B5EF4-FFF2-40B4-BE49-F238E27FC236}">
              <a16:creationId xmlns:a16="http://schemas.microsoft.com/office/drawing/2014/main" id="{AF710F03-00B8-4DBE-82BF-8AE2635401C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73" name="Text Box 17">
          <a:extLst>
            <a:ext uri="{FF2B5EF4-FFF2-40B4-BE49-F238E27FC236}">
              <a16:creationId xmlns:a16="http://schemas.microsoft.com/office/drawing/2014/main" id="{676F6B17-DA95-44F9-B0AD-EE95E971E3F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74" name="Text Box 7">
          <a:extLst>
            <a:ext uri="{FF2B5EF4-FFF2-40B4-BE49-F238E27FC236}">
              <a16:creationId xmlns:a16="http://schemas.microsoft.com/office/drawing/2014/main" id="{21E733C7-F768-4816-B092-393E99BB781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75" name="Text Box 8">
          <a:extLst>
            <a:ext uri="{FF2B5EF4-FFF2-40B4-BE49-F238E27FC236}">
              <a16:creationId xmlns:a16="http://schemas.microsoft.com/office/drawing/2014/main" id="{21892081-D746-43AC-9BD2-D32516FF4D2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76" name="Text Box 9">
          <a:extLst>
            <a:ext uri="{FF2B5EF4-FFF2-40B4-BE49-F238E27FC236}">
              <a16:creationId xmlns:a16="http://schemas.microsoft.com/office/drawing/2014/main" id="{F1B91D6E-A1F3-4DCE-A1D7-15BF8D9A95F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77" name="Text Box 10">
          <a:extLst>
            <a:ext uri="{FF2B5EF4-FFF2-40B4-BE49-F238E27FC236}">
              <a16:creationId xmlns:a16="http://schemas.microsoft.com/office/drawing/2014/main" id="{D7AD9DED-C73D-49B3-BF8A-72909E2825B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78" name="Text Box 11">
          <a:extLst>
            <a:ext uri="{FF2B5EF4-FFF2-40B4-BE49-F238E27FC236}">
              <a16:creationId xmlns:a16="http://schemas.microsoft.com/office/drawing/2014/main" id="{4A2B8007-1F73-49D0-A638-D5C98B3D027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79" name="Text Box 12">
          <a:extLst>
            <a:ext uri="{FF2B5EF4-FFF2-40B4-BE49-F238E27FC236}">
              <a16:creationId xmlns:a16="http://schemas.microsoft.com/office/drawing/2014/main" id="{F06AEA32-84F1-4DD2-BA8E-5C852C12047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80" name="Text Box 13">
          <a:extLst>
            <a:ext uri="{FF2B5EF4-FFF2-40B4-BE49-F238E27FC236}">
              <a16:creationId xmlns:a16="http://schemas.microsoft.com/office/drawing/2014/main" id="{72C090F4-2CC3-40A7-976F-4B4062891A2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81" name="Text Box 14">
          <a:extLst>
            <a:ext uri="{FF2B5EF4-FFF2-40B4-BE49-F238E27FC236}">
              <a16:creationId xmlns:a16="http://schemas.microsoft.com/office/drawing/2014/main" id="{4E8BF20B-68BC-411A-AD27-5B9D15907FB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82" name="Text Box 15">
          <a:extLst>
            <a:ext uri="{FF2B5EF4-FFF2-40B4-BE49-F238E27FC236}">
              <a16:creationId xmlns:a16="http://schemas.microsoft.com/office/drawing/2014/main" id="{20D94E4C-AB39-493F-A7FA-B27EE677157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83" name="Text Box 16">
          <a:extLst>
            <a:ext uri="{FF2B5EF4-FFF2-40B4-BE49-F238E27FC236}">
              <a16:creationId xmlns:a16="http://schemas.microsoft.com/office/drawing/2014/main" id="{0C226F2D-D315-454A-8C2F-D84EA8638F4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84" name="Text Box 17">
          <a:extLst>
            <a:ext uri="{FF2B5EF4-FFF2-40B4-BE49-F238E27FC236}">
              <a16:creationId xmlns:a16="http://schemas.microsoft.com/office/drawing/2014/main" id="{91C492F4-923A-4C81-AB5A-987E0662F92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85" name="Text Box 6">
          <a:extLst>
            <a:ext uri="{FF2B5EF4-FFF2-40B4-BE49-F238E27FC236}">
              <a16:creationId xmlns:a16="http://schemas.microsoft.com/office/drawing/2014/main" id="{33A6625E-CF0B-4B05-8E09-3CAA32DA3CE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86" name="Text Box 7">
          <a:extLst>
            <a:ext uri="{FF2B5EF4-FFF2-40B4-BE49-F238E27FC236}">
              <a16:creationId xmlns:a16="http://schemas.microsoft.com/office/drawing/2014/main" id="{D47C173C-797D-43AA-8887-DD4C0F62491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87" name="Text Box 8">
          <a:extLst>
            <a:ext uri="{FF2B5EF4-FFF2-40B4-BE49-F238E27FC236}">
              <a16:creationId xmlns:a16="http://schemas.microsoft.com/office/drawing/2014/main" id="{DE7775F1-2A84-469E-A72E-8964AE70BBA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88" name="Text Box 9">
          <a:extLst>
            <a:ext uri="{FF2B5EF4-FFF2-40B4-BE49-F238E27FC236}">
              <a16:creationId xmlns:a16="http://schemas.microsoft.com/office/drawing/2014/main" id="{AB98A3D8-9F4E-4323-91CE-15C8BDF626A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89" name="Text Box 10">
          <a:extLst>
            <a:ext uri="{FF2B5EF4-FFF2-40B4-BE49-F238E27FC236}">
              <a16:creationId xmlns:a16="http://schemas.microsoft.com/office/drawing/2014/main" id="{EEDCDE3A-CBD6-47F3-8A08-3D5A493181A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90" name="Text Box 11">
          <a:extLst>
            <a:ext uri="{FF2B5EF4-FFF2-40B4-BE49-F238E27FC236}">
              <a16:creationId xmlns:a16="http://schemas.microsoft.com/office/drawing/2014/main" id="{F11CC5EB-8973-48C6-A858-70BF0C2CC12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91" name="Text Box 12">
          <a:extLst>
            <a:ext uri="{FF2B5EF4-FFF2-40B4-BE49-F238E27FC236}">
              <a16:creationId xmlns:a16="http://schemas.microsoft.com/office/drawing/2014/main" id="{5D6165B0-FF37-4D39-AE43-D3A0844828E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92" name="Text Box 13">
          <a:extLst>
            <a:ext uri="{FF2B5EF4-FFF2-40B4-BE49-F238E27FC236}">
              <a16:creationId xmlns:a16="http://schemas.microsoft.com/office/drawing/2014/main" id="{92980DFD-2A59-48E3-9E4B-8402809C20E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93" name="Text Box 14">
          <a:extLst>
            <a:ext uri="{FF2B5EF4-FFF2-40B4-BE49-F238E27FC236}">
              <a16:creationId xmlns:a16="http://schemas.microsoft.com/office/drawing/2014/main" id="{2F10042E-0809-4893-8BA0-57F35BD7516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94" name="Text Box 15">
          <a:extLst>
            <a:ext uri="{FF2B5EF4-FFF2-40B4-BE49-F238E27FC236}">
              <a16:creationId xmlns:a16="http://schemas.microsoft.com/office/drawing/2014/main" id="{280DCCF4-02AE-41D5-B659-F6831D901DB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95" name="Text Box 16">
          <a:extLst>
            <a:ext uri="{FF2B5EF4-FFF2-40B4-BE49-F238E27FC236}">
              <a16:creationId xmlns:a16="http://schemas.microsoft.com/office/drawing/2014/main" id="{7B7C435F-7627-4836-8E3E-6913417BA98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96" name="Text Box 17">
          <a:extLst>
            <a:ext uri="{FF2B5EF4-FFF2-40B4-BE49-F238E27FC236}">
              <a16:creationId xmlns:a16="http://schemas.microsoft.com/office/drawing/2014/main" id="{93375062-4292-4738-B948-033711B67FD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97" name="Text Box 6">
          <a:extLst>
            <a:ext uri="{FF2B5EF4-FFF2-40B4-BE49-F238E27FC236}">
              <a16:creationId xmlns:a16="http://schemas.microsoft.com/office/drawing/2014/main" id="{B9B0269A-01EF-40DF-9F0F-8DC3BB34D5C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98" name="Text Box 7">
          <a:extLst>
            <a:ext uri="{FF2B5EF4-FFF2-40B4-BE49-F238E27FC236}">
              <a16:creationId xmlns:a16="http://schemas.microsoft.com/office/drawing/2014/main" id="{DE2759B4-C0C1-485B-9097-48F556D8DD7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7999" name="Text Box 8">
          <a:extLst>
            <a:ext uri="{FF2B5EF4-FFF2-40B4-BE49-F238E27FC236}">
              <a16:creationId xmlns:a16="http://schemas.microsoft.com/office/drawing/2014/main" id="{AAD15E4B-28F7-40E8-8D13-49F9ED1BBDD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00" name="Text Box 9">
          <a:extLst>
            <a:ext uri="{FF2B5EF4-FFF2-40B4-BE49-F238E27FC236}">
              <a16:creationId xmlns:a16="http://schemas.microsoft.com/office/drawing/2014/main" id="{5E852C94-6802-4455-9F9C-9568D970AA0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01" name="Text Box 10">
          <a:extLst>
            <a:ext uri="{FF2B5EF4-FFF2-40B4-BE49-F238E27FC236}">
              <a16:creationId xmlns:a16="http://schemas.microsoft.com/office/drawing/2014/main" id="{BD15F100-70B7-4C2A-9F70-6AF6A3D25FF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02" name="Text Box 11">
          <a:extLst>
            <a:ext uri="{FF2B5EF4-FFF2-40B4-BE49-F238E27FC236}">
              <a16:creationId xmlns:a16="http://schemas.microsoft.com/office/drawing/2014/main" id="{A649502C-4ACD-4B27-B75B-F9643C179B4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03" name="Text Box 12">
          <a:extLst>
            <a:ext uri="{FF2B5EF4-FFF2-40B4-BE49-F238E27FC236}">
              <a16:creationId xmlns:a16="http://schemas.microsoft.com/office/drawing/2014/main" id="{0BBF1658-D148-4BA7-A3EF-022A28CD2FB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04" name="Text Box 13">
          <a:extLst>
            <a:ext uri="{FF2B5EF4-FFF2-40B4-BE49-F238E27FC236}">
              <a16:creationId xmlns:a16="http://schemas.microsoft.com/office/drawing/2014/main" id="{52A967E1-D50C-40A2-8F86-A28C5E74BF7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05" name="Text Box 14">
          <a:extLst>
            <a:ext uri="{FF2B5EF4-FFF2-40B4-BE49-F238E27FC236}">
              <a16:creationId xmlns:a16="http://schemas.microsoft.com/office/drawing/2014/main" id="{900D7B19-9AC6-4101-AFB5-61D545C0409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06" name="Text Box 15">
          <a:extLst>
            <a:ext uri="{FF2B5EF4-FFF2-40B4-BE49-F238E27FC236}">
              <a16:creationId xmlns:a16="http://schemas.microsoft.com/office/drawing/2014/main" id="{522D1AFC-BE0C-4E2F-BDE3-17D91CCDE23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07" name="Text Box 16">
          <a:extLst>
            <a:ext uri="{FF2B5EF4-FFF2-40B4-BE49-F238E27FC236}">
              <a16:creationId xmlns:a16="http://schemas.microsoft.com/office/drawing/2014/main" id="{62911600-DE0D-4CA2-9672-170739BB077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08" name="Text Box 17">
          <a:extLst>
            <a:ext uri="{FF2B5EF4-FFF2-40B4-BE49-F238E27FC236}">
              <a16:creationId xmlns:a16="http://schemas.microsoft.com/office/drawing/2014/main" id="{14ADC72C-B93A-46E3-A7C1-58AA0098FC3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09" name="Text Box 6">
          <a:extLst>
            <a:ext uri="{FF2B5EF4-FFF2-40B4-BE49-F238E27FC236}">
              <a16:creationId xmlns:a16="http://schemas.microsoft.com/office/drawing/2014/main" id="{F8893844-E418-41F6-A8AE-3D612D17765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10" name="Text Box 7">
          <a:extLst>
            <a:ext uri="{FF2B5EF4-FFF2-40B4-BE49-F238E27FC236}">
              <a16:creationId xmlns:a16="http://schemas.microsoft.com/office/drawing/2014/main" id="{A63E44DB-37D1-4452-8B4C-BC37CCD952D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11" name="Text Box 8">
          <a:extLst>
            <a:ext uri="{FF2B5EF4-FFF2-40B4-BE49-F238E27FC236}">
              <a16:creationId xmlns:a16="http://schemas.microsoft.com/office/drawing/2014/main" id="{F01BAEBA-70B7-47CE-9CAF-98FB595989B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12" name="Text Box 9">
          <a:extLst>
            <a:ext uri="{FF2B5EF4-FFF2-40B4-BE49-F238E27FC236}">
              <a16:creationId xmlns:a16="http://schemas.microsoft.com/office/drawing/2014/main" id="{43017059-C8C6-4C55-90DA-C2509001681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13" name="Text Box 10">
          <a:extLst>
            <a:ext uri="{FF2B5EF4-FFF2-40B4-BE49-F238E27FC236}">
              <a16:creationId xmlns:a16="http://schemas.microsoft.com/office/drawing/2014/main" id="{9FAD9405-C52E-43F3-AEB4-A31C46D9750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14" name="Text Box 11">
          <a:extLst>
            <a:ext uri="{FF2B5EF4-FFF2-40B4-BE49-F238E27FC236}">
              <a16:creationId xmlns:a16="http://schemas.microsoft.com/office/drawing/2014/main" id="{02E01608-43EC-468B-AE74-AD0588D2FCF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15" name="Text Box 12">
          <a:extLst>
            <a:ext uri="{FF2B5EF4-FFF2-40B4-BE49-F238E27FC236}">
              <a16:creationId xmlns:a16="http://schemas.microsoft.com/office/drawing/2014/main" id="{B20C21C2-1582-469B-A404-95BA3F470B2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16" name="Text Box 13">
          <a:extLst>
            <a:ext uri="{FF2B5EF4-FFF2-40B4-BE49-F238E27FC236}">
              <a16:creationId xmlns:a16="http://schemas.microsoft.com/office/drawing/2014/main" id="{F7BD23A6-BEF2-4F23-81AE-F2EF5247698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17" name="Text Box 14">
          <a:extLst>
            <a:ext uri="{FF2B5EF4-FFF2-40B4-BE49-F238E27FC236}">
              <a16:creationId xmlns:a16="http://schemas.microsoft.com/office/drawing/2014/main" id="{CB743FB7-10D6-4B73-A13A-14B94BB1C1F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18" name="Text Box 15">
          <a:extLst>
            <a:ext uri="{FF2B5EF4-FFF2-40B4-BE49-F238E27FC236}">
              <a16:creationId xmlns:a16="http://schemas.microsoft.com/office/drawing/2014/main" id="{1DC9903E-B57C-4961-BD8D-6757F5104DB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19" name="Text Box 16">
          <a:extLst>
            <a:ext uri="{FF2B5EF4-FFF2-40B4-BE49-F238E27FC236}">
              <a16:creationId xmlns:a16="http://schemas.microsoft.com/office/drawing/2014/main" id="{7C3C6EEB-7D27-4A0C-B2BC-0BB6CFB9101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20" name="Text Box 17">
          <a:extLst>
            <a:ext uri="{FF2B5EF4-FFF2-40B4-BE49-F238E27FC236}">
              <a16:creationId xmlns:a16="http://schemas.microsoft.com/office/drawing/2014/main" id="{B0564EEF-B86C-4DAE-81F7-C219CD0D77A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21" name="Text Box 7">
          <a:extLst>
            <a:ext uri="{FF2B5EF4-FFF2-40B4-BE49-F238E27FC236}">
              <a16:creationId xmlns:a16="http://schemas.microsoft.com/office/drawing/2014/main" id="{367C3BBF-210B-4FBD-9569-A6E370CA2EB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22" name="Text Box 8">
          <a:extLst>
            <a:ext uri="{FF2B5EF4-FFF2-40B4-BE49-F238E27FC236}">
              <a16:creationId xmlns:a16="http://schemas.microsoft.com/office/drawing/2014/main" id="{8F0724E1-4448-4A23-BF31-11ACE8B70AF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23" name="Text Box 9">
          <a:extLst>
            <a:ext uri="{FF2B5EF4-FFF2-40B4-BE49-F238E27FC236}">
              <a16:creationId xmlns:a16="http://schemas.microsoft.com/office/drawing/2014/main" id="{E9803502-BC14-43BB-B851-5C78B95AD87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24" name="Text Box 10">
          <a:extLst>
            <a:ext uri="{FF2B5EF4-FFF2-40B4-BE49-F238E27FC236}">
              <a16:creationId xmlns:a16="http://schemas.microsoft.com/office/drawing/2014/main" id="{8D1A1A97-DFEA-4437-BCD6-FF6DD57C3F8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25" name="Text Box 11">
          <a:extLst>
            <a:ext uri="{FF2B5EF4-FFF2-40B4-BE49-F238E27FC236}">
              <a16:creationId xmlns:a16="http://schemas.microsoft.com/office/drawing/2014/main" id="{E068CDEC-B0D6-4C2A-A8E1-9024F55DE66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26" name="Text Box 12">
          <a:extLst>
            <a:ext uri="{FF2B5EF4-FFF2-40B4-BE49-F238E27FC236}">
              <a16:creationId xmlns:a16="http://schemas.microsoft.com/office/drawing/2014/main" id="{B361BEE7-20A2-4AD0-8B31-E0AEA108616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27" name="Text Box 13">
          <a:extLst>
            <a:ext uri="{FF2B5EF4-FFF2-40B4-BE49-F238E27FC236}">
              <a16:creationId xmlns:a16="http://schemas.microsoft.com/office/drawing/2014/main" id="{4CB3E9CE-82B8-4531-AF7D-B0F25BAC537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28" name="Text Box 14">
          <a:extLst>
            <a:ext uri="{FF2B5EF4-FFF2-40B4-BE49-F238E27FC236}">
              <a16:creationId xmlns:a16="http://schemas.microsoft.com/office/drawing/2014/main" id="{DB96D966-5C07-4A47-9332-28A801A3C1A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29" name="Text Box 15">
          <a:extLst>
            <a:ext uri="{FF2B5EF4-FFF2-40B4-BE49-F238E27FC236}">
              <a16:creationId xmlns:a16="http://schemas.microsoft.com/office/drawing/2014/main" id="{C5048BE3-0A12-48A4-9C84-8107883A142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30" name="Text Box 16">
          <a:extLst>
            <a:ext uri="{FF2B5EF4-FFF2-40B4-BE49-F238E27FC236}">
              <a16:creationId xmlns:a16="http://schemas.microsoft.com/office/drawing/2014/main" id="{225B93EA-8E3A-4495-950A-97037E9F7C3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31" name="Text Box 17">
          <a:extLst>
            <a:ext uri="{FF2B5EF4-FFF2-40B4-BE49-F238E27FC236}">
              <a16:creationId xmlns:a16="http://schemas.microsoft.com/office/drawing/2014/main" id="{569228FB-7E2A-4E34-9BFB-F330F83E186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32" name="Text Box 6">
          <a:extLst>
            <a:ext uri="{FF2B5EF4-FFF2-40B4-BE49-F238E27FC236}">
              <a16:creationId xmlns:a16="http://schemas.microsoft.com/office/drawing/2014/main" id="{CFFB8A3C-502E-4E06-B1FA-87BD3336BE1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33" name="Text Box 7">
          <a:extLst>
            <a:ext uri="{FF2B5EF4-FFF2-40B4-BE49-F238E27FC236}">
              <a16:creationId xmlns:a16="http://schemas.microsoft.com/office/drawing/2014/main" id="{7F7B5E9E-3304-491E-8C6E-91D5DE7392F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34" name="Text Box 8">
          <a:extLst>
            <a:ext uri="{FF2B5EF4-FFF2-40B4-BE49-F238E27FC236}">
              <a16:creationId xmlns:a16="http://schemas.microsoft.com/office/drawing/2014/main" id="{F1534CE3-6615-43D7-B531-EB079BCF528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35" name="Text Box 9">
          <a:extLst>
            <a:ext uri="{FF2B5EF4-FFF2-40B4-BE49-F238E27FC236}">
              <a16:creationId xmlns:a16="http://schemas.microsoft.com/office/drawing/2014/main" id="{2BB812EE-683C-4174-B87B-A025D37127D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36" name="Text Box 10">
          <a:extLst>
            <a:ext uri="{FF2B5EF4-FFF2-40B4-BE49-F238E27FC236}">
              <a16:creationId xmlns:a16="http://schemas.microsoft.com/office/drawing/2014/main" id="{FB0EF2A6-E4EE-4361-A25D-759E6A2D1A0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37" name="Text Box 11">
          <a:extLst>
            <a:ext uri="{FF2B5EF4-FFF2-40B4-BE49-F238E27FC236}">
              <a16:creationId xmlns:a16="http://schemas.microsoft.com/office/drawing/2014/main" id="{2BEAB19A-EDD3-416F-B087-E459651E906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38" name="Text Box 12">
          <a:extLst>
            <a:ext uri="{FF2B5EF4-FFF2-40B4-BE49-F238E27FC236}">
              <a16:creationId xmlns:a16="http://schemas.microsoft.com/office/drawing/2014/main" id="{894013D7-7B4E-4346-B3E5-EC47DCE0AE8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39" name="Text Box 13">
          <a:extLst>
            <a:ext uri="{FF2B5EF4-FFF2-40B4-BE49-F238E27FC236}">
              <a16:creationId xmlns:a16="http://schemas.microsoft.com/office/drawing/2014/main" id="{97182725-AEB5-48E6-9CBA-A09ED094BAE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40" name="Text Box 14">
          <a:extLst>
            <a:ext uri="{FF2B5EF4-FFF2-40B4-BE49-F238E27FC236}">
              <a16:creationId xmlns:a16="http://schemas.microsoft.com/office/drawing/2014/main" id="{ACD3A9EB-A5CC-47D5-98CB-C008BF5C01E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41" name="Text Box 15">
          <a:extLst>
            <a:ext uri="{FF2B5EF4-FFF2-40B4-BE49-F238E27FC236}">
              <a16:creationId xmlns:a16="http://schemas.microsoft.com/office/drawing/2014/main" id="{94ADD171-CA08-47C1-AD99-E41B80B515B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42" name="Text Box 16">
          <a:extLst>
            <a:ext uri="{FF2B5EF4-FFF2-40B4-BE49-F238E27FC236}">
              <a16:creationId xmlns:a16="http://schemas.microsoft.com/office/drawing/2014/main" id="{2DCBCF80-4484-4874-96CD-20551B87788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43" name="Text Box 17">
          <a:extLst>
            <a:ext uri="{FF2B5EF4-FFF2-40B4-BE49-F238E27FC236}">
              <a16:creationId xmlns:a16="http://schemas.microsoft.com/office/drawing/2014/main" id="{5BB0C3DB-94C4-4E32-B4EB-2F9D454CBAE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44" name="Text Box 6">
          <a:extLst>
            <a:ext uri="{FF2B5EF4-FFF2-40B4-BE49-F238E27FC236}">
              <a16:creationId xmlns:a16="http://schemas.microsoft.com/office/drawing/2014/main" id="{383F0959-FE7D-482F-B6E7-1C8FFFE34E8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45" name="Text Box 7">
          <a:extLst>
            <a:ext uri="{FF2B5EF4-FFF2-40B4-BE49-F238E27FC236}">
              <a16:creationId xmlns:a16="http://schemas.microsoft.com/office/drawing/2014/main" id="{BA4977D4-A903-45C4-99A4-ECE370E7F55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46" name="Text Box 8">
          <a:extLst>
            <a:ext uri="{FF2B5EF4-FFF2-40B4-BE49-F238E27FC236}">
              <a16:creationId xmlns:a16="http://schemas.microsoft.com/office/drawing/2014/main" id="{A729F1D3-6ECB-4EF0-99DA-C7337473478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47" name="Text Box 9">
          <a:extLst>
            <a:ext uri="{FF2B5EF4-FFF2-40B4-BE49-F238E27FC236}">
              <a16:creationId xmlns:a16="http://schemas.microsoft.com/office/drawing/2014/main" id="{674011A4-77F0-4EA0-8D43-89012416C1F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48" name="Text Box 10">
          <a:extLst>
            <a:ext uri="{FF2B5EF4-FFF2-40B4-BE49-F238E27FC236}">
              <a16:creationId xmlns:a16="http://schemas.microsoft.com/office/drawing/2014/main" id="{E7B7A2AF-2195-448B-B892-DD04255E1DA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49" name="Text Box 11">
          <a:extLst>
            <a:ext uri="{FF2B5EF4-FFF2-40B4-BE49-F238E27FC236}">
              <a16:creationId xmlns:a16="http://schemas.microsoft.com/office/drawing/2014/main" id="{0715F298-F4AF-434B-807E-54788509A9B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50" name="Text Box 12">
          <a:extLst>
            <a:ext uri="{FF2B5EF4-FFF2-40B4-BE49-F238E27FC236}">
              <a16:creationId xmlns:a16="http://schemas.microsoft.com/office/drawing/2014/main" id="{6F00AB60-D645-429A-9C4F-DD1B9A919B1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51" name="Text Box 13">
          <a:extLst>
            <a:ext uri="{FF2B5EF4-FFF2-40B4-BE49-F238E27FC236}">
              <a16:creationId xmlns:a16="http://schemas.microsoft.com/office/drawing/2014/main" id="{840CEB8A-31E7-4035-B8D7-531530A3728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52" name="Text Box 14">
          <a:extLst>
            <a:ext uri="{FF2B5EF4-FFF2-40B4-BE49-F238E27FC236}">
              <a16:creationId xmlns:a16="http://schemas.microsoft.com/office/drawing/2014/main" id="{1E620881-0BF1-46A5-ACAC-D3731018AD7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53" name="Text Box 15">
          <a:extLst>
            <a:ext uri="{FF2B5EF4-FFF2-40B4-BE49-F238E27FC236}">
              <a16:creationId xmlns:a16="http://schemas.microsoft.com/office/drawing/2014/main" id="{930438DA-34A9-4706-A6E4-2D70F79A05A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54" name="Text Box 16">
          <a:extLst>
            <a:ext uri="{FF2B5EF4-FFF2-40B4-BE49-F238E27FC236}">
              <a16:creationId xmlns:a16="http://schemas.microsoft.com/office/drawing/2014/main" id="{B3E67A30-49D6-485C-8471-F6E11DF95FE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55" name="Text Box 17">
          <a:extLst>
            <a:ext uri="{FF2B5EF4-FFF2-40B4-BE49-F238E27FC236}">
              <a16:creationId xmlns:a16="http://schemas.microsoft.com/office/drawing/2014/main" id="{01F8A30B-C283-4924-ACC4-76D1EFF8BC5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56" name="Text Box 6">
          <a:extLst>
            <a:ext uri="{FF2B5EF4-FFF2-40B4-BE49-F238E27FC236}">
              <a16:creationId xmlns:a16="http://schemas.microsoft.com/office/drawing/2014/main" id="{F6A0E4A7-A49E-4482-8DB4-C3DAE8FA1DB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57" name="Text Box 7">
          <a:extLst>
            <a:ext uri="{FF2B5EF4-FFF2-40B4-BE49-F238E27FC236}">
              <a16:creationId xmlns:a16="http://schemas.microsoft.com/office/drawing/2014/main" id="{4D3CF8DD-F381-4CF0-B82E-3BA86FFA75E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58" name="Text Box 8">
          <a:extLst>
            <a:ext uri="{FF2B5EF4-FFF2-40B4-BE49-F238E27FC236}">
              <a16:creationId xmlns:a16="http://schemas.microsoft.com/office/drawing/2014/main" id="{8DD8FA12-4F7D-48D5-BE1D-FE49B4191C8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59" name="Text Box 9">
          <a:extLst>
            <a:ext uri="{FF2B5EF4-FFF2-40B4-BE49-F238E27FC236}">
              <a16:creationId xmlns:a16="http://schemas.microsoft.com/office/drawing/2014/main" id="{9747EEA2-9854-4D8F-80B6-270795FB142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60" name="Text Box 10">
          <a:extLst>
            <a:ext uri="{FF2B5EF4-FFF2-40B4-BE49-F238E27FC236}">
              <a16:creationId xmlns:a16="http://schemas.microsoft.com/office/drawing/2014/main" id="{7AF7C9C9-6BE8-40BE-9C2B-DD8EB9E95D9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61" name="Text Box 11">
          <a:extLst>
            <a:ext uri="{FF2B5EF4-FFF2-40B4-BE49-F238E27FC236}">
              <a16:creationId xmlns:a16="http://schemas.microsoft.com/office/drawing/2014/main" id="{7C0BF21A-C0D4-4422-9A1F-E01EA52A8EA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62" name="Text Box 12">
          <a:extLst>
            <a:ext uri="{FF2B5EF4-FFF2-40B4-BE49-F238E27FC236}">
              <a16:creationId xmlns:a16="http://schemas.microsoft.com/office/drawing/2014/main" id="{3DA113C6-A084-4BCC-9568-187049DE7F5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63" name="Text Box 13">
          <a:extLst>
            <a:ext uri="{FF2B5EF4-FFF2-40B4-BE49-F238E27FC236}">
              <a16:creationId xmlns:a16="http://schemas.microsoft.com/office/drawing/2014/main" id="{2F501048-34F4-45CD-9024-D2AE0E2C5AC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64" name="Text Box 14">
          <a:extLst>
            <a:ext uri="{FF2B5EF4-FFF2-40B4-BE49-F238E27FC236}">
              <a16:creationId xmlns:a16="http://schemas.microsoft.com/office/drawing/2014/main" id="{05E34821-E473-43FA-8D03-FE353935F1E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65" name="Text Box 15">
          <a:extLst>
            <a:ext uri="{FF2B5EF4-FFF2-40B4-BE49-F238E27FC236}">
              <a16:creationId xmlns:a16="http://schemas.microsoft.com/office/drawing/2014/main" id="{65F18F7E-F737-483F-885C-86D52723E24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66" name="Text Box 16">
          <a:extLst>
            <a:ext uri="{FF2B5EF4-FFF2-40B4-BE49-F238E27FC236}">
              <a16:creationId xmlns:a16="http://schemas.microsoft.com/office/drawing/2014/main" id="{A6FF6480-861A-41A0-AC0F-5FB9EC8E6B9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67" name="Text Box 17">
          <a:extLst>
            <a:ext uri="{FF2B5EF4-FFF2-40B4-BE49-F238E27FC236}">
              <a16:creationId xmlns:a16="http://schemas.microsoft.com/office/drawing/2014/main" id="{46D9B6BD-2019-4BA0-8DAB-ECF102083F4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68" name="Text Box 7">
          <a:extLst>
            <a:ext uri="{FF2B5EF4-FFF2-40B4-BE49-F238E27FC236}">
              <a16:creationId xmlns:a16="http://schemas.microsoft.com/office/drawing/2014/main" id="{1BE1D398-0228-497D-B101-A7D03061790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69" name="Text Box 8">
          <a:extLst>
            <a:ext uri="{FF2B5EF4-FFF2-40B4-BE49-F238E27FC236}">
              <a16:creationId xmlns:a16="http://schemas.microsoft.com/office/drawing/2014/main" id="{825B2552-710F-42FD-920F-6CCCC708F9B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70" name="Text Box 9">
          <a:extLst>
            <a:ext uri="{FF2B5EF4-FFF2-40B4-BE49-F238E27FC236}">
              <a16:creationId xmlns:a16="http://schemas.microsoft.com/office/drawing/2014/main" id="{F817C886-8216-4093-A2C1-9BE1ADA9066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71" name="Text Box 10">
          <a:extLst>
            <a:ext uri="{FF2B5EF4-FFF2-40B4-BE49-F238E27FC236}">
              <a16:creationId xmlns:a16="http://schemas.microsoft.com/office/drawing/2014/main" id="{41D02520-C412-49DB-8D23-97EC4BC4603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72" name="Text Box 11">
          <a:extLst>
            <a:ext uri="{FF2B5EF4-FFF2-40B4-BE49-F238E27FC236}">
              <a16:creationId xmlns:a16="http://schemas.microsoft.com/office/drawing/2014/main" id="{8905AC98-3588-4E63-9D7B-39C17568130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73" name="Text Box 12">
          <a:extLst>
            <a:ext uri="{FF2B5EF4-FFF2-40B4-BE49-F238E27FC236}">
              <a16:creationId xmlns:a16="http://schemas.microsoft.com/office/drawing/2014/main" id="{65783390-D78D-4F43-9A1B-915CE59BA75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74" name="Text Box 13">
          <a:extLst>
            <a:ext uri="{FF2B5EF4-FFF2-40B4-BE49-F238E27FC236}">
              <a16:creationId xmlns:a16="http://schemas.microsoft.com/office/drawing/2014/main" id="{C2018E74-9BA5-44FC-97D9-F87D4C39AC2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75" name="Text Box 14">
          <a:extLst>
            <a:ext uri="{FF2B5EF4-FFF2-40B4-BE49-F238E27FC236}">
              <a16:creationId xmlns:a16="http://schemas.microsoft.com/office/drawing/2014/main" id="{FF639CFA-51FF-4B0F-9E28-D1E16FF8D95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76" name="Text Box 15">
          <a:extLst>
            <a:ext uri="{FF2B5EF4-FFF2-40B4-BE49-F238E27FC236}">
              <a16:creationId xmlns:a16="http://schemas.microsoft.com/office/drawing/2014/main" id="{8654A7FF-90A1-4BE2-A0CD-BA7F0832F9A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77" name="Text Box 16">
          <a:extLst>
            <a:ext uri="{FF2B5EF4-FFF2-40B4-BE49-F238E27FC236}">
              <a16:creationId xmlns:a16="http://schemas.microsoft.com/office/drawing/2014/main" id="{2701493D-F0BA-47EF-976B-1B93AE7DF28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78" name="Text Box 17">
          <a:extLst>
            <a:ext uri="{FF2B5EF4-FFF2-40B4-BE49-F238E27FC236}">
              <a16:creationId xmlns:a16="http://schemas.microsoft.com/office/drawing/2014/main" id="{D754225E-3DBC-449E-B970-FFCCCA4C6E8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79" name="Text Box 6">
          <a:extLst>
            <a:ext uri="{FF2B5EF4-FFF2-40B4-BE49-F238E27FC236}">
              <a16:creationId xmlns:a16="http://schemas.microsoft.com/office/drawing/2014/main" id="{AF7E6D52-E133-426B-859C-7EA75BC83D3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80" name="Text Box 7">
          <a:extLst>
            <a:ext uri="{FF2B5EF4-FFF2-40B4-BE49-F238E27FC236}">
              <a16:creationId xmlns:a16="http://schemas.microsoft.com/office/drawing/2014/main" id="{FFCF2CE2-9CE5-4AA8-98F6-A683E6E3FE9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81" name="Text Box 8">
          <a:extLst>
            <a:ext uri="{FF2B5EF4-FFF2-40B4-BE49-F238E27FC236}">
              <a16:creationId xmlns:a16="http://schemas.microsoft.com/office/drawing/2014/main" id="{041BC443-5133-465C-8313-54964A71906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82" name="Text Box 9">
          <a:extLst>
            <a:ext uri="{FF2B5EF4-FFF2-40B4-BE49-F238E27FC236}">
              <a16:creationId xmlns:a16="http://schemas.microsoft.com/office/drawing/2014/main" id="{666232E8-6894-4A1A-9557-E22C7EA47A1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83" name="Text Box 10">
          <a:extLst>
            <a:ext uri="{FF2B5EF4-FFF2-40B4-BE49-F238E27FC236}">
              <a16:creationId xmlns:a16="http://schemas.microsoft.com/office/drawing/2014/main" id="{C82D237A-E4C1-43A3-B5FB-8FC9EB79A98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84" name="Text Box 11">
          <a:extLst>
            <a:ext uri="{FF2B5EF4-FFF2-40B4-BE49-F238E27FC236}">
              <a16:creationId xmlns:a16="http://schemas.microsoft.com/office/drawing/2014/main" id="{CD1F964B-2D4F-4D7E-A1E9-F9CD24924DF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85" name="Text Box 12">
          <a:extLst>
            <a:ext uri="{FF2B5EF4-FFF2-40B4-BE49-F238E27FC236}">
              <a16:creationId xmlns:a16="http://schemas.microsoft.com/office/drawing/2014/main" id="{8AEC3E73-B3CB-4C7D-9C52-1B1A3A98535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86" name="Text Box 13">
          <a:extLst>
            <a:ext uri="{FF2B5EF4-FFF2-40B4-BE49-F238E27FC236}">
              <a16:creationId xmlns:a16="http://schemas.microsoft.com/office/drawing/2014/main" id="{E75E9C1E-4648-484B-9815-4572A465A2D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87" name="Text Box 14">
          <a:extLst>
            <a:ext uri="{FF2B5EF4-FFF2-40B4-BE49-F238E27FC236}">
              <a16:creationId xmlns:a16="http://schemas.microsoft.com/office/drawing/2014/main" id="{615C025E-165D-4D8A-8C09-8FB6ABC7175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88" name="Text Box 15">
          <a:extLst>
            <a:ext uri="{FF2B5EF4-FFF2-40B4-BE49-F238E27FC236}">
              <a16:creationId xmlns:a16="http://schemas.microsoft.com/office/drawing/2014/main" id="{2CCA374D-32DF-40FF-9B7F-E08E77DCF31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89" name="Text Box 16">
          <a:extLst>
            <a:ext uri="{FF2B5EF4-FFF2-40B4-BE49-F238E27FC236}">
              <a16:creationId xmlns:a16="http://schemas.microsoft.com/office/drawing/2014/main" id="{5338DF5E-2876-48DF-8C24-9E041F81EEA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90" name="Text Box 17">
          <a:extLst>
            <a:ext uri="{FF2B5EF4-FFF2-40B4-BE49-F238E27FC236}">
              <a16:creationId xmlns:a16="http://schemas.microsoft.com/office/drawing/2014/main" id="{FCC9F594-54A2-43D1-991F-C95C5C96EA0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91" name="Text Box 6">
          <a:extLst>
            <a:ext uri="{FF2B5EF4-FFF2-40B4-BE49-F238E27FC236}">
              <a16:creationId xmlns:a16="http://schemas.microsoft.com/office/drawing/2014/main" id="{312A244F-9232-4FF5-9706-011FA550F8D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92" name="Text Box 7">
          <a:extLst>
            <a:ext uri="{FF2B5EF4-FFF2-40B4-BE49-F238E27FC236}">
              <a16:creationId xmlns:a16="http://schemas.microsoft.com/office/drawing/2014/main" id="{628CA95A-6E87-4958-9761-FB9EF308EAC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93" name="Text Box 8">
          <a:extLst>
            <a:ext uri="{FF2B5EF4-FFF2-40B4-BE49-F238E27FC236}">
              <a16:creationId xmlns:a16="http://schemas.microsoft.com/office/drawing/2014/main" id="{3F98FCA5-7DD4-465A-923C-B4A8F87F84E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94" name="Text Box 9">
          <a:extLst>
            <a:ext uri="{FF2B5EF4-FFF2-40B4-BE49-F238E27FC236}">
              <a16:creationId xmlns:a16="http://schemas.microsoft.com/office/drawing/2014/main" id="{2C29AD32-DF5D-425B-8C84-B652C4715D6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95" name="Text Box 10">
          <a:extLst>
            <a:ext uri="{FF2B5EF4-FFF2-40B4-BE49-F238E27FC236}">
              <a16:creationId xmlns:a16="http://schemas.microsoft.com/office/drawing/2014/main" id="{0C2BF5AB-6AF9-4CCB-8F9B-9118B3CC402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96" name="Text Box 11">
          <a:extLst>
            <a:ext uri="{FF2B5EF4-FFF2-40B4-BE49-F238E27FC236}">
              <a16:creationId xmlns:a16="http://schemas.microsoft.com/office/drawing/2014/main" id="{13D4E55A-9DB1-4060-8B35-D0CCA7CB919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97" name="Text Box 12">
          <a:extLst>
            <a:ext uri="{FF2B5EF4-FFF2-40B4-BE49-F238E27FC236}">
              <a16:creationId xmlns:a16="http://schemas.microsoft.com/office/drawing/2014/main" id="{27B4A8DF-4923-4D8D-BC0B-8DD3992822F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98" name="Text Box 13">
          <a:extLst>
            <a:ext uri="{FF2B5EF4-FFF2-40B4-BE49-F238E27FC236}">
              <a16:creationId xmlns:a16="http://schemas.microsoft.com/office/drawing/2014/main" id="{9AEAB1AB-3AC9-41E4-9A64-19A9A43820E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099" name="Text Box 14">
          <a:extLst>
            <a:ext uri="{FF2B5EF4-FFF2-40B4-BE49-F238E27FC236}">
              <a16:creationId xmlns:a16="http://schemas.microsoft.com/office/drawing/2014/main" id="{979055EA-6CD6-45AC-BCEE-391EBF741D0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00" name="Text Box 15">
          <a:extLst>
            <a:ext uri="{FF2B5EF4-FFF2-40B4-BE49-F238E27FC236}">
              <a16:creationId xmlns:a16="http://schemas.microsoft.com/office/drawing/2014/main" id="{63292417-70AB-4510-83D6-3325845F775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01" name="Text Box 16">
          <a:extLst>
            <a:ext uri="{FF2B5EF4-FFF2-40B4-BE49-F238E27FC236}">
              <a16:creationId xmlns:a16="http://schemas.microsoft.com/office/drawing/2014/main" id="{C67BD9E8-E3E9-4AD5-B267-563E7FAD621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02" name="Text Box 17">
          <a:extLst>
            <a:ext uri="{FF2B5EF4-FFF2-40B4-BE49-F238E27FC236}">
              <a16:creationId xmlns:a16="http://schemas.microsoft.com/office/drawing/2014/main" id="{856EF11A-6BC3-4809-8329-8822FC80478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03" name="Text Box 6">
          <a:extLst>
            <a:ext uri="{FF2B5EF4-FFF2-40B4-BE49-F238E27FC236}">
              <a16:creationId xmlns:a16="http://schemas.microsoft.com/office/drawing/2014/main" id="{238A776A-B6EA-46AA-864F-B6FF8DA63F8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04" name="Text Box 7">
          <a:extLst>
            <a:ext uri="{FF2B5EF4-FFF2-40B4-BE49-F238E27FC236}">
              <a16:creationId xmlns:a16="http://schemas.microsoft.com/office/drawing/2014/main" id="{F51EDC20-BA8A-433C-8079-96F38449179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05" name="Text Box 8">
          <a:extLst>
            <a:ext uri="{FF2B5EF4-FFF2-40B4-BE49-F238E27FC236}">
              <a16:creationId xmlns:a16="http://schemas.microsoft.com/office/drawing/2014/main" id="{A5999DCF-330A-44D9-BBB5-744F68B48C8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06" name="Text Box 9">
          <a:extLst>
            <a:ext uri="{FF2B5EF4-FFF2-40B4-BE49-F238E27FC236}">
              <a16:creationId xmlns:a16="http://schemas.microsoft.com/office/drawing/2014/main" id="{BF78AA5E-20AC-4F8C-9BB3-EC83342FC5D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07" name="Text Box 10">
          <a:extLst>
            <a:ext uri="{FF2B5EF4-FFF2-40B4-BE49-F238E27FC236}">
              <a16:creationId xmlns:a16="http://schemas.microsoft.com/office/drawing/2014/main" id="{A1632F82-57C4-4453-A15B-556D4E3B1F6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08" name="Text Box 11">
          <a:extLst>
            <a:ext uri="{FF2B5EF4-FFF2-40B4-BE49-F238E27FC236}">
              <a16:creationId xmlns:a16="http://schemas.microsoft.com/office/drawing/2014/main" id="{32C6C9D2-29C3-4C38-965B-446F56BF63A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09" name="Text Box 12">
          <a:extLst>
            <a:ext uri="{FF2B5EF4-FFF2-40B4-BE49-F238E27FC236}">
              <a16:creationId xmlns:a16="http://schemas.microsoft.com/office/drawing/2014/main" id="{3F200A92-03D4-4A05-9660-7FBD7A5278D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10" name="Text Box 13">
          <a:extLst>
            <a:ext uri="{FF2B5EF4-FFF2-40B4-BE49-F238E27FC236}">
              <a16:creationId xmlns:a16="http://schemas.microsoft.com/office/drawing/2014/main" id="{FEEA4BF6-53E7-48B8-956D-B9D476D2FC2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11" name="Text Box 14">
          <a:extLst>
            <a:ext uri="{FF2B5EF4-FFF2-40B4-BE49-F238E27FC236}">
              <a16:creationId xmlns:a16="http://schemas.microsoft.com/office/drawing/2014/main" id="{0B3E6D03-6F33-4B6E-BABC-FE11149CE8A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12" name="Text Box 15">
          <a:extLst>
            <a:ext uri="{FF2B5EF4-FFF2-40B4-BE49-F238E27FC236}">
              <a16:creationId xmlns:a16="http://schemas.microsoft.com/office/drawing/2014/main" id="{8FC295C2-ED51-4F59-ADB3-E336700DF57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13" name="Text Box 16">
          <a:extLst>
            <a:ext uri="{FF2B5EF4-FFF2-40B4-BE49-F238E27FC236}">
              <a16:creationId xmlns:a16="http://schemas.microsoft.com/office/drawing/2014/main" id="{3EC935B3-7D13-4970-A24B-BDC5B13AF00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14" name="Text Box 17">
          <a:extLst>
            <a:ext uri="{FF2B5EF4-FFF2-40B4-BE49-F238E27FC236}">
              <a16:creationId xmlns:a16="http://schemas.microsoft.com/office/drawing/2014/main" id="{593FDC46-43E7-4629-9ADD-C0654632F79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15" name="Text Box 7">
          <a:extLst>
            <a:ext uri="{FF2B5EF4-FFF2-40B4-BE49-F238E27FC236}">
              <a16:creationId xmlns:a16="http://schemas.microsoft.com/office/drawing/2014/main" id="{698679E4-9FB3-4386-BF04-F05744448CB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16" name="Text Box 8">
          <a:extLst>
            <a:ext uri="{FF2B5EF4-FFF2-40B4-BE49-F238E27FC236}">
              <a16:creationId xmlns:a16="http://schemas.microsoft.com/office/drawing/2014/main" id="{D9CB5A7C-28DE-4522-8FAA-8DDED86EE67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17" name="Text Box 9">
          <a:extLst>
            <a:ext uri="{FF2B5EF4-FFF2-40B4-BE49-F238E27FC236}">
              <a16:creationId xmlns:a16="http://schemas.microsoft.com/office/drawing/2014/main" id="{F96DD1BD-6CBC-4DA3-BDD9-B662B49ED8C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18" name="Text Box 10">
          <a:extLst>
            <a:ext uri="{FF2B5EF4-FFF2-40B4-BE49-F238E27FC236}">
              <a16:creationId xmlns:a16="http://schemas.microsoft.com/office/drawing/2014/main" id="{CB973480-F5D9-4921-AA00-65CB538D291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19" name="Text Box 11">
          <a:extLst>
            <a:ext uri="{FF2B5EF4-FFF2-40B4-BE49-F238E27FC236}">
              <a16:creationId xmlns:a16="http://schemas.microsoft.com/office/drawing/2014/main" id="{F614798C-1B5F-43E0-A140-62C6DAAC8BA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20" name="Text Box 12">
          <a:extLst>
            <a:ext uri="{FF2B5EF4-FFF2-40B4-BE49-F238E27FC236}">
              <a16:creationId xmlns:a16="http://schemas.microsoft.com/office/drawing/2014/main" id="{09110F2A-0918-4310-934F-6C24C9B32FF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21" name="Text Box 13">
          <a:extLst>
            <a:ext uri="{FF2B5EF4-FFF2-40B4-BE49-F238E27FC236}">
              <a16:creationId xmlns:a16="http://schemas.microsoft.com/office/drawing/2014/main" id="{5402B271-82FF-419D-82F4-DCFDD0280C4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22" name="Text Box 14">
          <a:extLst>
            <a:ext uri="{FF2B5EF4-FFF2-40B4-BE49-F238E27FC236}">
              <a16:creationId xmlns:a16="http://schemas.microsoft.com/office/drawing/2014/main" id="{39EB73D9-C0FA-4F08-818D-8FD4BC98813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23" name="Text Box 15">
          <a:extLst>
            <a:ext uri="{FF2B5EF4-FFF2-40B4-BE49-F238E27FC236}">
              <a16:creationId xmlns:a16="http://schemas.microsoft.com/office/drawing/2014/main" id="{387F0678-344D-4B77-95C4-C5F871C92F5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24" name="Text Box 16">
          <a:extLst>
            <a:ext uri="{FF2B5EF4-FFF2-40B4-BE49-F238E27FC236}">
              <a16:creationId xmlns:a16="http://schemas.microsoft.com/office/drawing/2014/main" id="{C7AAE46D-BCA3-4321-992C-EC71A772477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25" name="Text Box 17">
          <a:extLst>
            <a:ext uri="{FF2B5EF4-FFF2-40B4-BE49-F238E27FC236}">
              <a16:creationId xmlns:a16="http://schemas.microsoft.com/office/drawing/2014/main" id="{57CAFB7C-D5FC-462B-A760-CDC71B85608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26" name="Text Box 6">
          <a:extLst>
            <a:ext uri="{FF2B5EF4-FFF2-40B4-BE49-F238E27FC236}">
              <a16:creationId xmlns:a16="http://schemas.microsoft.com/office/drawing/2014/main" id="{514F15F5-B9E2-48E1-B48C-C5E89080DA7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27" name="Text Box 7">
          <a:extLst>
            <a:ext uri="{FF2B5EF4-FFF2-40B4-BE49-F238E27FC236}">
              <a16:creationId xmlns:a16="http://schemas.microsoft.com/office/drawing/2014/main" id="{F3BFF439-C170-4CB4-9C69-C159A6D4E76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28" name="Text Box 8">
          <a:extLst>
            <a:ext uri="{FF2B5EF4-FFF2-40B4-BE49-F238E27FC236}">
              <a16:creationId xmlns:a16="http://schemas.microsoft.com/office/drawing/2014/main" id="{31F95121-D48C-4D9A-A9DB-6EA50BBA1AD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29" name="Text Box 9">
          <a:extLst>
            <a:ext uri="{FF2B5EF4-FFF2-40B4-BE49-F238E27FC236}">
              <a16:creationId xmlns:a16="http://schemas.microsoft.com/office/drawing/2014/main" id="{F889A912-01B1-4496-92B4-4FE985DBF9A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30" name="Text Box 10">
          <a:extLst>
            <a:ext uri="{FF2B5EF4-FFF2-40B4-BE49-F238E27FC236}">
              <a16:creationId xmlns:a16="http://schemas.microsoft.com/office/drawing/2014/main" id="{C1B52150-017E-4D43-B8A2-5CB63188361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31" name="Text Box 11">
          <a:extLst>
            <a:ext uri="{FF2B5EF4-FFF2-40B4-BE49-F238E27FC236}">
              <a16:creationId xmlns:a16="http://schemas.microsoft.com/office/drawing/2014/main" id="{26784B0E-D018-4736-B4FE-F5F0466484A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32" name="Text Box 12">
          <a:extLst>
            <a:ext uri="{FF2B5EF4-FFF2-40B4-BE49-F238E27FC236}">
              <a16:creationId xmlns:a16="http://schemas.microsoft.com/office/drawing/2014/main" id="{8525FB1D-01BC-4E68-9F76-76AF09D6A6D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33" name="Text Box 13">
          <a:extLst>
            <a:ext uri="{FF2B5EF4-FFF2-40B4-BE49-F238E27FC236}">
              <a16:creationId xmlns:a16="http://schemas.microsoft.com/office/drawing/2014/main" id="{994389A0-7872-449B-A914-85D07B39EA9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34" name="Text Box 14">
          <a:extLst>
            <a:ext uri="{FF2B5EF4-FFF2-40B4-BE49-F238E27FC236}">
              <a16:creationId xmlns:a16="http://schemas.microsoft.com/office/drawing/2014/main" id="{BA10F866-DFE7-49DE-8E91-933489B717F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35" name="Text Box 15">
          <a:extLst>
            <a:ext uri="{FF2B5EF4-FFF2-40B4-BE49-F238E27FC236}">
              <a16:creationId xmlns:a16="http://schemas.microsoft.com/office/drawing/2014/main" id="{A14D97E0-F5BE-4960-84E1-DA92808F674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36" name="Text Box 16">
          <a:extLst>
            <a:ext uri="{FF2B5EF4-FFF2-40B4-BE49-F238E27FC236}">
              <a16:creationId xmlns:a16="http://schemas.microsoft.com/office/drawing/2014/main" id="{D0706242-E918-4A79-94AF-F6E808372D7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37" name="Text Box 17">
          <a:extLst>
            <a:ext uri="{FF2B5EF4-FFF2-40B4-BE49-F238E27FC236}">
              <a16:creationId xmlns:a16="http://schemas.microsoft.com/office/drawing/2014/main" id="{F66420E0-697A-4586-A644-307DC0D285F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38" name="Text Box 6">
          <a:extLst>
            <a:ext uri="{FF2B5EF4-FFF2-40B4-BE49-F238E27FC236}">
              <a16:creationId xmlns:a16="http://schemas.microsoft.com/office/drawing/2014/main" id="{2CDC9337-98B5-4EEB-865A-6AD1577DE68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39" name="Text Box 7">
          <a:extLst>
            <a:ext uri="{FF2B5EF4-FFF2-40B4-BE49-F238E27FC236}">
              <a16:creationId xmlns:a16="http://schemas.microsoft.com/office/drawing/2014/main" id="{D0E1D782-22FD-46B6-AFCE-2E1A2FE7855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40" name="Text Box 8">
          <a:extLst>
            <a:ext uri="{FF2B5EF4-FFF2-40B4-BE49-F238E27FC236}">
              <a16:creationId xmlns:a16="http://schemas.microsoft.com/office/drawing/2014/main" id="{1D5EB4FC-FB78-43E9-9EBF-C2D2E2AD12D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41" name="Text Box 9">
          <a:extLst>
            <a:ext uri="{FF2B5EF4-FFF2-40B4-BE49-F238E27FC236}">
              <a16:creationId xmlns:a16="http://schemas.microsoft.com/office/drawing/2014/main" id="{C5BD8C77-2AC3-4AAF-8A0C-0ECEA7D6529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42" name="Text Box 10">
          <a:extLst>
            <a:ext uri="{FF2B5EF4-FFF2-40B4-BE49-F238E27FC236}">
              <a16:creationId xmlns:a16="http://schemas.microsoft.com/office/drawing/2014/main" id="{ACCAA0D7-89C1-4505-A502-88D16AF1DE6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43" name="Text Box 11">
          <a:extLst>
            <a:ext uri="{FF2B5EF4-FFF2-40B4-BE49-F238E27FC236}">
              <a16:creationId xmlns:a16="http://schemas.microsoft.com/office/drawing/2014/main" id="{E863BF82-DC2D-4B58-8D25-3BB5723B76B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44" name="Text Box 12">
          <a:extLst>
            <a:ext uri="{FF2B5EF4-FFF2-40B4-BE49-F238E27FC236}">
              <a16:creationId xmlns:a16="http://schemas.microsoft.com/office/drawing/2014/main" id="{4F905EBF-B1AD-474B-BACC-5B6B0B7295E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45" name="Text Box 13">
          <a:extLst>
            <a:ext uri="{FF2B5EF4-FFF2-40B4-BE49-F238E27FC236}">
              <a16:creationId xmlns:a16="http://schemas.microsoft.com/office/drawing/2014/main" id="{1A8B6C59-9E53-428A-81FD-49418E5FE7B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46" name="Text Box 14">
          <a:extLst>
            <a:ext uri="{FF2B5EF4-FFF2-40B4-BE49-F238E27FC236}">
              <a16:creationId xmlns:a16="http://schemas.microsoft.com/office/drawing/2014/main" id="{6448BACC-F257-4200-9064-6486E31C364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47" name="Text Box 15">
          <a:extLst>
            <a:ext uri="{FF2B5EF4-FFF2-40B4-BE49-F238E27FC236}">
              <a16:creationId xmlns:a16="http://schemas.microsoft.com/office/drawing/2014/main" id="{E865F02B-46F3-4A78-BA61-0376BC174A6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48" name="Text Box 16">
          <a:extLst>
            <a:ext uri="{FF2B5EF4-FFF2-40B4-BE49-F238E27FC236}">
              <a16:creationId xmlns:a16="http://schemas.microsoft.com/office/drawing/2014/main" id="{12F21945-A403-44C3-83D6-D3CA60FBCFA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49" name="Text Box 17">
          <a:extLst>
            <a:ext uri="{FF2B5EF4-FFF2-40B4-BE49-F238E27FC236}">
              <a16:creationId xmlns:a16="http://schemas.microsoft.com/office/drawing/2014/main" id="{FFA78089-54D5-4539-BB52-D5193470143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50" name="Text Box 6">
          <a:extLst>
            <a:ext uri="{FF2B5EF4-FFF2-40B4-BE49-F238E27FC236}">
              <a16:creationId xmlns:a16="http://schemas.microsoft.com/office/drawing/2014/main" id="{5CFA77D5-7388-4732-8F6D-D4CB0A5FCD4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51" name="Text Box 7">
          <a:extLst>
            <a:ext uri="{FF2B5EF4-FFF2-40B4-BE49-F238E27FC236}">
              <a16:creationId xmlns:a16="http://schemas.microsoft.com/office/drawing/2014/main" id="{063F1B76-4A28-44FE-B4C5-A16B766EBC7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52" name="Text Box 8">
          <a:extLst>
            <a:ext uri="{FF2B5EF4-FFF2-40B4-BE49-F238E27FC236}">
              <a16:creationId xmlns:a16="http://schemas.microsoft.com/office/drawing/2014/main" id="{7AA7848F-5889-4DBA-8527-71EC16C0EDB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53" name="Text Box 9">
          <a:extLst>
            <a:ext uri="{FF2B5EF4-FFF2-40B4-BE49-F238E27FC236}">
              <a16:creationId xmlns:a16="http://schemas.microsoft.com/office/drawing/2014/main" id="{E17FA409-FD78-4506-93A8-5F519689165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54" name="Text Box 10">
          <a:extLst>
            <a:ext uri="{FF2B5EF4-FFF2-40B4-BE49-F238E27FC236}">
              <a16:creationId xmlns:a16="http://schemas.microsoft.com/office/drawing/2014/main" id="{114810EA-D379-42A4-A68C-59C22EBC336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55" name="Text Box 11">
          <a:extLst>
            <a:ext uri="{FF2B5EF4-FFF2-40B4-BE49-F238E27FC236}">
              <a16:creationId xmlns:a16="http://schemas.microsoft.com/office/drawing/2014/main" id="{D6B5EC34-9FF2-4889-AE51-6CD3CCA50CB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56" name="Text Box 12">
          <a:extLst>
            <a:ext uri="{FF2B5EF4-FFF2-40B4-BE49-F238E27FC236}">
              <a16:creationId xmlns:a16="http://schemas.microsoft.com/office/drawing/2014/main" id="{A362A3CF-2BA1-42B2-A3C6-AC370FA017F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57" name="Text Box 13">
          <a:extLst>
            <a:ext uri="{FF2B5EF4-FFF2-40B4-BE49-F238E27FC236}">
              <a16:creationId xmlns:a16="http://schemas.microsoft.com/office/drawing/2014/main" id="{AA152746-EA13-4A99-A118-10CC9BE8148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58" name="Text Box 14">
          <a:extLst>
            <a:ext uri="{FF2B5EF4-FFF2-40B4-BE49-F238E27FC236}">
              <a16:creationId xmlns:a16="http://schemas.microsoft.com/office/drawing/2014/main" id="{907F7FD5-5A81-4179-AA6A-517B309FD71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59" name="Text Box 15">
          <a:extLst>
            <a:ext uri="{FF2B5EF4-FFF2-40B4-BE49-F238E27FC236}">
              <a16:creationId xmlns:a16="http://schemas.microsoft.com/office/drawing/2014/main" id="{ACE40AD1-E38E-4BCA-B211-83972CE05C8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60" name="Text Box 16">
          <a:extLst>
            <a:ext uri="{FF2B5EF4-FFF2-40B4-BE49-F238E27FC236}">
              <a16:creationId xmlns:a16="http://schemas.microsoft.com/office/drawing/2014/main" id="{1643F803-B819-4C83-B622-9016AF8AFD3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61" name="Text Box 17">
          <a:extLst>
            <a:ext uri="{FF2B5EF4-FFF2-40B4-BE49-F238E27FC236}">
              <a16:creationId xmlns:a16="http://schemas.microsoft.com/office/drawing/2014/main" id="{B71B616C-F103-4A0A-BCC9-50FDF9FD418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62" name="Text Box 7">
          <a:extLst>
            <a:ext uri="{FF2B5EF4-FFF2-40B4-BE49-F238E27FC236}">
              <a16:creationId xmlns:a16="http://schemas.microsoft.com/office/drawing/2014/main" id="{FD22620C-A51F-4A5E-B93B-2BF70466DB4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63" name="Text Box 8">
          <a:extLst>
            <a:ext uri="{FF2B5EF4-FFF2-40B4-BE49-F238E27FC236}">
              <a16:creationId xmlns:a16="http://schemas.microsoft.com/office/drawing/2014/main" id="{8F460573-B38B-4282-99F6-D5A3A838C0A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64" name="Text Box 9">
          <a:extLst>
            <a:ext uri="{FF2B5EF4-FFF2-40B4-BE49-F238E27FC236}">
              <a16:creationId xmlns:a16="http://schemas.microsoft.com/office/drawing/2014/main" id="{AC1B3B84-F1B8-40D7-8D10-9ED42D22917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65" name="Text Box 10">
          <a:extLst>
            <a:ext uri="{FF2B5EF4-FFF2-40B4-BE49-F238E27FC236}">
              <a16:creationId xmlns:a16="http://schemas.microsoft.com/office/drawing/2014/main" id="{BCC98223-5A8D-4AAE-9D6F-6FA808E10FB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66" name="Text Box 11">
          <a:extLst>
            <a:ext uri="{FF2B5EF4-FFF2-40B4-BE49-F238E27FC236}">
              <a16:creationId xmlns:a16="http://schemas.microsoft.com/office/drawing/2014/main" id="{F9EDF64C-1A5D-4760-80A7-5951B4C5437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67" name="Text Box 12">
          <a:extLst>
            <a:ext uri="{FF2B5EF4-FFF2-40B4-BE49-F238E27FC236}">
              <a16:creationId xmlns:a16="http://schemas.microsoft.com/office/drawing/2014/main" id="{16A5F8B7-FF28-4960-9940-892825957E7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68" name="Text Box 13">
          <a:extLst>
            <a:ext uri="{FF2B5EF4-FFF2-40B4-BE49-F238E27FC236}">
              <a16:creationId xmlns:a16="http://schemas.microsoft.com/office/drawing/2014/main" id="{49E9BC02-CE25-4E1F-A827-C73145FFCDB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69" name="Text Box 14">
          <a:extLst>
            <a:ext uri="{FF2B5EF4-FFF2-40B4-BE49-F238E27FC236}">
              <a16:creationId xmlns:a16="http://schemas.microsoft.com/office/drawing/2014/main" id="{F4374C07-F97A-4F63-ADD5-85FDFA52269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70" name="Text Box 15">
          <a:extLst>
            <a:ext uri="{FF2B5EF4-FFF2-40B4-BE49-F238E27FC236}">
              <a16:creationId xmlns:a16="http://schemas.microsoft.com/office/drawing/2014/main" id="{6C9C8502-EC07-45A5-8B5A-2E6B59D7429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71" name="Text Box 16">
          <a:extLst>
            <a:ext uri="{FF2B5EF4-FFF2-40B4-BE49-F238E27FC236}">
              <a16:creationId xmlns:a16="http://schemas.microsoft.com/office/drawing/2014/main" id="{A2CFC6B6-8002-44F3-8076-C63EBE17CA7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72" name="Text Box 17">
          <a:extLst>
            <a:ext uri="{FF2B5EF4-FFF2-40B4-BE49-F238E27FC236}">
              <a16:creationId xmlns:a16="http://schemas.microsoft.com/office/drawing/2014/main" id="{2200B232-EAF9-4868-84DE-B06DC6ABA43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73" name="Text Box 6">
          <a:extLst>
            <a:ext uri="{FF2B5EF4-FFF2-40B4-BE49-F238E27FC236}">
              <a16:creationId xmlns:a16="http://schemas.microsoft.com/office/drawing/2014/main" id="{2619AC76-C726-4CBE-A9AF-09C6021CE19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74" name="Text Box 7">
          <a:extLst>
            <a:ext uri="{FF2B5EF4-FFF2-40B4-BE49-F238E27FC236}">
              <a16:creationId xmlns:a16="http://schemas.microsoft.com/office/drawing/2014/main" id="{5AF3B570-7656-4B37-A62B-63776D3D7E3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75" name="Text Box 8">
          <a:extLst>
            <a:ext uri="{FF2B5EF4-FFF2-40B4-BE49-F238E27FC236}">
              <a16:creationId xmlns:a16="http://schemas.microsoft.com/office/drawing/2014/main" id="{F0DFA201-69D1-4C7C-9425-6B84B7E2F3C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76" name="Text Box 9">
          <a:extLst>
            <a:ext uri="{FF2B5EF4-FFF2-40B4-BE49-F238E27FC236}">
              <a16:creationId xmlns:a16="http://schemas.microsoft.com/office/drawing/2014/main" id="{3D802F6C-2E54-4856-9F46-4EDFADAA13F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77" name="Text Box 10">
          <a:extLst>
            <a:ext uri="{FF2B5EF4-FFF2-40B4-BE49-F238E27FC236}">
              <a16:creationId xmlns:a16="http://schemas.microsoft.com/office/drawing/2014/main" id="{5CE1A0AB-4860-4FD1-928E-3AE93F1D79F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78" name="Text Box 11">
          <a:extLst>
            <a:ext uri="{FF2B5EF4-FFF2-40B4-BE49-F238E27FC236}">
              <a16:creationId xmlns:a16="http://schemas.microsoft.com/office/drawing/2014/main" id="{09380A49-6973-45DD-B331-2EB23DAE2184}"/>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79" name="Text Box 12">
          <a:extLst>
            <a:ext uri="{FF2B5EF4-FFF2-40B4-BE49-F238E27FC236}">
              <a16:creationId xmlns:a16="http://schemas.microsoft.com/office/drawing/2014/main" id="{8C5D1014-D69D-4F26-B338-621D53B0E77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80" name="Text Box 13">
          <a:extLst>
            <a:ext uri="{FF2B5EF4-FFF2-40B4-BE49-F238E27FC236}">
              <a16:creationId xmlns:a16="http://schemas.microsoft.com/office/drawing/2014/main" id="{AB50BC49-57CC-48D3-B1E8-AF5F5C759DC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81" name="Text Box 14">
          <a:extLst>
            <a:ext uri="{FF2B5EF4-FFF2-40B4-BE49-F238E27FC236}">
              <a16:creationId xmlns:a16="http://schemas.microsoft.com/office/drawing/2014/main" id="{136B7833-6B17-457F-8BEE-11DCC28B6B7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82" name="Text Box 15">
          <a:extLst>
            <a:ext uri="{FF2B5EF4-FFF2-40B4-BE49-F238E27FC236}">
              <a16:creationId xmlns:a16="http://schemas.microsoft.com/office/drawing/2014/main" id="{75C7F8DC-4555-40BD-BC61-09AF9CDFC30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83" name="Text Box 16">
          <a:extLst>
            <a:ext uri="{FF2B5EF4-FFF2-40B4-BE49-F238E27FC236}">
              <a16:creationId xmlns:a16="http://schemas.microsoft.com/office/drawing/2014/main" id="{2B9E6930-2849-49BE-AB5C-6934287C1C2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84" name="Text Box 17">
          <a:extLst>
            <a:ext uri="{FF2B5EF4-FFF2-40B4-BE49-F238E27FC236}">
              <a16:creationId xmlns:a16="http://schemas.microsoft.com/office/drawing/2014/main" id="{AB6BC5D0-D55D-44FE-934B-686604CEAA8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85" name="Text Box 6">
          <a:extLst>
            <a:ext uri="{FF2B5EF4-FFF2-40B4-BE49-F238E27FC236}">
              <a16:creationId xmlns:a16="http://schemas.microsoft.com/office/drawing/2014/main" id="{A2C19433-3430-4F99-8113-28540A498E7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86" name="Text Box 7">
          <a:extLst>
            <a:ext uri="{FF2B5EF4-FFF2-40B4-BE49-F238E27FC236}">
              <a16:creationId xmlns:a16="http://schemas.microsoft.com/office/drawing/2014/main" id="{DB6E380C-46B8-4C68-B5AB-20F3E114FB6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87" name="Text Box 8">
          <a:extLst>
            <a:ext uri="{FF2B5EF4-FFF2-40B4-BE49-F238E27FC236}">
              <a16:creationId xmlns:a16="http://schemas.microsoft.com/office/drawing/2014/main" id="{F7FE3B7F-D125-4FC4-9B3A-B38941100A3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88" name="Text Box 9">
          <a:extLst>
            <a:ext uri="{FF2B5EF4-FFF2-40B4-BE49-F238E27FC236}">
              <a16:creationId xmlns:a16="http://schemas.microsoft.com/office/drawing/2014/main" id="{9574CF8F-98DF-4243-BC5B-F5ECB5349AF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89" name="Text Box 10">
          <a:extLst>
            <a:ext uri="{FF2B5EF4-FFF2-40B4-BE49-F238E27FC236}">
              <a16:creationId xmlns:a16="http://schemas.microsoft.com/office/drawing/2014/main" id="{8C4D6704-6C26-4647-9461-2E1BCE9E2E9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90" name="Text Box 11">
          <a:extLst>
            <a:ext uri="{FF2B5EF4-FFF2-40B4-BE49-F238E27FC236}">
              <a16:creationId xmlns:a16="http://schemas.microsoft.com/office/drawing/2014/main" id="{46AA0DC1-512D-47DD-B0BB-D04E8D8B1FA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91" name="Text Box 12">
          <a:extLst>
            <a:ext uri="{FF2B5EF4-FFF2-40B4-BE49-F238E27FC236}">
              <a16:creationId xmlns:a16="http://schemas.microsoft.com/office/drawing/2014/main" id="{876763CC-3809-484B-B70F-62D94596B279}"/>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92" name="Text Box 13">
          <a:extLst>
            <a:ext uri="{FF2B5EF4-FFF2-40B4-BE49-F238E27FC236}">
              <a16:creationId xmlns:a16="http://schemas.microsoft.com/office/drawing/2014/main" id="{CD6A7F0E-203E-4DE5-BE1F-4657CD6C387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93" name="Text Box 14">
          <a:extLst>
            <a:ext uri="{FF2B5EF4-FFF2-40B4-BE49-F238E27FC236}">
              <a16:creationId xmlns:a16="http://schemas.microsoft.com/office/drawing/2014/main" id="{828F1C15-7BC9-4ACB-B3FA-5C6A9580D9DC}"/>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94" name="Text Box 15">
          <a:extLst>
            <a:ext uri="{FF2B5EF4-FFF2-40B4-BE49-F238E27FC236}">
              <a16:creationId xmlns:a16="http://schemas.microsoft.com/office/drawing/2014/main" id="{E4EBF6F8-9CC3-43E4-BF93-AC78224FD3A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95" name="Text Box 16">
          <a:extLst>
            <a:ext uri="{FF2B5EF4-FFF2-40B4-BE49-F238E27FC236}">
              <a16:creationId xmlns:a16="http://schemas.microsoft.com/office/drawing/2014/main" id="{4E81800E-71B9-4C47-98C0-A59F6F2322E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96" name="Text Box 17">
          <a:extLst>
            <a:ext uri="{FF2B5EF4-FFF2-40B4-BE49-F238E27FC236}">
              <a16:creationId xmlns:a16="http://schemas.microsoft.com/office/drawing/2014/main" id="{982F3D3B-AAD2-4566-A136-DA39B5EED56B}"/>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97" name="Text Box 6">
          <a:extLst>
            <a:ext uri="{FF2B5EF4-FFF2-40B4-BE49-F238E27FC236}">
              <a16:creationId xmlns:a16="http://schemas.microsoft.com/office/drawing/2014/main" id="{01734DD7-07E8-44C7-B511-256BDEC98E4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98" name="Text Box 7">
          <a:extLst>
            <a:ext uri="{FF2B5EF4-FFF2-40B4-BE49-F238E27FC236}">
              <a16:creationId xmlns:a16="http://schemas.microsoft.com/office/drawing/2014/main" id="{19663BBC-D54C-4FA5-A7A9-B84F3302295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199" name="Text Box 8">
          <a:extLst>
            <a:ext uri="{FF2B5EF4-FFF2-40B4-BE49-F238E27FC236}">
              <a16:creationId xmlns:a16="http://schemas.microsoft.com/office/drawing/2014/main" id="{C0509851-5BE9-4BC9-A623-7550919239B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00" name="Text Box 9">
          <a:extLst>
            <a:ext uri="{FF2B5EF4-FFF2-40B4-BE49-F238E27FC236}">
              <a16:creationId xmlns:a16="http://schemas.microsoft.com/office/drawing/2014/main" id="{634F57DA-3E7A-40AF-9D94-8C39B79EF36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01" name="Text Box 10">
          <a:extLst>
            <a:ext uri="{FF2B5EF4-FFF2-40B4-BE49-F238E27FC236}">
              <a16:creationId xmlns:a16="http://schemas.microsoft.com/office/drawing/2014/main" id="{7606ED8D-7796-4460-B2DC-8353AF86875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02" name="Text Box 11">
          <a:extLst>
            <a:ext uri="{FF2B5EF4-FFF2-40B4-BE49-F238E27FC236}">
              <a16:creationId xmlns:a16="http://schemas.microsoft.com/office/drawing/2014/main" id="{F619E745-0042-492A-BE6C-1F695086CBE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03" name="Text Box 12">
          <a:extLst>
            <a:ext uri="{FF2B5EF4-FFF2-40B4-BE49-F238E27FC236}">
              <a16:creationId xmlns:a16="http://schemas.microsoft.com/office/drawing/2014/main" id="{BD297466-027A-4047-9906-5B41EB2B4F1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04" name="Text Box 13">
          <a:extLst>
            <a:ext uri="{FF2B5EF4-FFF2-40B4-BE49-F238E27FC236}">
              <a16:creationId xmlns:a16="http://schemas.microsoft.com/office/drawing/2014/main" id="{153903CF-BC40-4F34-AF93-FBCBD803F81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05" name="Text Box 14">
          <a:extLst>
            <a:ext uri="{FF2B5EF4-FFF2-40B4-BE49-F238E27FC236}">
              <a16:creationId xmlns:a16="http://schemas.microsoft.com/office/drawing/2014/main" id="{AC10EBB4-02E2-42B9-9138-7045439A233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06" name="Text Box 15">
          <a:extLst>
            <a:ext uri="{FF2B5EF4-FFF2-40B4-BE49-F238E27FC236}">
              <a16:creationId xmlns:a16="http://schemas.microsoft.com/office/drawing/2014/main" id="{9576613F-FA8E-407B-B3D3-C28DC403F4C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07" name="Text Box 16">
          <a:extLst>
            <a:ext uri="{FF2B5EF4-FFF2-40B4-BE49-F238E27FC236}">
              <a16:creationId xmlns:a16="http://schemas.microsoft.com/office/drawing/2014/main" id="{C85092EF-1BAC-42AE-8D8F-3CFFA8AED89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08" name="Text Box 17">
          <a:extLst>
            <a:ext uri="{FF2B5EF4-FFF2-40B4-BE49-F238E27FC236}">
              <a16:creationId xmlns:a16="http://schemas.microsoft.com/office/drawing/2014/main" id="{9CD8D4E5-BD8A-4047-B107-442839582CF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09" name="Text Box 7">
          <a:extLst>
            <a:ext uri="{FF2B5EF4-FFF2-40B4-BE49-F238E27FC236}">
              <a16:creationId xmlns:a16="http://schemas.microsoft.com/office/drawing/2014/main" id="{C7571EC8-0908-432A-B026-9BA5F2E1041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10" name="Text Box 8">
          <a:extLst>
            <a:ext uri="{FF2B5EF4-FFF2-40B4-BE49-F238E27FC236}">
              <a16:creationId xmlns:a16="http://schemas.microsoft.com/office/drawing/2014/main" id="{54C78D94-0569-48F1-8B14-67DB3E0E36E3}"/>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11" name="Text Box 9">
          <a:extLst>
            <a:ext uri="{FF2B5EF4-FFF2-40B4-BE49-F238E27FC236}">
              <a16:creationId xmlns:a16="http://schemas.microsoft.com/office/drawing/2014/main" id="{2DC1D056-5E55-4529-848B-1A85365B268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12" name="Text Box 10">
          <a:extLst>
            <a:ext uri="{FF2B5EF4-FFF2-40B4-BE49-F238E27FC236}">
              <a16:creationId xmlns:a16="http://schemas.microsoft.com/office/drawing/2014/main" id="{D913B5E4-7F89-45F6-88FB-28A0EFDA4F6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13" name="Text Box 11">
          <a:extLst>
            <a:ext uri="{FF2B5EF4-FFF2-40B4-BE49-F238E27FC236}">
              <a16:creationId xmlns:a16="http://schemas.microsoft.com/office/drawing/2014/main" id="{4C63115D-4D88-4F48-A1C3-C18CAB0D12B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14" name="Text Box 12">
          <a:extLst>
            <a:ext uri="{FF2B5EF4-FFF2-40B4-BE49-F238E27FC236}">
              <a16:creationId xmlns:a16="http://schemas.microsoft.com/office/drawing/2014/main" id="{BBB5CA18-871B-4385-BC56-77E3E2A5CF1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15" name="Text Box 13">
          <a:extLst>
            <a:ext uri="{FF2B5EF4-FFF2-40B4-BE49-F238E27FC236}">
              <a16:creationId xmlns:a16="http://schemas.microsoft.com/office/drawing/2014/main" id="{98D7E1E3-573A-4E08-BF2D-0C673F5F45F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16" name="Text Box 14">
          <a:extLst>
            <a:ext uri="{FF2B5EF4-FFF2-40B4-BE49-F238E27FC236}">
              <a16:creationId xmlns:a16="http://schemas.microsoft.com/office/drawing/2014/main" id="{4EBDACAF-9131-4931-91F1-51EC365D9A66}"/>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17" name="Text Box 15">
          <a:extLst>
            <a:ext uri="{FF2B5EF4-FFF2-40B4-BE49-F238E27FC236}">
              <a16:creationId xmlns:a16="http://schemas.microsoft.com/office/drawing/2014/main" id="{07357072-74B3-4D47-B70B-98546B41EC9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18" name="Text Box 16">
          <a:extLst>
            <a:ext uri="{FF2B5EF4-FFF2-40B4-BE49-F238E27FC236}">
              <a16:creationId xmlns:a16="http://schemas.microsoft.com/office/drawing/2014/main" id="{3F3FA4C8-FB1E-414B-A067-3D9963CE171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19" name="Text Box 17">
          <a:extLst>
            <a:ext uri="{FF2B5EF4-FFF2-40B4-BE49-F238E27FC236}">
              <a16:creationId xmlns:a16="http://schemas.microsoft.com/office/drawing/2014/main" id="{D4448516-50AB-42EC-B94F-127F6CFFBF7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20" name="Text Box 6">
          <a:extLst>
            <a:ext uri="{FF2B5EF4-FFF2-40B4-BE49-F238E27FC236}">
              <a16:creationId xmlns:a16="http://schemas.microsoft.com/office/drawing/2014/main" id="{CD228566-3C78-4549-8268-A24AEA4B1240}"/>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21" name="Text Box 7">
          <a:extLst>
            <a:ext uri="{FF2B5EF4-FFF2-40B4-BE49-F238E27FC236}">
              <a16:creationId xmlns:a16="http://schemas.microsoft.com/office/drawing/2014/main" id="{31FF7E9D-3677-41A5-8DBA-5AAAE57AB551}"/>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22" name="Text Box 8">
          <a:extLst>
            <a:ext uri="{FF2B5EF4-FFF2-40B4-BE49-F238E27FC236}">
              <a16:creationId xmlns:a16="http://schemas.microsoft.com/office/drawing/2014/main" id="{FB80AA4B-C497-4E22-8EF4-9AB27219940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23" name="Text Box 9">
          <a:extLst>
            <a:ext uri="{FF2B5EF4-FFF2-40B4-BE49-F238E27FC236}">
              <a16:creationId xmlns:a16="http://schemas.microsoft.com/office/drawing/2014/main" id="{13EFA64F-0E7F-45EA-82F4-C974D777B5BA}"/>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24" name="Text Box 10">
          <a:extLst>
            <a:ext uri="{FF2B5EF4-FFF2-40B4-BE49-F238E27FC236}">
              <a16:creationId xmlns:a16="http://schemas.microsoft.com/office/drawing/2014/main" id="{80C7BA23-887A-4D87-996D-7927B4779295}"/>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25" name="Text Box 11">
          <a:extLst>
            <a:ext uri="{FF2B5EF4-FFF2-40B4-BE49-F238E27FC236}">
              <a16:creationId xmlns:a16="http://schemas.microsoft.com/office/drawing/2014/main" id="{DC603C4D-8F3A-41F8-9E07-D0B9E3BC6B3F}"/>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26" name="Text Box 12">
          <a:extLst>
            <a:ext uri="{FF2B5EF4-FFF2-40B4-BE49-F238E27FC236}">
              <a16:creationId xmlns:a16="http://schemas.microsoft.com/office/drawing/2014/main" id="{EB4DB2AE-5566-4E54-8FC7-CAE20D5ED4FE}"/>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27" name="Text Box 13">
          <a:extLst>
            <a:ext uri="{FF2B5EF4-FFF2-40B4-BE49-F238E27FC236}">
              <a16:creationId xmlns:a16="http://schemas.microsoft.com/office/drawing/2014/main" id="{623DCCC5-0777-4F05-A615-004606C1D6F7}"/>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28" name="Text Box 14">
          <a:extLst>
            <a:ext uri="{FF2B5EF4-FFF2-40B4-BE49-F238E27FC236}">
              <a16:creationId xmlns:a16="http://schemas.microsoft.com/office/drawing/2014/main" id="{59A9028B-029C-4135-9F36-F8BFB0FD4F32}"/>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29" name="Text Box 15">
          <a:extLst>
            <a:ext uri="{FF2B5EF4-FFF2-40B4-BE49-F238E27FC236}">
              <a16:creationId xmlns:a16="http://schemas.microsoft.com/office/drawing/2014/main" id="{8D07CE96-6189-4F1B-A417-1EFDD59B4D18}"/>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60</xdr:row>
      <xdr:rowOff>186787</xdr:rowOff>
    </xdr:to>
    <xdr:sp macro="" textlink="">
      <xdr:nvSpPr>
        <xdr:cNvPr id="8230" name="Text Box 16">
          <a:extLst>
            <a:ext uri="{FF2B5EF4-FFF2-40B4-BE49-F238E27FC236}">
              <a16:creationId xmlns:a16="http://schemas.microsoft.com/office/drawing/2014/main" id="{96F77A6D-17F9-424E-B05D-C9D30531DA1D}"/>
            </a:ext>
          </a:extLst>
        </xdr:cNvPr>
        <xdr:cNvSpPr txBox="1">
          <a:spLocks noChangeArrowheads="1"/>
        </xdr:cNvSpPr>
      </xdr:nvSpPr>
      <xdr:spPr bwMode="auto">
        <a:xfrm>
          <a:off x="3898669" y="15852371"/>
          <a:ext cx="91440" cy="18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54</xdr:row>
      <xdr:rowOff>0</xdr:rowOff>
    </xdr:from>
    <xdr:ext cx="85725" cy="1411821"/>
    <xdr:sp macro="" textlink="">
      <xdr:nvSpPr>
        <xdr:cNvPr id="8231" name="Text Box 6">
          <a:extLst>
            <a:ext uri="{FF2B5EF4-FFF2-40B4-BE49-F238E27FC236}">
              <a16:creationId xmlns:a16="http://schemas.microsoft.com/office/drawing/2014/main" id="{E6C6D0F1-272C-45EE-BCFB-C698D327180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32" name="Text Box 7">
          <a:extLst>
            <a:ext uri="{FF2B5EF4-FFF2-40B4-BE49-F238E27FC236}">
              <a16:creationId xmlns:a16="http://schemas.microsoft.com/office/drawing/2014/main" id="{8AAFD7DD-A04C-44CC-8DB5-EEE04411E14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33" name="Text Box 8">
          <a:extLst>
            <a:ext uri="{FF2B5EF4-FFF2-40B4-BE49-F238E27FC236}">
              <a16:creationId xmlns:a16="http://schemas.microsoft.com/office/drawing/2014/main" id="{816F0C5F-C6C5-473B-B9C4-06D860B36BB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34" name="Text Box 9">
          <a:extLst>
            <a:ext uri="{FF2B5EF4-FFF2-40B4-BE49-F238E27FC236}">
              <a16:creationId xmlns:a16="http://schemas.microsoft.com/office/drawing/2014/main" id="{321A5A85-29B3-4F87-A83F-FAC596E948C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35" name="Text Box 10">
          <a:extLst>
            <a:ext uri="{FF2B5EF4-FFF2-40B4-BE49-F238E27FC236}">
              <a16:creationId xmlns:a16="http://schemas.microsoft.com/office/drawing/2014/main" id="{80BAAC34-8079-4D5E-A917-CC225FB8CEC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36" name="Text Box 11">
          <a:extLst>
            <a:ext uri="{FF2B5EF4-FFF2-40B4-BE49-F238E27FC236}">
              <a16:creationId xmlns:a16="http://schemas.microsoft.com/office/drawing/2014/main" id="{B5FEB5FD-D0DD-475B-8589-D4EE0163D34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37" name="Text Box 12">
          <a:extLst>
            <a:ext uri="{FF2B5EF4-FFF2-40B4-BE49-F238E27FC236}">
              <a16:creationId xmlns:a16="http://schemas.microsoft.com/office/drawing/2014/main" id="{C84DA15F-C208-4B1B-AEFC-C37055973D4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38" name="Text Box 13">
          <a:extLst>
            <a:ext uri="{FF2B5EF4-FFF2-40B4-BE49-F238E27FC236}">
              <a16:creationId xmlns:a16="http://schemas.microsoft.com/office/drawing/2014/main" id="{20E471D7-1800-4B51-A105-33BE1FDB95F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39" name="Text Box 14">
          <a:extLst>
            <a:ext uri="{FF2B5EF4-FFF2-40B4-BE49-F238E27FC236}">
              <a16:creationId xmlns:a16="http://schemas.microsoft.com/office/drawing/2014/main" id="{39D52034-3F41-4904-A482-9CEA080A63A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40" name="Text Box 15">
          <a:extLst>
            <a:ext uri="{FF2B5EF4-FFF2-40B4-BE49-F238E27FC236}">
              <a16:creationId xmlns:a16="http://schemas.microsoft.com/office/drawing/2014/main" id="{EFBB60F6-6C3B-4771-999E-C40BB5B7776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41" name="Text Box 16">
          <a:extLst>
            <a:ext uri="{FF2B5EF4-FFF2-40B4-BE49-F238E27FC236}">
              <a16:creationId xmlns:a16="http://schemas.microsoft.com/office/drawing/2014/main" id="{5ACCF968-7798-4739-B442-3B7F9ABC554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42" name="Text Box 17">
          <a:extLst>
            <a:ext uri="{FF2B5EF4-FFF2-40B4-BE49-F238E27FC236}">
              <a16:creationId xmlns:a16="http://schemas.microsoft.com/office/drawing/2014/main" id="{A45CB99C-2B45-4DB3-8614-21D362286FC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43" name="Text Box 6">
          <a:extLst>
            <a:ext uri="{FF2B5EF4-FFF2-40B4-BE49-F238E27FC236}">
              <a16:creationId xmlns:a16="http://schemas.microsoft.com/office/drawing/2014/main" id="{372644BE-8E5D-439B-926D-08F0C8AFA81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44" name="Text Box 7">
          <a:extLst>
            <a:ext uri="{FF2B5EF4-FFF2-40B4-BE49-F238E27FC236}">
              <a16:creationId xmlns:a16="http://schemas.microsoft.com/office/drawing/2014/main" id="{7D881416-3DE8-4264-AC3C-5D1ED54981F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45" name="Text Box 8">
          <a:extLst>
            <a:ext uri="{FF2B5EF4-FFF2-40B4-BE49-F238E27FC236}">
              <a16:creationId xmlns:a16="http://schemas.microsoft.com/office/drawing/2014/main" id="{F8CC9F74-D79F-4B42-AA3A-1C0A6FFE158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46" name="Text Box 9">
          <a:extLst>
            <a:ext uri="{FF2B5EF4-FFF2-40B4-BE49-F238E27FC236}">
              <a16:creationId xmlns:a16="http://schemas.microsoft.com/office/drawing/2014/main" id="{94D3AFED-2DC6-4F78-AFE3-9D1FDF5C331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47" name="Text Box 10">
          <a:extLst>
            <a:ext uri="{FF2B5EF4-FFF2-40B4-BE49-F238E27FC236}">
              <a16:creationId xmlns:a16="http://schemas.microsoft.com/office/drawing/2014/main" id="{08553898-653A-4563-B4E4-5C128DBB8B2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48" name="Text Box 11">
          <a:extLst>
            <a:ext uri="{FF2B5EF4-FFF2-40B4-BE49-F238E27FC236}">
              <a16:creationId xmlns:a16="http://schemas.microsoft.com/office/drawing/2014/main" id="{3DF7D382-F8B4-449D-9817-2717A9AA7B6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49" name="Text Box 12">
          <a:extLst>
            <a:ext uri="{FF2B5EF4-FFF2-40B4-BE49-F238E27FC236}">
              <a16:creationId xmlns:a16="http://schemas.microsoft.com/office/drawing/2014/main" id="{E8114C8C-22E1-4AD4-929A-81FB7CB3754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50" name="Text Box 13">
          <a:extLst>
            <a:ext uri="{FF2B5EF4-FFF2-40B4-BE49-F238E27FC236}">
              <a16:creationId xmlns:a16="http://schemas.microsoft.com/office/drawing/2014/main" id="{C4E344BD-0597-4491-8078-F8E71F743D7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51" name="Text Box 14">
          <a:extLst>
            <a:ext uri="{FF2B5EF4-FFF2-40B4-BE49-F238E27FC236}">
              <a16:creationId xmlns:a16="http://schemas.microsoft.com/office/drawing/2014/main" id="{79A3AC51-DDF4-4AD9-96BA-AB9FD4BA2C4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52" name="Text Box 15">
          <a:extLst>
            <a:ext uri="{FF2B5EF4-FFF2-40B4-BE49-F238E27FC236}">
              <a16:creationId xmlns:a16="http://schemas.microsoft.com/office/drawing/2014/main" id="{187FFC18-6822-4604-8674-85603164364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53" name="Text Box 16">
          <a:extLst>
            <a:ext uri="{FF2B5EF4-FFF2-40B4-BE49-F238E27FC236}">
              <a16:creationId xmlns:a16="http://schemas.microsoft.com/office/drawing/2014/main" id="{6B4E8DE9-23BB-4E7E-B166-096EF785291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54" name="Text Box 17">
          <a:extLst>
            <a:ext uri="{FF2B5EF4-FFF2-40B4-BE49-F238E27FC236}">
              <a16:creationId xmlns:a16="http://schemas.microsoft.com/office/drawing/2014/main" id="{D06E5EE5-A788-4AB7-9FC4-E7B40BA8C4E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55" name="Text Box 7">
          <a:extLst>
            <a:ext uri="{FF2B5EF4-FFF2-40B4-BE49-F238E27FC236}">
              <a16:creationId xmlns:a16="http://schemas.microsoft.com/office/drawing/2014/main" id="{22FA7A46-612A-4C5C-867B-4EA0853B3A0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56" name="Text Box 8">
          <a:extLst>
            <a:ext uri="{FF2B5EF4-FFF2-40B4-BE49-F238E27FC236}">
              <a16:creationId xmlns:a16="http://schemas.microsoft.com/office/drawing/2014/main" id="{F00CB5C9-ABC3-4216-BF20-294D58A2F2F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57" name="Text Box 9">
          <a:extLst>
            <a:ext uri="{FF2B5EF4-FFF2-40B4-BE49-F238E27FC236}">
              <a16:creationId xmlns:a16="http://schemas.microsoft.com/office/drawing/2014/main" id="{CE9120F6-DFBA-4905-9BD8-B659BF72367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58" name="Text Box 10">
          <a:extLst>
            <a:ext uri="{FF2B5EF4-FFF2-40B4-BE49-F238E27FC236}">
              <a16:creationId xmlns:a16="http://schemas.microsoft.com/office/drawing/2014/main" id="{9ECDD99B-B73C-4B0C-B062-2C208462143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59" name="Text Box 11">
          <a:extLst>
            <a:ext uri="{FF2B5EF4-FFF2-40B4-BE49-F238E27FC236}">
              <a16:creationId xmlns:a16="http://schemas.microsoft.com/office/drawing/2014/main" id="{D765BAC1-4CD2-4022-8516-0E4B49529F7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60" name="Text Box 12">
          <a:extLst>
            <a:ext uri="{FF2B5EF4-FFF2-40B4-BE49-F238E27FC236}">
              <a16:creationId xmlns:a16="http://schemas.microsoft.com/office/drawing/2014/main" id="{828479C1-EAB5-4497-8C2D-261F12BFA37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61" name="Text Box 13">
          <a:extLst>
            <a:ext uri="{FF2B5EF4-FFF2-40B4-BE49-F238E27FC236}">
              <a16:creationId xmlns:a16="http://schemas.microsoft.com/office/drawing/2014/main" id="{1858D496-1ACA-4E03-8284-8EDBEC2154E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62" name="Text Box 14">
          <a:extLst>
            <a:ext uri="{FF2B5EF4-FFF2-40B4-BE49-F238E27FC236}">
              <a16:creationId xmlns:a16="http://schemas.microsoft.com/office/drawing/2014/main" id="{159A0F07-3931-4742-B24E-4560D194AC9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63" name="Text Box 15">
          <a:extLst>
            <a:ext uri="{FF2B5EF4-FFF2-40B4-BE49-F238E27FC236}">
              <a16:creationId xmlns:a16="http://schemas.microsoft.com/office/drawing/2014/main" id="{F678243A-1D1C-4B01-BB91-069347EE0FC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64" name="Text Box 16">
          <a:extLst>
            <a:ext uri="{FF2B5EF4-FFF2-40B4-BE49-F238E27FC236}">
              <a16:creationId xmlns:a16="http://schemas.microsoft.com/office/drawing/2014/main" id="{228BF6CE-4F7B-46AA-A0B8-1D318CB4C52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65" name="Text Box 17">
          <a:extLst>
            <a:ext uri="{FF2B5EF4-FFF2-40B4-BE49-F238E27FC236}">
              <a16:creationId xmlns:a16="http://schemas.microsoft.com/office/drawing/2014/main" id="{4314E048-727F-4BC7-AEA7-3F5AC3954C2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66" name="Text Box 6">
          <a:extLst>
            <a:ext uri="{FF2B5EF4-FFF2-40B4-BE49-F238E27FC236}">
              <a16:creationId xmlns:a16="http://schemas.microsoft.com/office/drawing/2014/main" id="{42614753-D4C9-4E9A-9EFC-D692876BD1E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67" name="Text Box 7">
          <a:extLst>
            <a:ext uri="{FF2B5EF4-FFF2-40B4-BE49-F238E27FC236}">
              <a16:creationId xmlns:a16="http://schemas.microsoft.com/office/drawing/2014/main" id="{D7007922-C000-4ED2-85F6-AC8E496BD37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68" name="Text Box 8">
          <a:extLst>
            <a:ext uri="{FF2B5EF4-FFF2-40B4-BE49-F238E27FC236}">
              <a16:creationId xmlns:a16="http://schemas.microsoft.com/office/drawing/2014/main" id="{CC7163CA-88D2-414E-9E89-4D7B8397FD8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69" name="Text Box 9">
          <a:extLst>
            <a:ext uri="{FF2B5EF4-FFF2-40B4-BE49-F238E27FC236}">
              <a16:creationId xmlns:a16="http://schemas.microsoft.com/office/drawing/2014/main" id="{430D309D-CF7E-49BA-B82E-BFA76DC683F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70" name="Text Box 10">
          <a:extLst>
            <a:ext uri="{FF2B5EF4-FFF2-40B4-BE49-F238E27FC236}">
              <a16:creationId xmlns:a16="http://schemas.microsoft.com/office/drawing/2014/main" id="{274A806A-DAFA-4603-966C-DE912F7548F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71" name="Text Box 11">
          <a:extLst>
            <a:ext uri="{FF2B5EF4-FFF2-40B4-BE49-F238E27FC236}">
              <a16:creationId xmlns:a16="http://schemas.microsoft.com/office/drawing/2014/main" id="{B4F2F35F-7BA6-4140-B02D-905B2C9DC19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72" name="Text Box 12">
          <a:extLst>
            <a:ext uri="{FF2B5EF4-FFF2-40B4-BE49-F238E27FC236}">
              <a16:creationId xmlns:a16="http://schemas.microsoft.com/office/drawing/2014/main" id="{764FC725-E313-42AC-BB30-1616BED5ADB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73" name="Text Box 13">
          <a:extLst>
            <a:ext uri="{FF2B5EF4-FFF2-40B4-BE49-F238E27FC236}">
              <a16:creationId xmlns:a16="http://schemas.microsoft.com/office/drawing/2014/main" id="{7F3C3A0E-DB4F-4870-A917-91755B5C13C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74" name="Text Box 14">
          <a:extLst>
            <a:ext uri="{FF2B5EF4-FFF2-40B4-BE49-F238E27FC236}">
              <a16:creationId xmlns:a16="http://schemas.microsoft.com/office/drawing/2014/main" id="{E76893CF-D6E5-47E8-B974-AACFAA3DD6C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75" name="Text Box 15">
          <a:extLst>
            <a:ext uri="{FF2B5EF4-FFF2-40B4-BE49-F238E27FC236}">
              <a16:creationId xmlns:a16="http://schemas.microsoft.com/office/drawing/2014/main" id="{2CB6520B-10F9-4637-970E-25A26D89858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76" name="Text Box 16">
          <a:extLst>
            <a:ext uri="{FF2B5EF4-FFF2-40B4-BE49-F238E27FC236}">
              <a16:creationId xmlns:a16="http://schemas.microsoft.com/office/drawing/2014/main" id="{3E702221-D3CD-455D-981F-0C1912691BA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77" name="Text Box 17">
          <a:extLst>
            <a:ext uri="{FF2B5EF4-FFF2-40B4-BE49-F238E27FC236}">
              <a16:creationId xmlns:a16="http://schemas.microsoft.com/office/drawing/2014/main" id="{17C00AA7-88C2-4E5A-9458-23ED6355227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78" name="Text Box 6">
          <a:extLst>
            <a:ext uri="{FF2B5EF4-FFF2-40B4-BE49-F238E27FC236}">
              <a16:creationId xmlns:a16="http://schemas.microsoft.com/office/drawing/2014/main" id="{565335E4-D38C-46B7-8F9B-724462A75DE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79" name="Text Box 7">
          <a:extLst>
            <a:ext uri="{FF2B5EF4-FFF2-40B4-BE49-F238E27FC236}">
              <a16:creationId xmlns:a16="http://schemas.microsoft.com/office/drawing/2014/main" id="{FAB67EF2-C122-48ED-A762-43F4BF08763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80" name="Text Box 8">
          <a:extLst>
            <a:ext uri="{FF2B5EF4-FFF2-40B4-BE49-F238E27FC236}">
              <a16:creationId xmlns:a16="http://schemas.microsoft.com/office/drawing/2014/main" id="{FFC51093-6878-4E17-B04C-EFBF9423043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81" name="Text Box 9">
          <a:extLst>
            <a:ext uri="{FF2B5EF4-FFF2-40B4-BE49-F238E27FC236}">
              <a16:creationId xmlns:a16="http://schemas.microsoft.com/office/drawing/2014/main" id="{EB870C2F-0986-4FA2-B178-99568365679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82" name="Text Box 10">
          <a:extLst>
            <a:ext uri="{FF2B5EF4-FFF2-40B4-BE49-F238E27FC236}">
              <a16:creationId xmlns:a16="http://schemas.microsoft.com/office/drawing/2014/main" id="{4F2BF27F-1FF5-47BE-BEA9-ECEAE950682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83" name="Text Box 11">
          <a:extLst>
            <a:ext uri="{FF2B5EF4-FFF2-40B4-BE49-F238E27FC236}">
              <a16:creationId xmlns:a16="http://schemas.microsoft.com/office/drawing/2014/main" id="{9B0313E4-5698-4F74-8812-D98AB32A8D4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84" name="Text Box 12">
          <a:extLst>
            <a:ext uri="{FF2B5EF4-FFF2-40B4-BE49-F238E27FC236}">
              <a16:creationId xmlns:a16="http://schemas.microsoft.com/office/drawing/2014/main" id="{1C9A1FB6-4818-496F-9ECB-930D3A1845D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85" name="Text Box 13">
          <a:extLst>
            <a:ext uri="{FF2B5EF4-FFF2-40B4-BE49-F238E27FC236}">
              <a16:creationId xmlns:a16="http://schemas.microsoft.com/office/drawing/2014/main" id="{2CA89DBB-B342-405C-96ED-F04C9F999E4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86" name="Text Box 14">
          <a:extLst>
            <a:ext uri="{FF2B5EF4-FFF2-40B4-BE49-F238E27FC236}">
              <a16:creationId xmlns:a16="http://schemas.microsoft.com/office/drawing/2014/main" id="{BC963883-32F9-4D1C-9DED-E03F68A0F4C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87" name="Text Box 15">
          <a:extLst>
            <a:ext uri="{FF2B5EF4-FFF2-40B4-BE49-F238E27FC236}">
              <a16:creationId xmlns:a16="http://schemas.microsoft.com/office/drawing/2014/main" id="{B03FE11F-96CB-4128-8C82-501140E1D6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88" name="Text Box 16">
          <a:extLst>
            <a:ext uri="{FF2B5EF4-FFF2-40B4-BE49-F238E27FC236}">
              <a16:creationId xmlns:a16="http://schemas.microsoft.com/office/drawing/2014/main" id="{28063CE7-E60F-44DC-A020-7BCD96B232E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89" name="Text Box 17">
          <a:extLst>
            <a:ext uri="{FF2B5EF4-FFF2-40B4-BE49-F238E27FC236}">
              <a16:creationId xmlns:a16="http://schemas.microsoft.com/office/drawing/2014/main" id="{6A6E6E8A-15CE-4B2F-AFE4-559F1D7F63D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90" name="Text Box 6">
          <a:extLst>
            <a:ext uri="{FF2B5EF4-FFF2-40B4-BE49-F238E27FC236}">
              <a16:creationId xmlns:a16="http://schemas.microsoft.com/office/drawing/2014/main" id="{025A8FF8-7E65-4D51-9666-4A483549303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91" name="Text Box 7">
          <a:extLst>
            <a:ext uri="{FF2B5EF4-FFF2-40B4-BE49-F238E27FC236}">
              <a16:creationId xmlns:a16="http://schemas.microsoft.com/office/drawing/2014/main" id="{B3C90856-61E7-4BFA-AB12-8151531140E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92" name="Text Box 8">
          <a:extLst>
            <a:ext uri="{FF2B5EF4-FFF2-40B4-BE49-F238E27FC236}">
              <a16:creationId xmlns:a16="http://schemas.microsoft.com/office/drawing/2014/main" id="{824DCFF3-5A01-4204-AF12-1C1C76553C7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93" name="Text Box 9">
          <a:extLst>
            <a:ext uri="{FF2B5EF4-FFF2-40B4-BE49-F238E27FC236}">
              <a16:creationId xmlns:a16="http://schemas.microsoft.com/office/drawing/2014/main" id="{3D6463BA-E5FC-44D3-A97C-B0246F03F68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94" name="Text Box 10">
          <a:extLst>
            <a:ext uri="{FF2B5EF4-FFF2-40B4-BE49-F238E27FC236}">
              <a16:creationId xmlns:a16="http://schemas.microsoft.com/office/drawing/2014/main" id="{8C975B31-2CA6-484A-9754-C64C1D757BD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95" name="Text Box 11">
          <a:extLst>
            <a:ext uri="{FF2B5EF4-FFF2-40B4-BE49-F238E27FC236}">
              <a16:creationId xmlns:a16="http://schemas.microsoft.com/office/drawing/2014/main" id="{EF8C0B0B-5380-4C1B-80CF-687F78E9C34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96" name="Text Box 12">
          <a:extLst>
            <a:ext uri="{FF2B5EF4-FFF2-40B4-BE49-F238E27FC236}">
              <a16:creationId xmlns:a16="http://schemas.microsoft.com/office/drawing/2014/main" id="{E1C70E5D-F89D-4AD2-A4D4-9C6D6DC5640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97" name="Text Box 13">
          <a:extLst>
            <a:ext uri="{FF2B5EF4-FFF2-40B4-BE49-F238E27FC236}">
              <a16:creationId xmlns:a16="http://schemas.microsoft.com/office/drawing/2014/main" id="{D25458EC-6C9E-4A5A-91E8-9E54C5CFD61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98" name="Text Box 14">
          <a:extLst>
            <a:ext uri="{FF2B5EF4-FFF2-40B4-BE49-F238E27FC236}">
              <a16:creationId xmlns:a16="http://schemas.microsoft.com/office/drawing/2014/main" id="{503F3E7D-A766-4E79-985F-05C633313CA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299" name="Text Box 15">
          <a:extLst>
            <a:ext uri="{FF2B5EF4-FFF2-40B4-BE49-F238E27FC236}">
              <a16:creationId xmlns:a16="http://schemas.microsoft.com/office/drawing/2014/main" id="{9869C5D4-25AE-4C1D-B3ED-CD06C3526C3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00" name="Text Box 16">
          <a:extLst>
            <a:ext uri="{FF2B5EF4-FFF2-40B4-BE49-F238E27FC236}">
              <a16:creationId xmlns:a16="http://schemas.microsoft.com/office/drawing/2014/main" id="{94221F0B-C4B0-4F39-AF50-90904825FF2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01" name="Text Box 17">
          <a:extLst>
            <a:ext uri="{FF2B5EF4-FFF2-40B4-BE49-F238E27FC236}">
              <a16:creationId xmlns:a16="http://schemas.microsoft.com/office/drawing/2014/main" id="{C4C2181B-A8AE-4E72-BAB4-28BCBCC58D0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02" name="Text Box 7">
          <a:extLst>
            <a:ext uri="{FF2B5EF4-FFF2-40B4-BE49-F238E27FC236}">
              <a16:creationId xmlns:a16="http://schemas.microsoft.com/office/drawing/2014/main" id="{BA19CF30-DE02-408A-AEB6-56A2D28E1FB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03" name="Text Box 8">
          <a:extLst>
            <a:ext uri="{FF2B5EF4-FFF2-40B4-BE49-F238E27FC236}">
              <a16:creationId xmlns:a16="http://schemas.microsoft.com/office/drawing/2014/main" id="{07E2CC63-98A6-4EB1-BC93-3BB63BBA8D6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04" name="Text Box 9">
          <a:extLst>
            <a:ext uri="{FF2B5EF4-FFF2-40B4-BE49-F238E27FC236}">
              <a16:creationId xmlns:a16="http://schemas.microsoft.com/office/drawing/2014/main" id="{9DE27135-5F45-4A0E-B6F1-46A3B9A8520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05" name="Text Box 10">
          <a:extLst>
            <a:ext uri="{FF2B5EF4-FFF2-40B4-BE49-F238E27FC236}">
              <a16:creationId xmlns:a16="http://schemas.microsoft.com/office/drawing/2014/main" id="{DC1A45DE-6CC2-4553-AB9C-D416468DD50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06" name="Text Box 11">
          <a:extLst>
            <a:ext uri="{FF2B5EF4-FFF2-40B4-BE49-F238E27FC236}">
              <a16:creationId xmlns:a16="http://schemas.microsoft.com/office/drawing/2014/main" id="{307E6AC3-5F97-4A55-972F-D2E2E62FA3D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07" name="Text Box 12">
          <a:extLst>
            <a:ext uri="{FF2B5EF4-FFF2-40B4-BE49-F238E27FC236}">
              <a16:creationId xmlns:a16="http://schemas.microsoft.com/office/drawing/2014/main" id="{F088C2DB-C782-4E31-B0F5-0B87247A5A0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08" name="Text Box 13">
          <a:extLst>
            <a:ext uri="{FF2B5EF4-FFF2-40B4-BE49-F238E27FC236}">
              <a16:creationId xmlns:a16="http://schemas.microsoft.com/office/drawing/2014/main" id="{A65D003F-44C1-4B5D-85B3-8AD614D9447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09" name="Text Box 14">
          <a:extLst>
            <a:ext uri="{FF2B5EF4-FFF2-40B4-BE49-F238E27FC236}">
              <a16:creationId xmlns:a16="http://schemas.microsoft.com/office/drawing/2014/main" id="{596CE712-C548-4B2B-B60F-79F5E97CF92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10" name="Text Box 15">
          <a:extLst>
            <a:ext uri="{FF2B5EF4-FFF2-40B4-BE49-F238E27FC236}">
              <a16:creationId xmlns:a16="http://schemas.microsoft.com/office/drawing/2014/main" id="{341C3B3B-3FA3-4583-B010-6E2D1F08D19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11" name="Text Box 16">
          <a:extLst>
            <a:ext uri="{FF2B5EF4-FFF2-40B4-BE49-F238E27FC236}">
              <a16:creationId xmlns:a16="http://schemas.microsoft.com/office/drawing/2014/main" id="{086F8150-A048-40A4-A4FC-823A542CEED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12" name="Text Box 17">
          <a:extLst>
            <a:ext uri="{FF2B5EF4-FFF2-40B4-BE49-F238E27FC236}">
              <a16:creationId xmlns:a16="http://schemas.microsoft.com/office/drawing/2014/main" id="{6EDD75AD-D9D9-4587-97CD-40E03DD534F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13" name="Text Box 6">
          <a:extLst>
            <a:ext uri="{FF2B5EF4-FFF2-40B4-BE49-F238E27FC236}">
              <a16:creationId xmlns:a16="http://schemas.microsoft.com/office/drawing/2014/main" id="{432B150B-0525-4AF4-B131-F3F5F76D8BB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14" name="Text Box 7">
          <a:extLst>
            <a:ext uri="{FF2B5EF4-FFF2-40B4-BE49-F238E27FC236}">
              <a16:creationId xmlns:a16="http://schemas.microsoft.com/office/drawing/2014/main" id="{B7167C21-BB36-4FC1-8548-DDC5A5473A5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15" name="Text Box 8">
          <a:extLst>
            <a:ext uri="{FF2B5EF4-FFF2-40B4-BE49-F238E27FC236}">
              <a16:creationId xmlns:a16="http://schemas.microsoft.com/office/drawing/2014/main" id="{3A7D01E3-B695-47FB-9183-561C937E837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16" name="Text Box 9">
          <a:extLst>
            <a:ext uri="{FF2B5EF4-FFF2-40B4-BE49-F238E27FC236}">
              <a16:creationId xmlns:a16="http://schemas.microsoft.com/office/drawing/2014/main" id="{DC3925E8-EF14-4470-B7C7-611AE14D1BB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17" name="Text Box 10">
          <a:extLst>
            <a:ext uri="{FF2B5EF4-FFF2-40B4-BE49-F238E27FC236}">
              <a16:creationId xmlns:a16="http://schemas.microsoft.com/office/drawing/2014/main" id="{2C0A4234-532C-4CC3-982C-3F596BE1789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18" name="Text Box 11">
          <a:extLst>
            <a:ext uri="{FF2B5EF4-FFF2-40B4-BE49-F238E27FC236}">
              <a16:creationId xmlns:a16="http://schemas.microsoft.com/office/drawing/2014/main" id="{62EE1ECA-8C49-4D9B-890B-ACB1D28E934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19" name="Text Box 12">
          <a:extLst>
            <a:ext uri="{FF2B5EF4-FFF2-40B4-BE49-F238E27FC236}">
              <a16:creationId xmlns:a16="http://schemas.microsoft.com/office/drawing/2014/main" id="{261F392B-823C-4FC0-BB3D-9DA4B5A3955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20" name="Text Box 13">
          <a:extLst>
            <a:ext uri="{FF2B5EF4-FFF2-40B4-BE49-F238E27FC236}">
              <a16:creationId xmlns:a16="http://schemas.microsoft.com/office/drawing/2014/main" id="{BA93C1F9-306B-4F5B-BCBF-0AA4A2CDB7A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21" name="Text Box 14">
          <a:extLst>
            <a:ext uri="{FF2B5EF4-FFF2-40B4-BE49-F238E27FC236}">
              <a16:creationId xmlns:a16="http://schemas.microsoft.com/office/drawing/2014/main" id="{3056ED78-FC44-40B3-8578-19FBAEE3F2F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22" name="Text Box 15">
          <a:extLst>
            <a:ext uri="{FF2B5EF4-FFF2-40B4-BE49-F238E27FC236}">
              <a16:creationId xmlns:a16="http://schemas.microsoft.com/office/drawing/2014/main" id="{C755F3C2-8AB9-4B85-9182-E0AD78614A4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23" name="Text Box 16">
          <a:extLst>
            <a:ext uri="{FF2B5EF4-FFF2-40B4-BE49-F238E27FC236}">
              <a16:creationId xmlns:a16="http://schemas.microsoft.com/office/drawing/2014/main" id="{195285A8-B825-488F-9D20-B03063FF45B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24" name="Text Box 17">
          <a:extLst>
            <a:ext uri="{FF2B5EF4-FFF2-40B4-BE49-F238E27FC236}">
              <a16:creationId xmlns:a16="http://schemas.microsoft.com/office/drawing/2014/main" id="{88DE6D25-06F5-4853-8286-41676CC2EAC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25" name="Text Box 6">
          <a:extLst>
            <a:ext uri="{FF2B5EF4-FFF2-40B4-BE49-F238E27FC236}">
              <a16:creationId xmlns:a16="http://schemas.microsoft.com/office/drawing/2014/main" id="{EC9C2077-6B20-4BCB-B5EF-76061264B16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26" name="Text Box 7">
          <a:extLst>
            <a:ext uri="{FF2B5EF4-FFF2-40B4-BE49-F238E27FC236}">
              <a16:creationId xmlns:a16="http://schemas.microsoft.com/office/drawing/2014/main" id="{08138BB1-F921-4974-9AED-3E075E61CD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27" name="Text Box 8">
          <a:extLst>
            <a:ext uri="{FF2B5EF4-FFF2-40B4-BE49-F238E27FC236}">
              <a16:creationId xmlns:a16="http://schemas.microsoft.com/office/drawing/2014/main" id="{D5BE8477-9740-4CAB-AF53-089424C8394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28" name="Text Box 9">
          <a:extLst>
            <a:ext uri="{FF2B5EF4-FFF2-40B4-BE49-F238E27FC236}">
              <a16:creationId xmlns:a16="http://schemas.microsoft.com/office/drawing/2014/main" id="{C518C514-51B5-4A4E-B1EA-CD514B2AB37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29" name="Text Box 10">
          <a:extLst>
            <a:ext uri="{FF2B5EF4-FFF2-40B4-BE49-F238E27FC236}">
              <a16:creationId xmlns:a16="http://schemas.microsoft.com/office/drawing/2014/main" id="{6778B3F5-59A3-4693-AE86-6E0BCAFADFC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30" name="Text Box 11">
          <a:extLst>
            <a:ext uri="{FF2B5EF4-FFF2-40B4-BE49-F238E27FC236}">
              <a16:creationId xmlns:a16="http://schemas.microsoft.com/office/drawing/2014/main" id="{80B11B40-561B-4D19-B930-4874055C6A4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31" name="Text Box 12">
          <a:extLst>
            <a:ext uri="{FF2B5EF4-FFF2-40B4-BE49-F238E27FC236}">
              <a16:creationId xmlns:a16="http://schemas.microsoft.com/office/drawing/2014/main" id="{6D12980B-AF04-424E-93B3-EA734C7E149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32" name="Text Box 13">
          <a:extLst>
            <a:ext uri="{FF2B5EF4-FFF2-40B4-BE49-F238E27FC236}">
              <a16:creationId xmlns:a16="http://schemas.microsoft.com/office/drawing/2014/main" id="{4C1B8873-7CD0-4C8C-964D-786F44FAA6C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33" name="Text Box 14">
          <a:extLst>
            <a:ext uri="{FF2B5EF4-FFF2-40B4-BE49-F238E27FC236}">
              <a16:creationId xmlns:a16="http://schemas.microsoft.com/office/drawing/2014/main" id="{82C7F07D-D0C3-4045-94E8-7B28A5C35F3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34" name="Text Box 15">
          <a:extLst>
            <a:ext uri="{FF2B5EF4-FFF2-40B4-BE49-F238E27FC236}">
              <a16:creationId xmlns:a16="http://schemas.microsoft.com/office/drawing/2014/main" id="{B8254CA3-17E4-45A5-8D20-B0780E29309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35" name="Text Box 16">
          <a:extLst>
            <a:ext uri="{FF2B5EF4-FFF2-40B4-BE49-F238E27FC236}">
              <a16:creationId xmlns:a16="http://schemas.microsoft.com/office/drawing/2014/main" id="{98EA5A43-E61F-4604-A51F-4E5432A0B72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36" name="Text Box 17">
          <a:extLst>
            <a:ext uri="{FF2B5EF4-FFF2-40B4-BE49-F238E27FC236}">
              <a16:creationId xmlns:a16="http://schemas.microsoft.com/office/drawing/2014/main" id="{533CB9DE-58C4-4054-94C5-C881B40972C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37" name="Text Box 6">
          <a:extLst>
            <a:ext uri="{FF2B5EF4-FFF2-40B4-BE49-F238E27FC236}">
              <a16:creationId xmlns:a16="http://schemas.microsoft.com/office/drawing/2014/main" id="{6D7E3A74-91A8-4905-BF66-8A1FFFFAC09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38" name="Text Box 7">
          <a:extLst>
            <a:ext uri="{FF2B5EF4-FFF2-40B4-BE49-F238E27FC236}">
              <a16:creationId xmlns:a16="http://schemas.microsoft.com/office/drawing/2014/main" id="{4D0250CF-B439-4C5E-BAAD-123D7CF0B2C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39" name="Text Box 8">
          <a:extLst>
            <a:ext uri="{FF2B5EF4-FFF2-40B4-BE49-F238E27FC236}">
              <a16:creationId xmlns:a16="http://schemas.microsoft.com/office/drawing/2014/main" id="{A939757D-2CE3-45F0-95E2-43C64F8F038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40" name="Text Box 9">
          <a:extLst>
            <a:ext uri="{FF2B5EF4-FFF2-40B4-BE49-F238E27FC236}">
              <a16:creationId xmlns:a16="http://schemas.microsoft.com/office/drawing/2014/main" id="{16B73D6E-E484-44B7-A852-5697A433251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41" name="Text Box 10">
          <a:extLst>
            <a:ext uri="{FF2B5EF4-FFF2-40B4-BE49-F238E27FC236}">
              <a16:creationId xmlns:a16="http://schemas.microsoft.com/office/drawing/2014/main" id="{9976B5BD-24BE-4DB0-A496-1C5687B6250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42" name="Text Box 11">
          <a:extLst>
            <a:ext uri="{FF2B5EF4-FFF2-40B4-BE49-F238E27FC236}">
              <a16:creationId xmlns:a16="http://schemas.microsoft.com/office/drawing/2014/main" id="{F07B27A4-E2E6-4BFA-85F0-4DB1508A099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43" name="Text Box 12">
          <a:extLst>
            <a:ext uri="{FF2B5EF4-FFF2-40B4-BE49-F238E27FC236}">
              <a16:creationId xmlns:a16="http://schemas.microsoft.com/office/drawing/2014/main" id="{0FE6BB0B-6303-4AB8-8DF7-62F6E4700E5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44" name="Text Box 13">
          <a:extLst>
            <a:ext uri="{FF2B5EF4-FFF2-40B4-BE49-F238E27FC236}">
              <a16:creationId xmlns:a16="http://schemas.microsoft.com/office/drawing/2014/main" id="{8CF8834E-F7B7-4114-9AEB-2E611186359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45" name="Text Box 14">
          <a:extLst>
            <a:ext uri="{FF2B5EF4-FFF2-40B4-BE49-F238E27FC236}">
              <a16:creationId xmlns:a16="http://schemas.microsoft.com/office/drawing/2014/main" id="{94AAA7B7-4DFF-490C-A729-BFE6F376F4A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46" name="Text Box 15">
          <a:extLst>
            <a:ext uri="{FF2B5EF4-FFF2-40B4-BE49-F238E27FC236}">
              <a16:creationId xmlns:a16="http://schemas.microsoft.com/office/drawing/2014/main" id="{7A06EF6A-49D7-4844-A0AE-39CF92A16EA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47" name="Text Box 16">
          <a:extLst>
            <a:ext uri="{FF2B5EF4-FFF2-40B4-BE49-F238E27FC236}">
              <a16:creationId xmlns:a16="http://schemas.microsoft.com/office/drawing/2014/main" id="{9C46BAA0-4FFA-4C84-840D-EA4CFEC33CD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48" name="Text Box 17">
          <a:extLst>
            <a:ext uri="{FF2B5EF4-FFF2-40B4-BE49-F238E27FC236}">
              <a16:creationId xmlns:a16="http://schemas.microsoft.com/office/drawing/2014/main" id="{6F53323B-8D16-4EE6-874F-64A2B34DCDB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49" name="Text Box 7">
          <a:extLst>
            <a:ext uri="{FF2B5EF4-FFF2-40B4-BE49-F238E27FC236}">
              <a16:creationId xmlns:a16="http://schemas.microsoft.com/office/drawing/2014/main" id="{FF9A8699-4474-4FCC-8859-6E9CF023D30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50" name="Text Box 8">
          <a:extLst>
            <a:ext uri="{FF2B5EF4-FFF2-40B4-BE49-F238E27FC236}">
              <a16:creationId xmlns:a16="http://schemas.microsoft.com/office/drawing/2014/main" id="{A2897452-0EBF-4ED5-8B30-8D842FB5D8C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51" name="Text Box 9">
          <a:extLst>
            <a:ext uri="{FF2B5EF4-FFF2-40B4-BE49-F238E27FC236}">
              <a16:creationId xmlns:a16="http://schemas.microsoft.com/office/drawing/2014/main" id="{D763A6B6-7DD1-46C9-8EE1-3104E547DCB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52" name="Text Box 10">
          <a:extLst>
            <a:ext uri="{FF2B5EF4-FFF2-40B4-BE49-F238E27FC236}">
              <a16:creationId xmlns:a16="http://schemas.microsoft.com/office/drawing/2014/main" id="{52630403-D4CD-4C97-9982-9FD8B70FED5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53" name="Text Box 11">
          <a:extLst>
            <a:ext uri="{FF2B5EF4-FFF2-40B4-BE49-F238E27FC236}">
              <a16:creationId xmlns:a16="http://schemas.microsoft.com/office/drawing/2014/main" id="{70FEC1E9-4BC5-41B0-B93F-FED3AFFD95C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54" name="Text Box 12">
          <a:extLst>
            <a:ext uri="{FF2B5EF4-FFF2-40B4-BE49-F238E27FC236}">
              <a16:creationId xmlns:a16="http://schemas.microsoft.com/office/drawing/2014/main" id="{B9645EAE-74C4-412A-8906-F4B8A9517C7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55" name="Text Box 13">
          <a:extLst>
            <a:ext uri="{FF2B5EF4-FFF2-40B4-BE49-F238E27FC236}">
              <a16:creationId xmlns:a16="http://schemas.microsoft.com/office/drawing/2014/main" id="{D5A0CF80-F8FC-492B-8C29-09DC42A92D1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56" name="Text Box 14">
          <a:extLst>
            <a:ext uri="{FF2B5EF4-FFF2-40B4-BE49-F238E27FC236}">
              <a16:creationId xmlns:a16="http://schemas.microsoft.com/office/drawing/2014/main" id="{EEACF8E3-C327-4C21-B27E-46D9F2A4DC9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57" name="Text Box 15">
          <a:extLst>
            <a:ext uri="{FF2B5EF4-FFF2-40B4-BE49-F238E27FC236}">
              <a16:creationId xmlns:a16="http://schemas.microsoft.com/office/drawing/2014/main" id="{D789FBE5-D571-4572-973B-457463194AF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58" name="Text Box 16">
          <a:extLst>
            <a:ext uri="{FF2B5EF4-FFF2-40B4-BE49-F238E27FC236}">
              <a16:creationId xmlns:a16="http://schemas.microsoft.com/office/drawing/2014/main" id="{9DCBB824-FDF6-430F-A9E9-B2AA0D33D78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59" name="Text Box 17">
          <a:extLst>
            <a:ext uri="{FF2B5EF4-FFF2-40B4-BE49-F238E27FC236}">
              <a16:creationId xmlns:a16="http://schemas.microsoft.com/office/drawing/2014/main" id="{8D1356C5-C8DD-4306-9045-EDBB341D562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60" name="Text Box 6">
          <a:extLst>
            <a:ext uri="{FF2B5EF4-FFF2-40B4-BE49-F238E27FC236}">
              <a16:creationId xmlns:a16="http://schemas.microsoft.com/office/drawing/2014/main" id="{A9BCCB9E-1D61-4E11-9EA8-2CD782C0AA3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61" name="Text Box 7">
          <a:extLst>
            <a:ext uri="{FF2B5EF4-FFF2-40B4-BE49-F238E27FC236}">
              <a16:creationId xmlns:a16="http://schemas.microsoft.com/office/drawing/2014/main" id="{B7E6AA84-3DAE-457F-869E-5671C6B9B00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62" name="Text Box 8">
          <a:extLst>
            <a:ext uri="{FF2B5EF4-FFF2-40B4-BE49-F238E27FC236}">
              <a16:creationId xmlns:a16="http://schemas.microsoft.com/office/drawing/2014/main" id="{BAB62014-0931-4C43-B0DB-40598C8B74A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63" name="Text Box 9">
          <a:extLst>
            <a:ext uri="{FF2B5EF4-FFF2-40B4-BE49-F238E27FC236}">
              <a16:creationId xmlns:a16="http://schemas.microsoft.com/office/drawing/2014/main" id="{DB3FCEA9-00F9-4E16-B66E-221E744C9FF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64" name="Text Box 10">
          <a:extLst>
            <a:ext uri="{FF2B5EF4-FFF2-40B4-BE49-F238E27FC236}">
              <a16:creationId xmlns:a16="http://schemas.microsoft.com/office/drawing/2014/main" id="{FB4F3DC3-1954-495A-BE98-5C5514776BC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65" name="Text Box 11">
          <a:extLst>
            <a:ext uri="{FF2B5EF4-FFF2-40B4-BE49-F238E27FC236}">
              <a16:creationId xmlns:a16="http://schemas.microsoft.com/office/drawing/2014/main" id="{767CFA4B-1747-4E56-95AD-5F6E03B8237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66" name="Text Box 12">
          <a:extLst>
            <a:ext uri="{FF2B5EF4-FFF2-40B4-BE49-F238E27FC236}">
              <a16:creationId xmlns:a16="http://schemas.microsoft.com/office/drawing/2014/main" id="{DC9A22D5-BE5E-4BDF-8F95-B9C2F4FB8F3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67" name="Text Box 13">
          <a:extLst>
            <a:ext uri="{FF2B5EF4-FFF2-40B4-BE49-F238E27FC236}">
              <a16:creationId xmlns:a16="http://schemas.microsoft.com/office/drawing/2014/main" id="{58531C5C-F579-4C68-8A68-588FB65BBBB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68" name="Text Box 14">
          <a:extLst>
            <a:ext uri="{FF2B5EF4-FFF2-40B4-BE49-F238E27FC236}">
              <a16:creationId xmlns:a16="http://schemas.microsoft.com/office/drawing/2014/main" id="{4D15086F-D38F-462C-8407-DF1AD3AA15F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69" name="Text Box 15">
          <a:extLst>
            <a:ext uri="{FF2B5EF4-FFF2-40B4-BE49-F238E27FC236}">
              <a16:creationId xmlns:a16="http://schemas.microsoft.com/office/drawing/2014/main" id="{FEDF10F4-C1A8-479D-B59F-4C86D6ECE97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70" name="Text Box 16">
          <a:extLst>
            <a:ext uri="{FF2B5EF4-FFF2-40B4-BE49-F238E27FC236}">
              <a16:creationId xmlns:a16="http://schemas.microsoft.com/office/drawing/2014/main" id="{D474B471-2C46-49EF-8A94-CDB49A18BD4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71" name="Text Box 17">
          <a:extLst>
            <a:ext uri="{FF2B5EF4-FFF2-40B4-BE49-F238E27FC236}">
              <a16:creationId xmlns:a16="http://schemas.microsoft.com/office/drawing/2014/main" id="{3C2E873A-D6D4-4ACF-92F5-2332A2C5A75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72" name="Text Box 6">
          <a:extLst>
            <a:ext uri="{FF2B5EF4-FFF2-40B4-BE49-F238E27FC236}">
              <a16:creationId xmlns:a16="http://schemas.microsoft.com/office/drawing/2014/main" id="{7E4EC56D-AE20-44E3-844A-13DCE835F1B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73" name="Text Box 7">
          <a:extLst>
            <a:ext uri="{FF2B5EF4-FFF2-40B4-BE49-F238E27FC236}">
              <a16:creationId xmlns:a16="http://schemas.microsoft.com/office/drawing/2014/main" id="{8789FD59-5349-4BEB-81E4-1E1F9645EEF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74" name="Text Box 8">
          <a:extLst>
            <a:ext uri="{FF2B5EF4-FFF2-40B4-BE49-F238E27FC236}">
              <a16:creationId xmlns:a16="http://schemas.microsoft.com/office/drawing/2014/main" id="{A68C9D2D-71EC-4826-A232-A9DCCEDA75B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75" name="Text Box 9">
          <a:extLst>
            <a:ext uri="{FF2B5EF4-FFF2-40B4-BE49-F238E27FC236}">
              <a16:creationId xmlns:a16="http://schemas.microsoft.com/office/drawing/2014/main" id="{261CAF5E-1BC8-43CC-B4E8-EEAE0D6F78E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76" name="Text Box 10">
          <a:extLst>
            <a:ext uri="{FF2B5EF4-FFF2-40B4-BE49-F238E27FC236}">
              <a16:creationId xmlns:a16="http://schemas.microsoft.com/office/drawing/2014/main" id="{E34B4DE7-4E77-4CDB-816D-2769A54736C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77" name="Text Box 11">
          <a:extLst>
            <a:ext uri="{FF2B5EF4-FFF2-40B4-BE49-F238E27FC236}">
              <a16:creationId xmlns:a16="http://schemas.microsoft.com/office/drawing/2014/main" id="{A92C0CA8-43AD-4DC4-8D00-4AD8525860D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78" name="Text Box 12">
          <a:extLst>
            <a:ext uri="{FF2B5EF4-FFF2-40B4-BE49-F238E27FC236}">
              <a16:creationId xmlns:a16="http://schemas.microsoft.com/office/drawing/2014/main" id="{1096C2E8-8DF8-4C03-8960-0E4FC0658A9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79" name="Text Box 13">
          <a:extLst>
            <a:ext uri="{FF2B5EF4-FFF2-40B4-BE49-F238E27FC236}">
              <a16:creationId xmlns:a16="http://schemas.microsoft.com/office/drawing/2014/main" id="{350FD2E2-DDFB-48D6-BF01-29120724774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80" name="Text Box 14">
          <a:extLst>
            <a:ext uri="{FF2B5EF4-FFF2-40B4-BE49-F238E27FC236}">
              <a16:creationId xmlns:a16="http://schemas.microsoft.com/office/drawing/2014/main" id="{C472A8BA-8021-4B09-8C9B-D24147B95FF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81" name="Text Box 15">
          <a:extLst>
            <a:ext uri="{FF2B5EF4-FFF2-40B4-BE49-F238E27FC236}">
              <a16:creationId xmlns:a16="http://schemas.microsoft.com/office/drawing/2014/main" id="{E0745FE0-6AC8-45FE-8A8F-A1555E9FB11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82" name="Text Box 16">
          <a:extLst>
            <a:ext uri="{FF2B5EF4-FFF2-40B4-BE49-F238E27FC236}">
              <a16:creationId xmlns:a16="http://schemas.microsoft.com/office/drawing/2014/main" id="{5DF73016-680D-426C-ABCE-13D060DED80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83" name="Text Box 17">
          <a:extLst>
            <a:ext uri="{FF2B5EF4-FFF2-40B4-BE49-F238E27FC236}">
              <a16:creationId xmlns:a16="http://schemas.microsoft.com/office/drawing/2014/main" id="{8DDA3A39-902C-4170-902D-48BCBF587BC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84" name="Text Box 6">
          <a:extLst>
            <a:ext uri="{FF2B5EF4-FFF2-40B4-BE49-F238E27FC236}">
              <a16:creationId xmlns:a16="http://schemas.microsoft.com/office/drawing/2014/main" id="{C0E1AC91-A789-425B-8AE2-3A3CCCC00D3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85" name="Text Box 7">
          <a:extLst>
            <a:ext uri="{FF2B5EF4-FFF2-40B4-BE49-F238E27FC236}">
              <a16:creationId xmlns:a16="http://schemas.microsoft.com/office/drawing/2014/main" id="{450888C4-BBE4-4AB3-A99D-1C5CAB7FEAD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86" name="Text Box 8">
          <a:extLst>
            <a:ext uri="{FF2B5EF4-FFF2-40B4-BE49-F238E27FC236}">
              <a16:creationId xmlns:a16="http://schemas.microsoft.com/office/drawing/2014/main" id="{14601E8F-8F24-4B2A-A62E-C142E038E7A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87" name="Text Box 9">
          <a:extLst>
            <a:ext uri="{FF2B5EF4-FFF2-40B4-BE49-F238E27FC236}">
              <a16:creationId xmlns:a16="http://schemas.microsoft.com/office/drawing/2014/main" id="{35F66E94-3730-4964-9BEB-8D68BFE1445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88" name="Text Box 10">
          <a:extLst>
            <a:ext uri="{FF2B5EF4-FFF2-40B4-BE49-F238E27FC236}">
              <a16:creationId xmlns:a16="http://schemas.microsoft.com/office/drawing/2014/main" id="{D30D180B-C981-4164-B778-0401501AC4A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89" name="Text Box 11">
          <a:extLst>
            <a:ext uri="{FF2B5EF4-FFF2-40B4-BE49-F238E27FC236}">
              <a16:creationId xmlns:a16="http://schemas.microsoft.com/office/drawing/2014/main" id="{B1B6A6E9-B3E1-4F72-94D2-AEBECF93741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90" name="Text Box 12">
          <a:extLst>
            <a:ext uri="{FF2B5EF4-FFF2-40B4-BE49-F238E27FC236}">
              <a16:creationId xmlns:a16="http://schemas.microsoft.com/office/drawing/2014/main" id="{41801D24-A645-431F-98FA-513EE8552BE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91" name="Text Box 13">
          <a:extLst>
            <a:ext uri="{FF2B5EF4-FFF2-40B4-BE49-F238E27FC236}">
              <a16:creationId xmlns:a16="http://schemas.microsoft.com/office/drawing/2014/main" id="{84BED29F-AFDC-4C4F-A111-C0D4F6C3EEA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92" name="Text Box 14">
          <a:extLst>
            <a:ext uri="{FF2B5EF4-FFF2-40B4-BE49-F238E27FC236}">
              <a16:creationId xmlns:a16="http://schemas.microsoft.com/office/drawing/2014/main" id="{8468F94B-4A7E-4CA2-BE94-FA7455A7FE8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93" name="Text Box 15">
          <a:extLst>
            <a:ext uri="{FF2B5EF4-FFF2-40B4-BE49-F238E27FC236}">
              <a16:creationId xmlns:a16="http://schemas.microsoft.com/office/drawing/2014/main" id="{BD2E1508-1282-40D2-B944-DDA3270B59E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94" name="Text Box 16">
          <a:extLst>
            <a:ext uri="{FF2B5EF4-FFF2-40B4-BE49-F238E27FC236}">
              <a16:creationId xmlns:a16="http://schemas.microsoft.com/office/drawing/2014/main" id="{1F06A342-E948-4B5B-86AC-9B846016C24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95" name="Text Box 17">
          <a:extLst>
            <a:ext uri="{FF2B5EF4-FFF2-40B4-BE49-F238E27FC236}">
              <a16:creationId xmlns:a16="http://schemas.microsoft.com/office/drawing/2014/main" id="{D59250B5-A0E9-4EB4-9C87-BB32C22EF80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96" name="Text Box 7">
          <a:extLst>
            <a:ext uri="{FF2B5EF4-FFF2-40B4-BE49-F238E27FC236}">
              <a16:creationId xmlns:a16="http://schemas.microsoft.com/office/drawing/2014/main" id="{DA4D72C2-CB0E-450A-ACEB-492D2363623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97" name="Text Box 8">
          <a:extLst>
            <a:ext uri="{FF2B5EF4-FFF2-40B4-BE49-F238E27FC236}">
              <a16:creationId xmlns:a16="http://schemas.microsoft.com/office/drawing/2014/main" id="{0F86E568-1556-45DE-BE32-22F6FB9C7D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98" name="Text Box 9">
          <a:extLst>
            <a:ext uri="{FF2B5EF4-FFF2-40B4-BE49-F238E27FC236}">
              <a16:creationId xmlns:a16="http://schemas.microsoft.com/office/drawing/2014/main" id="{F2FC60AB-43E2-4714-94D8-C3E795E5F30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399" name="Text Box 10">
          <a:extLst>
            <a:ext uri="{FF2B5EF4-FFF2-40B4-BE49-F238E27FC236}">
              <a16:creationId xmlns:a16="http://schemas.microsoft.com/office/drawing/2014/main" id="{666E1384-F854-4D5D-BBB0-9DCFF81B309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00" name="Text Box 11">
          <a:extLst>
            <a:ext uri="{FF2B5EF4-FFF2-40B4-BE49-F238E27FC236}">
              <a16:creationId xmlns:a16="http://schemas.microsoft.com/office/drawing/2014/main" id="{4CBC7424-83A4-41CD-9F1B-D5AB79D0480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01" name="Text Box 12">
          <a:extLst>
            <a:ext uri="{FF2B5EF4-FFF2-40B4-BE49-F238E27FC236}">
              <a16:creationId xmlns:a16="http://schemas.microsoft.com/office/drawing/2014/main" id="{5F38413F-0949-40C4-8E4A-B7EA25DE2CC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02" name="Text Box 13">
          <a:extLst>
            <a:ext uri="{FF2B5EF4-FFF2-40B4-BE49-F238E27FC236}">
              <a16:creationId xmlns:a16="http://schemas.microsoft.com/office/drawing/2014/main" id="{2091085F-24DC-4B25-956C-9B08AF8C285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03" name="Text Box 14">
          <a:extLst>
            <a:ext uri="{FF2B5EF4-FFF2-40B4-BE49-F238E27FC236}">
              <a16:creationId xmlns:a16="http://schemas.microsoft.com/office/drawing/2014/main" id="{73E0C302-EE45-4649-A57E-48D657DD018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04" name="Text Box 15">
          <a:extLst>
            <a:ext uri="{FF2B5EF4-FFF2-40B4-BE49-F238E27FC236}">
              <a16:creationId xmlns:a16="http://schemas.microsoft.com/office/drawing/2014/main" id="{D474AE5C-B98C-4C9E-8239-0F9B9D21D4B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05" name="Text Box 16">
          <a:extLst>
            <a:ext uri="{FF2B5EF4-FFF2-40B4-BE49-F238E27FC236}">
              <a16:creationId xmlns:a16="http://schemas.microsoft.com/office/drawing/2014/main" id="{D8918AB3-0C76-4722-A95C-A22BC1DF8DA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06" name="Text Box 17">
          <a:extLst>
            <a:ext uri="{FF2B5EF4-FFF2-40B4-BE49-F238E27FC236}">
              <a16:creationId xmlns:a16="http://schemas.microsoft.com/office/drawing/2014/main" id="{6AD57290-E078-4C4F-B1C0-86AEA8A336C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07" name="Text Box 6">
          <a:extLst>
            <a:ext uri="{FF2B5EF4-FFF2-40B4-BE49-F238E27FC236}">
              <a16:creationId xmlns:a16="http://schemas.microsoft.com/office/drawing/2014/main" id="{C00FFD91-404F-439B-BA13-7AB648846CE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08" name="Text Box 7">
          <a:extLst>
            <a:ext uri="{FF2B5EF4-FFF2-40B4-BE49-F238E27FC236}">
              <a16:creationId xmlns:a16="http://schemas.microsoft.com/office/drawing/2014/main" id="{33C18F58-A551-4CC5-9335-9E5906A63C3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09" name="Text Box 8">
          <a:extLst>
            <a:ext uri="{FF2B5EF4-FFF2-40B4-BE49-F238E27FC236}">
              <a16:creationId xmlns:a16="http://schemas.microsoft.com/office/drawing/2014/main" id="{993515D8-75CE-4D70-B685-2A9F0FA67D5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10" name="Text Box 9">
          <a:extLst>
            <a:ext uri="{FF2B5EF4-FFF2-40B4-BE49-F238E27FC236}">
              <a16:creationId xmlns:a16="http://schemas.microsoft.com/office/drawing/2014/main" id="{F47313C5-152E-4E74-A0DF-D88B1769FF5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11" name="Text Box 10">
          <a:extLst>
            <a:ext uri="{FF2B5EF4-FFF2-40B4-BE49-F238E27FC236}">
              <a16:creationId xmlns:a16="http://schemas.microsoft.com/office/drawing/2014/main" id="{FD2BAA72-D6AF-4F36-BE81-8C617C14203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12" name="Text Box 11">
          <a:extLst>
            <a:ext uri="{FF2B5EF4-FFF2-40B4-BE49-F238E27FC236}">
              <a16:creationId xmlns:a16="http://schemas.microsoft.com/office/drawing/2014/main" id="{815376F1-C2B9-4244-899C-30C809DF550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13" name="Text Box 12">
          <a:extLst>
            <a:ext uri="{FF2B5EF4-FFF2-40B4-BE49-F238E27FC236}">
              <a16:creationId xmlns:a16="http://schemas.microsoft.com/office/drawing/2014/main" id="{DC68127C-DAD5-4BAC-BED0-25472874F3F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14" name="Text Box 13">
          <a:extLst>
            <a:ext uri="{FF2B5EF4-FFF2-40B4-BE49-F238E27FC236}">
              <a16:creationId xmlns:a16="http://schemas.microsoft.com/office/drawing/2014/main" id="{4FFFBEDE-8799-44D3-9E60-E6907F59971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15" name="Text Box 14">
          <a:extLst>
            <a:ext uri="{FF2B5EF4-FFF2-40B4-BE49-F238E27FC236}">
              <a16:creationId xmlns:a16="http://schemas.microsoft.com/office/drawing/2014/main" id="{99C60690-A61D-40CA-9F95-0992B45E132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16" name="Text Box 15">
          <a:extLst>
            <a:ext uri="{FF2B5EF4-FFF2-40B4-BE49-F238E27FC236}">
              <a16:creationId xmlns:a16="http://schemas.microsoft.com/office/drawing/2014/main" id="{7C12915D-756D-41F7-AE72-64C6A5332A8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17" name="Text Box 16">
          <a:extLst>
            <a:ext uri="{FF2B5EF4-FFF2-40B4-BE49-F238E27FC236}">
              <a16:creationId xmlns:a16="http://schemas.microsoft.com/office/drawing/2014/main" id="{77A2E257-7A11-47DA-A61E-3473049CBA6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18" name="Text Box 17">
          <a:extLst>
            <a:ext uri="{FF2B5EF4-FFF2-40B4-BE49-F238E27FC236}">
              <a16:creationId xmlns:a16="http://schemas.microsoft.com/office/drawing/2014/main" id="{F89FC0A6-2624-47AB-864A-9B83AC5D437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19" name="Text Box 6">
          <a:extLst>
            <a:ext uri="{FF2B5EF4-FFF2-40B4-BE49-F238E27FC236}">
              <a16:creationId xmlns:a16="http://schemas.microsoft.com/office/drawing/2014/main" id="{1F77E6CB-3F8A-4F8E-818E-E2A9553E5A4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20" name="Text Box 7">
          <a:extLst>
            <a:ext uri="{FF2B5EF4-FFF2-40B4-BE49-F238E27FC236}">
              <a16:creationId xmlns:a16="http://schemas.microsoft.com/office/drawing/2014/main" id="{DBD2ACA6-9EFD-4E43-8778-13919BB1508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21" name="Text Box 8">
          <a:extLst>
            <a:ext uri="{FF2B5EF4-FFF2-40B4-BE49-F238E27FC236}">
              <a16:creationId xmlns:a16="http://schemas.microsoft.com/office/drawing/2014/main" id="{E9223BD1-A1E7-4880-8BA5-D899CB5143B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22" name="Text Box 9">
          <a:extLst>
            <a:ext uri="{FF2B5EF4-FFF2-40B4-BE49-F238E27FC236}">
              <a16:creationId xmlns:a16="http://schemas.microsoft.com/office/drawing/2014/main" id="{1369D047-C8CC-406C-9118-72F1CED6C6B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23" name="Text Box 10">
          <a:extLst>
            <a:ext uri="{FF2B5EF4-FFF2-40B4-BE49-F238E27FC236}">
              <a16:creationId xmlns:a16="http://schemas.microsoft.com/office/drawing/2014/main" id="{F18F30FB-BA1E-449C-A7AF-E5962AE0EE1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24" name="Text Box 11">
          <a:extLst>
            <a:ext uri="{FF2B5EF4-FFF2-40B4-BE49-F238E27FC236}">
              <a16:creationId xmlns:a16="http://schemas.microsoft.com/office/drawing/2014/main" id="{D2BF58BD-C6D3-491E-A0B5-54927974819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25" name="Text Box 12">
          <a:extLst>
            <a:ext uri="{FF2B5EF4-FFF2-40B4-BE49-F238E27FC236}">
              <a16:creationId xmlns:a16="http://schemas.microsoft.com/office/drawing/2014/main" id="{B34CCCCE-0F94-4ADB-8C84-EE1C3C3DEB3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26" name="Text Box 13">
          <a:extLst>
            <a:ext uri="{FF2B5EF4-FFF2-40B4-BE49-F238E27FC236}">
              <a16:creationId xmlns:a16="http://schemas.microsoft.com/office/drawing/2014/main" id="{47EDCA68-4BE0-496C-AA86-13B98D50282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27" name="Text Box 14">
          <a:extLst>
            <a:ext uri="{FF2B5EF4-FFF2-40B4-BE49-F238E27FC236}">
              <a16:creationId xmlns:a16="http://schemas.microsoft.com/office/drawing/2014/main" id="{A45F742D-45AF-4AF4-B0EC-32786DE6D7C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28" name="Text Box 15">
          <a:extLst>
            <a:ext uri="{FF2B5EF4-FFF2-40B4-BE49-F238E27FC236}">
              <a16:creationId xmlns:a16="http://schemas.microsoft.com/office/drawing/2014/main" id="{44332724-4838-4385-8BF5-A19C8E627C3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29" name="Text Box 16">
          <a:extLst>
            <a:ext uri="{FF2B5EF4-FFF2-40B4-BE49-F238E27FC236}">
              <a16:creationId xmlns:a16="http://schemas.microsoft.com/office/drawing/2014/main" id="{A6458D3C-EB7B-4107-BF7E-8FCFA859F5C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30" name="Text Box 17">
          <a:extLst>
            <a:ext uri="{FF2B5EF4-FFF2-40B4-BE49-F238E27FC236}">
              <a16:creationId xmlns:a16="http://schemas.microsoft.com/office/drawing/2014/main" id="{6A1EAF27-6D5C-4F49-A982-F0BA2D38E2B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31" name="Text Box 6">
          <a:extLst>
            <a:ext uri="{FF2B5EF4-FFF2-40B4-BE49-F238E27FC236}">
              <a16:creationId xmlns:a16="http://schemas.microsoft.com/office/drawing/2014/main" id="{54ED8B3D-5BC6-46C9-B78F-5A8542F4A5B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32" name="Text Box 7">
          <a:extLst>
            <a:ext uri="{FF2B5EF4-FFF2-40B4-BE49-F238E27FC236}">
              <a16:creationId xmlns:a16="http://schemas.microsoft.com/office/drawing/2014/main" id="{842111C0-8186-4224-B242-0B30E931586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33" name="Text Box 8">
          <a:extLst>
            <a:ext uri="{FF2B5EF4-FFF2-40B4-BE49-F238E27FC236}">
              <a16:creationId xmlns:a16="http://schemas.microsoft.com/office/drawing/2014/main" id="{08927BFF-7220-418E-B873-8838FB6E0A0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34" name="Text Box 9">
          <a:extLst>
            <a:ext uri="{FF2B5EF4-FFF2-40B4-BE49-F238E27FC236}">
              <a16:creationId xmlns:a16="http://schemas.microsoft.com/office/drawing/2014/main" id="{BD2BCCCA-C6B4-491E-BF2C-98663FB9FB4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35" name="Text Box 10">
          <a:extLst>
            <a:ext uri="{FF2B5EF4-FFF2-40B4-BE49-F238E27FC236}">
              <a16:creationId xmlns:a16="http://schemas.microsoft.com/office/drawing/2014/main" id="{4C448B75-A8B1-41C1-876A-F1A2CD38DA6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36" name="Text Box 11">
          <a:extLst>
            <a:ext uri="{FF2B5EF4-FFF2-40B4-BE49-F238E27FC236}">
              <a16:creationId xmlns:a16="http://schemas.microsoft.com/office/drawing/2014/main" id="{EF0730C6-E610-4E39-AFC0-3E38A86F917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37" name="Text Box 12">
          <a:extLst>
            <a:ext uri="{FF2B5EF4-FFF2-40B4-BE49-F238E27FC236}">
              <a16:creationId xmlns:a16="http://schemas.microsoft.com/office/drawing/2014/main" id="{F2DDAB88-CA28-4DFA-AB4F-5CCAA5E40FE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38" name="Text Box 13">
          <a:extLst>
            <a:ext uri="{FF2B5EF4-FFF2-40B4-BE49-F238E27FC236}">
              <a16:creationId xmlns:a16="http://schemas.microsoft.com/office/drawing/2014/main" id="{6FB4A65C-BCDB-47CC-BD3E-308DF9B2305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39" name="Text Box 14">
          <a:extLst>
            <a:ext uri="{FF2B5EF4-FFF2-40B4-BE49-F238E27FC236}">
              <a16:creationId xmlns:a16="http://schemas.microsoft.com/office/drawing/2014/main" id="{F8761E94-D763-436E-B9AD-AF83CBFAAC2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40" name="Text Box 15">
          <a:extLst>
            <a:ext uri="{FF2B5EF4-FFF2-40B4-BE49-F238E27FC236}">
              <a16:creationId xmlns:a16="http://schemas.microsoft.com/office/drawing/2014/main" id="{FC1AC6C9-8661-4CED-92D6-9AAD8998779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41" name="Text Box 16">
          <a:extLst>
            <a:ext uri="{FF2B5EF4-FFF2-40B4-BE49-F238E27FC236}">
              <a16:creationId xmlns:a16="http://schemas.microsoft.com/office/drawing/2014/main" id="{D288C57D-B960-4F54-98BC-DB8A40B68D0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42" name="Text Box 17">
          <a:extLst>
            <a:ext uri="{FF2B5EF4-FFF2-40B4-BE49-F238E27FC236}">
              <a16:creationId xmlns:a16="http://schemas.microsoft.com/office/drawing/2014/main" id="{02FACCEB-C248-4B03-862E-EF0005A788B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43" name="Text Box 7">
          <a:extLst>
            <a:ext uri="{FF2B5EF4-FFF2-40B4-BE49-F238E27FC236}">
              <a16:creationId xmlns:a16="http://schemas.microsoft.com/office/drawing/2014/main" id="{A1AED98E-4E5E-41E9-AAD8-4FB6AC3812B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44" name="Text Box 8">
          <a:extLst>
            <a:ext uri="{FF2B5EF4-FFF2-40B4-BE49-F238E27FC236}">
              <a16:creationId xmlns:a16="http://schemas.microsoft.com/office/drawing/2014/main" id="{3209BF5D-5FA2-4DA1-886D-6BE66F294B0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45" name="Text Box 9">
          <a:extLst>
            <a:ext uri="{FF2B5EF4-FFF2-40B4-BE49-F238E27FC236}">
              <a16:creationId xmlns:a16="http://schemas.microsoft.com/office/drawing/2014/main" id="{F75249EB-5427-4EAE-96AB-A360C6C25B8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46" name="Text Box 10">
          <a:extLst>
            <a:ext uri="{FF2B5EF4-FFF2-40B4-BE49-F238E27FC236}">
              <a16:creationId xmlns:a16="http://schemas.microsoft.com/office/drawing/2014/main" id="{37415C74-41B7-4F75-9BE3-7B52B639108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47" name="Text Box 11">
          <a:extLst>
            <a:ext uri="{FF2B5EF4-FFF2-40B4-BE49-F238E27FC236}">
              <a16:creationId xmlns:a16="http://schemas.microsoft.com/office/drawing/2014/main" id="{5B8368FC-595F-4BF9-A3D1-5C680D11055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48" name="Text Box 12">
          <a:extLst>
            <a:ext uri="{FF2B5EF4-FFF2-40B4-BE49-F238E27FC236}">
              <a16:creationId xmlns:a16="http://schemas.microsoft.com/office/drawing/2014/main" id="{6896A7E5-C744-4ACB-AEA0-E4249994519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49" name="Text Box 13">
          <a:extLst>
            <a:ext uri="{FF2B5EF4-FFF2-40B4-BE49-F238E27FC236}">
              <a16:creationId xmlns:a16="http://schemas.microsoft.com/office/drawing/2014/main" id="{50181349-6FAB-442F-A0C9-89DEBE22B7C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50" name="Text Box 14">
          <a:extLst>
            <a:ext uri="{FF2B5EF4-FFF2-40B4-BE49-F238E27FC236}">
              <a16:creationId xmlns:a16="http://schemas.microsoft.com/office/drawing/2014/main" id="{E0421601-E664-473C-8E84-3748E50739A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51" name="Text Box 15">
          <a:extLst>
            <a:ext uri="{FF2B5EF4-FFF2-40B4-BE49-F238E27FC236}">
              <a16:creationId xmlns:a16="http://schemas.microsoft.com/office/drawing/2014/main" id="{71A1FFF8-F025-4FF6-8CFF-1D739C99BB6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52" name="Text Box 16">
          <a:extLst>
            <a:ext uri="{FF2B5EF4-FFF2-40B4-BE49-F238E27FC236}">
              <a16:creationId xmlns:a16="http://schemas.microsoft.com/office/drawing/2014/main" id="{C35E04FC-2388-46A1-A57D-732DB5FA580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53" name="Text Box 17">
          <a:extLst>
            <a:ext uri="{FF2B5EF4-FFF2-40B4-BE49-F238E27FC236}">
              <a16:creationId xmlns:a16="http://schemas.microsoft.com/office/drawing/2014/main" id="{C7291890-0E2A-4C36-B0EC-10858795935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54" name="Text Box 6">
          <a:extLst>
            <a:ext uri="{FF2B5EF4-FFF2-40B4-BE49-F238E27FC236}">
              <a16:creationId xmlns:a16="http://schemas.microsoft.com/office/drawing/2014/main" id="{785EA5B2-2813-4D1D-8F22-48A0241822B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55" name="Text Box 7">
          <a:extLst>
            <a:ext uri="{FF2B5EF4-FFF2-40B4-BE49-F238E27FC236}">
              <a16:creationId xmlns:a16="http://schemas.microsoft.com/office/drawing/2014/main" id="{E06EFFB6-D97E-49DF-900F-4BB92E9DF0C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56" name="Text Box 8">
          <a:extLst>
            <a:ext uri="{FF2B5EF4-FFF2-40B4-BE49-F238E27FC236}">
              <a16:creationId xmlns:a16="http://schemas.microsoft.com/office/drawing/2014/main" id="{4A3BF8DF-C2F9-4F26-91EF-F8E30E484CB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57" name="Text Box 9">
          <a:extLst>
            <a:ext uri="{FF2B5EF4-FFF2-40B4-BE49-F238E27FC236}">
              <a16:creationId xmlns:a16="http://schemas.microsoft.com/office/drawing/2014/main" id="{F0238EED-6197-4772-A4B6-5D6BC6063D4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58" name="Text Box 10">
          <a:extLst>
            <a:ext uri="{FF2B5EF4-FFF2-40B4-BE49-F238E27FC236}">
              <a16:creationId xmlns:a16="http://schemas.microsoft.com/office/drawing/2014/main" id="{5FA0C383-7E44-4108-9294-43E31441D0A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59" name="Text Box 11">
          <a:extLst>
            <a:ext uri="{FF2B5EF4-FFF2-40B4-BE49-F238E27FC236}">
              <a16:creationId xmlns:a16="http://schemas.microsoft.com/office/drawing/2014/main" id="{00A41FB0-803D-4B22-BEC7-BB079E3C21C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60" name="Text Box 12">
          <a:extLst>
            <a:ext uri="{FF2B5EF4-FFF2-40B4-BE49-F238E27FC236}">
              <a16:creationId xmlns:a16="http://schemas.microsoft.com/office/drawing/2014/main" id="{0680DC1A-5BA4-4B1B-B947-64D2A493EE7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61" name="Text Box 13">
          <a:extLst>
            <a:ext uri="{FF2B5EF4-FFF2-40B4-BE49-F238E27FC236}">
              <a16:creationId xmlns:a16="http://schemas.microsoft.com/office/drawing/2014/main" id="{37300DE3-D1E0-4D3B-9BFE-1FE94AA78B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62" name="Text Box 14">
          <a:extLst>
            <a:ext uri="{FF2B5EF4-FFF2-40B4-BE49-F238E27FC236}">
              <a16:creationId xmlns:a16="http://schemas.microsoft.com/office/drawing/2014/main" id="{887B9B1C-489D-4435-80C6-896D788F10B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63" name="Text Box 15">
          <a:extLst>
            <a:ext uri="{FF2B5EF4-FFF2-40B4-BE49-F238E27FC236}">
              <a16:creationId xmlns:a16="http://schemas.microsoft.com/office/drawing/2014/main" id="{5D870C14-BA68-459E-BBFA-587519DF53A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64" name="Text Box 16">
          <a:extLst>
            <a:ext uri="{FF2B5EF4-FFF2-40B4-BE49-F238E27FC236}">
              <a16:creationId xmlns:a16="http://schemas.microsoft.com/office/drawing/2014/main" id="{67460E64-9EC1-4E6D-9C15-33A65D06ECB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65" name="Text Box 17">
          <a:extLst>
            <a:ext uri="{FF2B5EF4-FFF2-40B4-BE49-F238E27FC236}">
              <a16:creationId xmlns:a16="http://schemas.microsoft.com/office/drawing/2014/main" id="{88663C42-848E-4C2E-8AC6-A13A7197730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66" name="Text Box 6">
          <a:extLst>
            <a:ext uri="{FF2B5EF4-FFF2-40B4-BE49-F238E27FC236}">
              <a16:creationId xmlns:a16="http://schemas.microsoft.com/office/drawing/2014/main" id="{572CA7F9-49DC-4C01-9CE6-B383DACCF8E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67" name="Text Box 7">
          <a:extLst>
            <a:ext uri="{FF2B5EF4-FFF2-40B4-BE49-F238E27FC236}">
              <a16:creationId xmlns:a16="http://schemas.microsoft.com/office/drawing/2014/main" id="{0DBF2478-20B7-47FE-B704-74691A1D1E0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68" name="Text Box 8">
          <a:extLst>
            <a:ext uri="{FF2B5EF4-FFF2-40B4-BE49-F238E27FC236}">
              <a16:creationId xmlns:a16="http://schemas.microsoft.com/office/drawing/2014/main" id="{4B9DC2F4-816B-42FD-9A22-FB3FCC1C257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69" name="Text Box 9">
          <a:extLst>
            <a:ext uri="{FF2B5EF4-FFF2-40B4-BE49-F238E27FC236}">
              <a16:creationId xmlns:a16="http://schemas.microsoft.com/office/drawing/2014/main" id="{1325DD74-C94B-4F5E-84F4-78B59CC7282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70" name="Text Box 10">
          <a:extLst>
            <a:ext uri="{FF2B5EF4-FFF2-40B4-BE49-F238E27FC236}">
              <a16:creationId xmlns:a16="http://schemas.microsoft.com/office/drawing/2014/main" id="{75D24D5C-3ADE-4217-BE06-0A21CD769B5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71" name="Text Box 11">
          <a:extLst>
            <a:ext uri="{FF2B5EF4-FFF2-40B4-BE49-F238E27FC236}">
              <a16:creationId xmlns:a16="http://schemas.microsoft.com/office/drawing/2014/main" id="{26F67A1A-A9E9-4EFA-8E5B-4B72371A56B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72" name="Text Box 12">
          <a:extLst>
            <a:ext uri="{FF2B5EF4-FFF2-40B4-BE49-F238E27FC236}">
              <a16:creationId xmlns:a16="http://schemas.microsoft.com/office/drawing/2014/main" id="{592DE849-4315-4AF5-994A-A427F2D3245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73" name="Text Box 13">
          <a:extLst>
            <a:ext uri="{FF2B5EF4-FFF2-40B4-BE49-F238E27FC236}">
              <a16:creationId xmlns:a16="http://schemas.microsoft.com/office/drawing/2014/main" id="{BF0D18EB-B53F-4E01-AEB2-4ADAB207149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74" name="Text Box 14">
          <a:extLst>
            <a:ext uri="{FF2B5EF4-FFF2-40B4-BE49-F238E27FC236}">
              <a16:creationId xmlns:a16="http://schemas.microsoft.com/office/drawing/2014/main" id="{01E8FFA2-72ED-4D6B-A120-C8CCCBBEC48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75" name="Text Box 15">
          <a:extLst>
            <a:ext uri="{FF2B5EF4-FFF2-40B4-BE49-F238E27FC236}">
              <a16:creationId xmlns:a16="http://schemas.microsoft.com/office/drawing/2014/main" id="{C4E1BFE3-4E9F-4E12-B3F7-A37C476F04F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76" name="Text Box 16">
          <a:extLst>
            <a:ext uri="{FF2B5EF4-FFF2-40B4-BE49-F238E27FC236}">
              <a16:creationId xmlns:a16="http://schemas.microsoft.com/office/drawing/2014/main" id="{964F88E0-1350-4ABD-94CE-B5D1CB98627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77" name="Text Box 17">
          <a:extLst>
            <a:ext uri="{FF2B5EF4-FFF2-40B4-BE49-F238E27FC236}">
              <a16:creationId xmlns:a16="http://schemas.microsoft.com/office/drawing/2014/main" id="{B9A57713-B76D-47B2-A5CE-2FBDC57B4C7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78" name="Text Box 6">
          <a:extLst>
            <a:ext uri="{FF2B5EF4-FFF2-40B4-BE49-F238E27FC236}">
              <a16:creationId xmlns:a16="http://schemas.microsoft.com/office/drawing/2014/main" id="{EEFA82DF-8E9C-45E0-9E45-AB32AF7A1C3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79" name="Text Box 7">
          <a:extLst>
            <a:ext uri="{FF2B5EF4-FFF2-40B4-BE49-F238E27FC236}">
              <a16:creationId xmlns:a16="http://schemas.microsoft.com/office/drawing/2014/main" id="{AC12D895-23F6-459B-8954-A52B2268001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80" name="Text Box 8">
          <a:extLst>
            <a:ext uri="{FF2B5EF4-FFF2-40B4-BE49-F238E27FC236}">
              <a16:creationId xmlns:a16="http://schemas.microsoft.com/office/drawing/2014/main" id="{115BA9BB-C775-4CA8-9A84-C54834FD374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81" name="Text Box 9">
          <a:extLst>
            <a:ext uri="{FF2B5EF4-FFF2-40B4-BE49-F238E27FC236}">
              <a16:creationId xmlns:a16="http://schemas.microsoft.com/office/drawing/2014/main" id="{67890144-7F09-4E6A-9754-33FEDAE5471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82" name="Text Box 10">
          <a:extLst>
            <a:ext uri="{FF2B5EF4-FFF2-40B4-BE49-F238E27FC236}">
              <a16:creationId xmlns:a16="http://schemas.microsoft.com/office/drawing/2014/main" id="{7AC0153A-B1EF-403E-9C7C-1C2068AB5FC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83" name="Text Box 11">
          <a:extLst>
            <a:ext uri="{FF2B5EF4-FFF2-40B4-BE49-F238E27FC236}">
              <a16:creationId xmlns:a16="http://schemas.microsoft.com/office/drawing/2014/main" id="{4D5F1F97-093C-481C-AF8F-6BD6616B451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84" name="Text Box 12">
          <a:extLst>
            <a:ext uri="{FF2B5EF4-FFF2-40B4-BE49-F238E27FC236}">
              <a16:creationId xmlns:a16="http://schemas.microsoft.com/office/drawing/2014/main" id="{9817F96E-2CCD-4729-AE69-D091C24F52B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85" name="Text Box 13">
          <a:extLst>
            <a:ext uri="{FF2B5EF4-FFF2-40B4-BE49-F238E27FC236}">
              <a16:creationId xmlns:a16="http://schemas.microsoft.com/office/drawing/2014/main" id="{3FF965BB-6540-4800-89A5-E735DCC5793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86" name="Text Box 14">
          <a:extLst>
            <a:ext uri="{FF2B5EF4-FFF2-40B4-BE49-F238E27FC236}">
              <a16:creationId xmlns:a16="http://schemas.microsoft.com/office/drawing/2014/main" id="{9F418536-0228-4A79-9C5C-B6770C7AE68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87" name="Text Box 15">
          <a:extLst>
            <a:ext uri="{FF2B5EF4-FFF2-40B4-BE49-F238E27FC236}">
              <a16:creationId xmlns:a16="http://schemas.microsoft.com/office/drawing/2014/main" id="{4C4CFEB1-54A4-44A6-A328-918A4766E31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88" name="Text Box 16">
          <a:extLst>
            <a:ext uri="{FF2B5EF4-FFF2-40B4-BE49-F238E27FC236}">
              <a16:creationId xmlns:a16="http://schemas.microsoft.com/office/drawing/2014/main" id="{9A09E39D-EA84-49E2-B570-E8539E55D2B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89" name="Text Box 17">
          <a:extLst>
            <a:ext uri="{FF2B5EF4-FFF2-40B4-BE49-F238E27FC236}">
              <a16:creationId xmlns:a16="http://schemas.microsoft.com/office/drawing/2014/main" id="{25898D77-C431-4DE7-AADC-C0B80BD90A7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90" name="Text Box 7">
          <a:extLst>
            <a:ext uri="{FF2B5EF4-FFF2-40B4-BE49-F238E27FC236}">
              <a16:creationId xmlns:a16="http://schemas.microsoft.com/office/drawing/2014/main" id="{0F5533B9-492E-4A76-A4FF-E394BBC178F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91" name="Text Box 8">
          <a:extLst>
            <a:ext uri="{FF2B5EF4-FFF2-40B4-BE49-F238E27FC236}">
              <a16:creationId xmlns:a16="http://schemas.microsoft.com/office/drawing/2014/main" id="{F01101B8-8ACA-41E8-A800-15ADF7DE0ED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92" name="Text Box 9">
          <a:extLst>
            <a:ext uri="{FF2B5EF4-FFF2-40B4-BE49-F238E27FC236}">
              <a16:creationId xmlns:a16="http://schemas.microsoft.com/office/drawing/2014/main" id="{9AB7F9B7-90E5-4615-92E4-033EE42D3BC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93" name="Text Box 10">
          <a:extLst>
            <a:ext uri="{FF2B5EF4-FFF2-40B4-BE49-F238E27FC236}">
              <a16:creationId xmlns:a16="http://schemas.microsoft.com/office/drawing/2014/main" id="{09F44B4B-C482-4675-8A10-C6EA646273E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94" name="Text Box 11">
          <a:extLst>
            <a:ext uri="{FF2B5EF4-FFF2-40B4-BE49-F238E27FC236}">
              <a16:creationId xmlns:a16="http://schemas.microsoft.com/office/drawing/2014/main" id="{6E16704E-127A-43B1-8254-683C0BD36BB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95" name="Text Box 12">
          <a:extLst>
            <a:ext uri="{FF2B5EF4-FFF2-40B4-BE49-F238E27FC236}">
              <a16:creationId xmlns:a16="http://schemas.microsoft.com/office/drawing/2014/main" id="{E037858D-1726-4B59-A6B2-EAE2E0E9B42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96" name="Text Box 13">
          <a:extLst>
            <a:ext uri="{FF2B5EF4-FFF2-40B4-BE49-F238E27FC236}">
              <a16:creationId xmlns:a16="http://schemas.microsoft.com/office/drawing/2014/main" id="{EC1A8793-1884-4382-9A68-A5F90497BFD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97" name="Text Box 14">
          <a:extLst>
            <a:ext uri="{FF2B5EF4-FFF2-40B4-BE49-F238E27FC236}">
              <a16:creationId xmlns:a16="http://schemas.microsoft.com/office/drawing/2014/main" id="{75BB863B-D926-42AE-A2E6-58DD03FEEEE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98" name="Text Box 15">
          <a:extLst>
            <a:ext uri="{FF2B5EF4-FFF2-40B4-BE49-F238E27FC236}">
              <a16:creationId xmlns:a16="http://schemas.microsoft.com/office/drawing/2014/main" id="{FC860154-5509-448F-A77D-2000C1E894F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499" name="Text Box 16">
          <a:extLst>
            <a:ext uri="{FF2B5EF4-FFF2-40B4-BE49-F238E27FC236}">
              <a16:creationId xmlns:a16="http://schemas.microsoft.com/office/drawing/2014/main" id="{DE6F68F6-5218-4BE0-89DD-F9B8C862AB7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00" name="Text Box 17">
          <a:extLst>
            <a:ext uri="{FF2B5EF4-FFF2-40B4-BE49-F238E27FC236}">
              <a16:creationId xmlns:a16="http://schemas.microsoft.com/office/drawing/2014/main" id="{C28FCE8C-0662-4447-87D4-851FB5158DA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01" name="Text Box 6">
          <a:extLst>
            <a:ext uri="{FF2B5EF4-FFF2-40B4-BE49-F238E27FC236}">
              <a16:creationId xmlns:a16="http://schemas.microsoft.com/office/drawing/2014/main" id="{5B7A3322-259B-46C5-A90D-8A246503C6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02" name="Text Box 7">
          <a:extLst>
            <a:ext uri="{FF2B5EF4-FFF2-40B4-BE49-F238E27FC236}">
              <a16:creationId xmlns:a16="http://schemas.microsoft.com/office/drawing/2014/main" id="{AA57463C-712B-4104-BF95-82DC1A7F156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03" name="Text Box 8">
          <a:extLst>
            <a:ext uri="{FF2B5EF4-FFF2-40B4-BE49-F238E27FC236}">
              <a16:creationId xmlns:a16="http://schemas.microsoft.com/office/drawing/2014/main" id="{726F8341-4ECA-472A-9691-5943F4ACCAB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04" name="Text Box 9">
          <a:extLst>
            <a:ext uri="{FF2B5EF4-FFF2-40B4-BE49-F238E27FC236}">
              <a16:creationId xmlns:a16="http://schemas.microsoft.com/office/drawing/2014/main" id="{8F9C3280-7F7F-4639-BADE-E25A9A6DEC6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05" name="Text Box 10">
          <a:extLst>
            <a:ext uri="{FF2B5EF4-FFF2-40B4-BE49-F238E27FC236}">
              <a16:creationId xmlns:a16="http://schemas.microsoft.com/office/drawing/2014/main" id="{D8FC59B8-2E74-4D48-B9DA-700FC14DC96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06" name="Text Box 11">
          <a:extLst>
            <a:ext uri="{FF2B5EF4-FFF2-40B4-BE49-F238E27FC236}">
              <a16:creationId xmlns:a16="http://schemas.microsoft.com/office/drawing/2014/main" id="{969607E5-7AAF-4DA0-BB6E-1F32028EE26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07" name="Text Box 12">
          <a:extLst>
            <a:ext uri="{FF2B5EF4-FFF2-40B4-BE49-F238E27FC236}">
              <a16:creationId xmlns:a16="http://schemas.microsoft.com/office/drawing/2014/main" id="{E59C43FA-592E-484C-B428-259BA8924C5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08" name="Text Box 13">
          <a:extLst>
            <a:ext uri="{FF2B5EF4-FFF2-40B4-BE49-F238E27FC236}">
              <a16:creationId xmlns:a16="http://schemas.microsoft.com/office/drawing/2014/main" id="{062A6062-F428-46A8-9D73-E3DC050ED3F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09" name="Text Box 14">
          <a:extLst>
            <a:ext uri="{FF2B5EF4-FFF2-40B4-BE49-F238E27FC236}">
              <a16:creationId xmlns:a16="http://schemas.microsoft.com/office/drawing/2014/main" id="{7A7731F6-C96D-41D2-A196-B92AC7B7052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10" name="Text Box 15">
          <a:extLst>
            <a:ext uri="{FF2B5EF4-FFF2-40B4-BE49-F238E27FC236}">
              <a16:creationId xmlns:a16="http://schemas.microsoft.com/office/drawing/2014/main" id="{7508F1AC-CA15-4A55-8FAD-58F124BCE8F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11" name="Text Box 16">
          <a:extLst>
            <a:ext uri="{FF2B5EF4-FFF2-40B4-BE49-F238E27FC236}">
              <a16:creationId xmlns:a16="http://schemas.microsoft.com/office/drawing/2014/main" id="{FAF68D49-BDF1-4993-BC34-3D922477DB2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12" name="Text Box 17">
          <a:extLst>
            <a:ext uri="{FF2B5EF4-FFF2-40B4-BE49-F238E27FC236}">
              <a16:creationId xmlns:a16="http://schemas.microsoft.com/office/drawing/2014/main" id="{42D1896E-C438-4283-BCF6-C329EB79CD8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13" name="Text Box 6">
          <a:extLst>
            <a:ext uri="{FF2B5EF4-FFF2-40B4-BE49-F238E27FC236}">
              <a16:creationId xmlns:a16="http://schemas.microsoft.com/office/drawing/2014/main" id="{208B33EB-0F44-4EC1-86D2-EF4A22CD529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14" name="Text Box 7">
          <a:extLst>
            <a:ext uri="{FF2B5EF4-FFF2-40B4-BE49-F238E27FC236}">
              <a16:creationId xmlns:a16="http://schemas.microsoft.com/office/drawing/2014/main" id="{DC115816-CC5F-4027-9DB8-60B06CB5784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15" name="Text Box 8">
          <a:extLst>
            <a:ext uri="{FF2B5EF4-FFF2-40B4-BE49-F238E27FC236}">
              <a16:creationId xmlns:a16="http://schemas.microsoft.com/office/drawing/2014/main" id="{7C2396E1-FCA2-4B82-890A-AE088EAB779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16" name="Text Box 9">
          <a:extLst>
            <a:ext uri="{FF2B5EF4-FFF2-40B4-BE49-F238E27FC236}">
              <a16:creationId xmlns:a16="http://schemas.microsoft.com/office/drawing/2014/main" id="{5453FE80-40C3-4B62-A42A-B929D985D33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17" name="Text Box 10">
          <a:extLst>
            <a:ext uri="{FF2B5EF4-FFF2-40B4-BE49-F238E27FC236}">
              <a16:creationId xmlns:a16="http://schemas.microsoft.com/office/drawing/2014/main" id="{7162D88A-869F-4ACC-A5E9-6C95BE58B6C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18" name="Text Box 11">
          <a:extLst>
            <a:ext uri="{FF2B5EF4-FFF2-40B4-BE49-F238E27FC236}">
              <a16:creationId xmlns:a16="http://schemas.microsoft.com/office/drawing/2014/main" id="{B3E58F5B-7F7A-4CF7-B0FA-BCD3E983859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19" name="Text Box 12">
          <a:extLst>
            <a:ext uri="{FF2B5EF4-FFF2-40B4-BE49-F238E27FC236}">
              <a16:creationId xmlns:a16="http://schemas.microsoft.com/office/drawing/2014/main" id="{6C89C882-8D6D-4B01-9609-7D002D18B67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20" name="Text Box 13">
          <a:extLst>
            <a:ext uri="{FF2B5EF4-FFF2-40B4-BE49-F238E27FC236}">
              <a16:creationId xmlns:a16="http://schemas.microsoft.com/office/drawing/2014/main" id="{D9DB5EDC-C703-412F-9083-BB7454E08E0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21" name="Text Box 14">
          <a:extLst>
            <a:ext uri="{FF2B5EF4-FFF2-40B4-BE49-F238E27FC236}">
              <a16:creationId xmlns:a16="http://schemas.microsoft.com/office/drawing/2014/main" id="{970ACAF2-E849-4674-A0F7-BB75A5BFFC9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22" name="Text Box 15">
          <a:extLst>
            <a:ext uri="{FF2B5EF4-FFF2-40B4-BE49-F238E27FC236}">
              <a16:creationId xmlns:a16="http://schemas.microsoft.com/office/drawing/2014/main" id="{E618E12D-A42A-4B3D-9AD1-9367E9F77FC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23" name="Text Box 16">
          <a:extLst>
            <a:ext uri="{FF2B5EF4-FFF2-40B4-BE49-F238E27FC236}">
              <a16:creationId xmlns:a16="http://schemas.microsoft.com/office/drawing/2014/main" id="{537095CD-261B-48C9-9B85-FF2CCD432AB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24" name="Text Box 17">
          <a:extLst>
            <a:ext uri="{FF2B5EF4-FFF2-40B4-BE49-F238E27FC236}">
              <a16:creationId xmlns:a16="http://schemas.microsoft.com/office/drawing/2014/main" id="{D597A66D-51F5-4F5B-9CC9-817F6BF0B30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25" name="Text Box 6">
          <a:extLst>
            <a:ext uri="{FF2B5EF4-FFF2-40B4-BE49-F238E27FC236}">
              <a16:creationId xmlns:a16="http://schemas.microsoft.com/office/drawing/2014/main" id="{B8631E7F-6BCE-4C86-AAF4-64C1B87A37E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26" name="Text Box 7">
          <a:extLst>
            <a:ext uri="{FF2B5EF4-FFF2-40B4-BE49-F238E27FC236}">
              <a16:creationId xmlns:a16="http://schemas.microsoft.com/office/drawing/2014/main" id="{43083CEE-459B-4870-BED4-508D565BA91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27" name="Text Box 8">
          <a:extLst>
            <a:ext uri="{FF2B5EF4-FFF2-40B4-BE49-F238E27FC236}">
              <a16:creationId xmlns:a16="http://schemas.microsoft.com/office/drawing/2014/main" id="{C95D3A9C-EF34-40A4-970A-E0DD5269F67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28" name="Text Box 9">
          <a:extLst>
            <a:ext uri="{FF2B5EF4-FFF2-40B4-BE49-F238E27FC236}">
              <a16:creationId xmlns:a16="http://schemas.microsoft.com/office/drawing/2014/main" id="{B1D3AF47-2CFF-4BBD-8651-3AEB35A8016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29" name="Text Box 10">
          <a:extLst>
            <a:ext uri="{FF2B5EF4-FFF2-40B4-BE49-F238E27FC236}">
              <a16:creationId xmlns:a16="http://schemas.microsoft.com/office/drawing/2014/main" id="{CFBB41B9-86AA-4209-AB10-CF4C6F14064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30" name="Text Box 11">
          <a:extLst>
            <a:ext uri="{FF2B5EF4-FFF2-40B4-BE49-F238E27FC236}">
              <a16:creationId xmlns:a16="http://schemas.microsoft.com/office/drawing/2014/main" id="{BCA51314-2AD3-4B47-AEC5-E2BD70B8488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31" name="Text Box 12">
          <a:extLst>
            <a:ext uri="{FF2B5EF4-FFF2-40B4-BE49-F238E27FC236}">
              <a16:creationId xmlns:a16="http://schemas.microsoft.com/office/drawing/2014/main" id="{5A9A0F62-E542-4650-8832-80494A2C3A5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32" name="Text Box 13">
          <a:extLst>
            <a:ext uri="{FF2B5EF4-FFF2-40B4-BE49-F238E27FC236}">
              <a16:creationId xmlns:a16="http://schemas.microsoft.com/office/drawing/2014/main" id="{791E8601-E87B-4B62-AC8E-F6519E36DCC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33" name="Text Box 14">
          <a:extLst>
            <a:ext uri="{FF2B5EF4-FFF2-40B4-BE49-F238E27FC236}">
              <a16:creationId xmlns:a16="http://schemas.microsoft.com/office/drawing/2014/main" id="{53700583-4AFF-4BBA-9934-AEC6A85B09D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34" name="Text Box 15">
          <a:extLst>
            <a:ext uri="{FF2B5EF4-FFF2-40B4-BE49-F238E27FC236}">
              <a16:creationId xmlns:a16="http://schemas.microsoft.com/office/drawing/2014/main" id="{22ABABAD-01A9-4A25-A71A-1BC5B5CA3A4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35" name="Text Box 16">
          <a:extLst>
            <a:ext uri="{FF2B5EF4-FFF2-40B4-BE49-F238E27FC236}">
              <a16:creationId xmlns:a16="http://schemas.microsoft.com/office/drawing/2014/main" id="{B9726AB3-CD2E-4095-B0C9-F01A2FC2D11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36" name="Text Box 17">
          <a:extLst>
            <a:ext uri="{FF2B5EF4-FFF2-40B4-BE49-F238E27FC236}">
              <a16:creationId xmlns:a16="http://schemas.microsoft.com/office/drawing/2014/main" id="{FC4C0168-7E03-4F02-9646-7527E41680C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37" name="Text Box 7">
          <a:extLst>
            <a:ext uri="{FF2B5EF4-FFF2-40B4-BE49-F238E27FC236}">
              <a16:creationId xmlns:a16="http://schemas.microsoft.com/office/drawing/2014/main" id="{51A61D82-9AA1-4A95-B4B9-4818025A965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38" name="Text Box 8">
          <a:extLst>
            <a:ext uri="{FF2B5EF4-FFF2-40B4-BE49-F238E27FC236}">
              <a16:creationId xmlns:a16="http://schemas.microsoft.com/office/drawing/2014/main" id="{26142F46-817F-4921-BC5E-CC5E8AF4F69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39" name="Text Box 9">
          <a:extLst>
            <a:ext uri="{FF2B5EF4-FFF2-40B4-BE49-F238E27FC236}">
              <a16:creationId xmlns:a16="http://schemas.microsoft.com/office/drawing/2014/main" id="{7234DAF7-DBA4-47BC-956F-41A0C41A51C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40" name="Text Box 10">
          <a:extLst>
            <a:ext uri="{FF2B5EF4-FFF2-40B4-BE49-F238E27FC236}">
              <a16:creationId xmlns:a16="http://schemas.microsoft.com/office/drawing/2014/main" id="{D85562C7-3682-4CB1-A4CA-8BAACE008D2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41" name="Text Box 11">
          <a:extLst>
            <a:ext uri="{FF2B5EF4-FFF2-40B4-BE49-F238E27FC236}">
              <a16:creationId xmlns:a16="http://schemas.microsoft.com/office/drawing/2014/main" id="{A0E144EF-4169-40EC-8DB9-9633E07687B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42" name="Text Box 12">
          <a:extLst>
            <a:ext uri="{FF2B5EF4-FFF2-40B4-BE49-F238E27FC236}">
              <a16:creationId xmlns:a16="http://schemas.microsoft.com/office/drawing/2014/main" id="{861B4CA0-0EC7-4DB4-ACFB-E6B94FFAA6A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43" name="Text Box 13">
          <a:extLst>
            <a:ext uri="{FF2B5EF4-FFF2-40B4-BE49-F238E27FC236}">
              <a16:creationId xmlns:a16="http://schemas.microsoft.com/office/drawing/2014/main" id="{6EA7EDC3-BEEB-4972-A009-66C4769BB34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44" name="Text Box 14">
          <a:extLst>
            <a:ext uri="{FF2B5EF4-FFF2-40B4-BE49-F238E27FC236}">
              <a16:creationId xmlns:a16="http://schemas.microsoft.com/office/drawing/2014/main" id="{AE78DEB2-0AB0-4860-89CA-B0519DE4724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45" name="Text Box 15">
          <a:extLst>
            <a:ext uri="{FF2B5EF4-FFF2-40B4-BE49-F238E27FC236}">
              <a16:creationId xmlns:a16="http://schemas.microsoft.com/office/drawing/2014/main" id="{1D9FF777-0367-4FE7-BE02-09A9FF09D0B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46" name="Text Box 16">
          <a:extLst>
            <a:ext uri="{FF2B5EF4-FFF2-40B4-BE49-F238E27FC236}">
              <a16:creationId xmlns:a16="http://schemas.microsoft.com/office/drawing/2014/main" id="{701C757D-DFE0-422C-903F-BB71B968E48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47" name="Text Box 17">
          <a:extLst>
            <a:ext uri="{FF2B5EF4-FFF2-40B4-BE49-F238E27FC236}">
              <a16:creationId xmlns:a16="http://schemas.microsoft.com/office/drawing/2014/main" id="{368E4A6E-74D5-4E7E-92E7-E69EE384C99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48" name="Text Box 6">
          <a:extLst>
            <a:ext uri="{FF2B5EF4-FFF2-40B4-BE49-F238E27FC236}">
              <a16:creationId xmlns:a16="http://schemas.microsoft.com/office/drawing/2014/main" id="{DBEA9754-5799-40AF-B5A8-ECEE0CD0892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49" name="Text Box 7">
          <a:extLst>
            <a:ext uri="{FF2B5EF4-FFF2-40B4-BE49-F238E27FC236}">
              <a16:creationId xmlns:a16="http://schemas.microsoft.com/office/drawing/2014/main" id="{027B2AF2-0E37-4B1B-9E73-CCE7AB93B36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50" name="Text Box 8">
          <a:extLst>
            <a:ext uri="{FF2B5EF4-FFF2-40B4-BE49-F238E27FC236}">
              <a16:creationId xmlns:a16="http://schemas.microsoft.com/office/drawing/2014/main" id="{9860359C-046E-4BA5-86AC-E9658937E0C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51" name="Text Box 9">
          <a:extLst>
            <a:ext uri="{FF2B5EF4-FFF2-40B4-BE49-F238E27FC236}">
              <a16:creationId xmlns:a16="http://schemas.microsoft.com/office/drawing/2014/main" id="{B154142C-EB41-4894-92B4-B37A98963BE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52" name="Text Box 10">
          <a:extLst>
            <a:ext uri="{FF2B5EF4-FFF2-40B4-BE49-F238E27FC236}">
              <a16:creationId xmlns:a16="http://schemas.microsoft.com/office/drawing/2014/main" id="{17C734AF-4EF3-47AA-AB4C-517B44E1722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53" name="Text Box 11">
          <a:extLst>
            <a:ext uri="{FF2B5EF4-FFF2-40B4-BE49-F238E27FC236}">
              <a16:creationId xmlns:a16="http://schemas.microsoft.com/office/drawing/2014/main" id="{4C850C7C-C630-496E-9BA7-0971F3DE677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54" name="Text Box 12">
          <a:extLst>
            <a:ext uri="{FF2B5EF4-FFF2-40B4-BE49-F238E27FC236}">
              <a16:creationId xmlns:a16="http://schemas.microsoft.com/office/drawing/2014/main" id="{2A13698A-3C01-46EA-B351-B03129A1276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55" name="Text Box 13">
          <a:extLst>
            <a:ext uri="{FF2B5EF4-FFF2-40B4-BE49-F238E27FC236}">
              <a16:creationId xmlns:a16="http://schemas.microsoft.com/office/drawing/2014/main" id="{B90A1929-73D6-4EA6-9213-09E15E30280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56" name="Text Box 14">
          <a:extLst>
            <a:ext uri="{FF2B5EF4-FFF2-40B4-BE49-F238E27FC236}">
              <a16:creationId xmlns:a16="http://schemas.microsoft.com/office/drawing/2014/main" id="{C32DD27C-D8C1-4D5B-A8FA-86E8B8E2F57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57" name="Text Box 15">
          <a:extLst>
            <a:ext uri="{FF2B5EF4-FFF2-40B4-BE49-F238E27FC236}">
              <a16:creationId xmlns:a16="http://schemas.microsoft.com/office/drawing/2014/main" id="{E95C0340-84A6-4010-AD3B-0399B95A6ED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58" name="Text Box 16">
          <a:extLst>
            <a:ext uri="{FF2B5EF4-FFF2-40B4-BE49-F238E27FC236}">
              <a16:creationId xmlns:a16="http://schemas.microsoft.com/office/drawing/2014/main" id="{8856F640-FB80-4F5E-9D79-758C969095C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59" name="Text Box 17">
          <a:extLst>
            <a:ext uri="{FF2B5EF4-FFF2-40B4-BE49-F238E27FC236}">
              <a16:creationId xmlns:a16="http://schemas.microsoft.com/office/drawing/2014/main" id="{A5E1DB20-0E1D-4C83-A9A6-AC77529A5A4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60" name="Text Box 6">
          <a:extLst>
            <a:ext uri="{FF2B5EF4-FFF2-40B4-BE49-F238E27FC236}">
              <a16:creationId xmlns:a16="http://schemas.microsoft.com/office/drawing/2014/main" id="{E1F71403-E9BF-477D-8E25-E35525525BA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61" name="Text Box 7">
          <a:extLst>
            <a:ext uri="{FF2B5EF4-FFF2-40B4-BE49-F238E27FC236}">
              <a16:creationId xmlns:a16="http://schemas.microsoft.com/office/drawing/2014/main" id="{8A21355A-9D69-40C5-B14F-1873FBC989F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62" name="Text Box 8">
          <a:extLst>
            <a:ext uri="{FF2B5EF4-FFF2-40B4-BE49-F238E27FC236}">
              <a16:creationId xmlns:a16="http://schemas.microsoft.com/office/drawing/2014/main" id="{9461561F-A079-41DC-8FD8-67CB713ECF1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63" name="Text Box 9">
          <a:extLst>
            <a:ext uri="{FF2B5EF4-FFF2-40B4-BE49-F238E27FC236}">
              <a16:creationId xmlns:a16="http://schemas.microsoft.com/office/drawing/2014/main" id="{566B05B0-FF74-4CE5-88C9-C776935819D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64" name="Text Box 10">
          <a:extLst>
            <a:ext uri="{FF2B5EF4-FFF2-40B4-BE49-F238E27FC236}">
              <a16:creationId xmlns:a16="http://schemas.microsoft.com/office/drawing/2014/main" id="{EA388B93-B64B-4F2B-93B4-D5907E0F30C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65" name="Text Box 11">
          <a:extLst>
            <a:ext uri="{FF2B5EF4-FFF2-40B4-BE49-F238E27FC236}">
              <a16:creationId xmlns:a16="http://schemas.microsoft.com/office/drawing/2014/main" id="{298426E0-8AD5-459F-9F90-18FBE307E70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66" name="Text Box 12">
          <a:extLst>
            <a:ext uri="{FF2B5EF4-FFF2-40B4-BE49-F238E27FC236}">
              <a16:creationId xmlns:a16="http://schemas.microsoft.com/office/drawing/2014/main" id="{190F40BE-65E6-4ECE-A4A5-9784F23651D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67" name="Text Box 13">
          <a:extLst>
            <a:ext uri="{FF2B5EF4-FFF2-40B4-BE49-F238E27FC236}">
              <a16:creationId xmlns:a16="http://schemas.microsoft.com/office/drawing/2014/main" id="{5ECAA885-0FC1-474A-8A02-9CB1DA019FF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68" name="Text Box 14">
          <a:extLst>
            <a:ext uri="{FF2B5EF4-FFF2-40B4-BE49-F238E27FC236}">
              <a16:creationId xmlns:a16="http://schemas.microsoft.com/office/drawing/2014/main" id="{6C40F3F7-46B6-4689-8653-6211D2CCBFD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69" name="Text Box 15">
          <a:extLst>
            <a:ext uri="{FF2B5EF4-FFF2-40B4-BE49-F238E27FC236}">
              <a16:creationId xmlns:a16="http://schemas.microsoft.com/office/drawing/2014/main" id="{5721A19E-611C-4F86-9216-59AE3328158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70" name="Text Box 16">
          <a:extLst>
            <a:ext uri="{FF2B5EF4-FFF2-40B4-BE49-F238E27FC236}">
              <a16:creationId xmlns:a16="http://schemas.microsoft.com/office/drawing/2014/main" id="{1C150234-AAC3-476A-BAC8-93E0A853CA1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71" name="Text Box 17">
          <a:extLst>
            <a:ext uri="{FF2B5EF4-FFF2-40B4-BE49-F238E27FC236}">
              <a16:creationId xmlns:a16="http://schemas.microsoft.com/office/drawing/2014/main" id="{B94F9C38-B022-4EF6-9756-C10567CAF83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72" name="Text Box 6">
          <a:extLst>
            <a:ext uri="{FF2B5EF4-FFF2-40B4-BE49-F238E27FC236}">
              <a16:creationId xmlns:a16="http://schemas.microsoft.com/office/drawing/2014/main" id="{338B81BE-7CF8-4EC5-9635-A7FC1CFFF4D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73" name="Text Box 7">
          <a:extLst>
            <a:ext uri="{FF2B5EF4-FFF2-40B4-BE49-F238E27FC236}">
              <a16:creationId xmlns:a16="http://schemas.microsoft.com/office/drawing/2014/main" id="{8362CDDE-1781-4E91-87B5-9CD099FFA0A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74" name="Text Box 8">
          <a:extLst>
            <a:ext uri="{FF2B5EF4-FFF2-40B4-BE49-F238E27FC236}">
              <a16:creationId xmlns:a16="http://schemas.microsoft.com/office/drawing/2014/main" id="{D18B1B99-1165-4ED8-B1FA-0C88DDD1C09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75" name="Text Box 9">
          <a:extLst>
            <a:ext uri="{FF2B5EF4-FFF2-40B4-BE49-F238E27FC236}">
              <a16:creationId xmlns:a16="http://schemas.microsoft.com/office/drawing/2014/main" id="{3BEF36F9-2E68-4298-B517-972BF09B8CC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76" name="Text Box 10">
          <a:extLst>
            <a:ext uri="{FF2B5EF4-FFF2-40B4-BE49-F238E27FC236}">
              <a16:creationId xmlns:a16="http://schemas.microsoft.com/office/drawing/2014/main" id="{8A53B53B-C11E-45A3-ACF6-2EF27D34A46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77" name="Text Box 11">
          <a:extLst>
            <a:ext uri="{FF2B5EF4-FFF2-40B4-BE49-F238E27FC236}">
              <a16:creationId xmlns:a16="http://schemas.microsoft.com/office/drawing/2014/main" id="{28378C81-E45D-4204-B05D-E406E7971BA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78" name="Text Box 12">
          <a:extLst>
            <a:ext uri="{FF2B5EF4-FFF2-40B4-BE49-F238E27FC236}">
              <a16:creationId xmlns:a16="http://schemas.microsoft.com/office/drawing/2014/main" id="{29263591-D206-4FE2-BAD6-74BDC913389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79" name="Text Box 13">
          <a:extLst>
            <a:ext uri="{FF2B5EF4-FFF2-40B4-BE49-F238E27FC236}">
              <a16:creationId xmlns:a16="http://schemas.microsoft.com/office/drawing/2014/main" id="{B42056E6-9CFD-4932-ABBA-6213F6BD992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80" name="Text Box 14">
          <a:extLst>
            <a:ext uri="{FF2B5EF4-FFF2-40B4-BE49-F238E27FC236}">
              <a16:creationId xmlns:a16="http://schemas.microsoft.com/office/drawing/2014/main" id="{24D3E48F-0F3A-4BBF-AB59-7F8B1B017A2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81" name="Text Box 15">
          <a:extLst>
            <a:ext uri="{FF2B5EF4-FFF2-40B4-BE49-F238E27FC236}">
              <a16:creationId xmlns:a16="http://schemas.microsoft.com/office/drawing/2014/main" id="{8232AEB8-BA70-4159-91EF-5B9ACFEC96C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82" name="Text Box 16">
          <a:extLst>
            <a:ext uri="{FF2B5EF4-FFF2-40B4-BE49-F238E27FC236}">
              <a16:creationId xmlns:a16="http://schemas.microsoft.com/office/drawing/2014/main" id="{5627BB8A-686B-4E42-85F4-9A43C66DD4D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83" name="Text Box 17">
          <a:extLst>
            <a:ext uri="{FF2B5EF4-FFF2-40B4-BE49-F238E27FC236}">
              <a16:creationId xmlns:a16="http://schemas.microsoft.com/office/drawing/2014/main" id="{1D681DDF-EA00-4F33-844D-7D0B8EAF708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84" name="Text Box 7">
          <a:extLst>
            <a:ext uri="{FF2B5EF4-FFF2-40B4-BE49-F238E27FC236}">
              <a16:creationId xmlns:a16="http://schemas.microsoft.com/office/drawing/2014/main" id="{CF2CD1FC-0C2C-45BF-9D76-3EACE9C0FA2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85" name="Text Box 8">
          <a:extLst>
            <a:ext uri="{FF2B5EF4-FFF2-40B4-BE49-F238E27FC236}">
              <a16:creationId xmlns:a16="http://schemas.microsoft.com/office/drawing/2014/main" id="{11780675-2271-48D3-999C-185F2481F24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86" name="Text Box 9">
          <a:extLst>
            <a:ext uri="{FF2B5EF4-FFF2-40B4-BE49-F238E27FC236}">
              <a16:creationId xmlns:a16="http://schemas.microsoft.com/office/drawing/2014/main" id="{27E2B282-2D8E-41E1-A319-5A0E091AE6B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87" name="Text Box 10">
          <a:extLst>
            <a:ext uri="{FF2B5EF4-FFF2-40B4-BE49-F238E27FC236}">
              <a16:creationId xmlns:a16="http://schemas.microsoft.com/office/drawing/2014/main" id="{22D3C640-7DE5-484D-AB7F-8DC42DA38E0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88" name="Text Box 11">
          <a:extLst>
            <a:ext uri="{FF2B5EF4-FFF2-40B4-BE49-F238E27FC236}">
              <a16:creationId xmlns:a16="http://schemas.microsoft.com/office/drawing/2014/main" id="{6C6AD5DA-D459-464D-A9AC-7AF452725EC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89" name="Text Box 12">
          <a:extLst>
            <a:ext uri="{FF2B5EF4-FFF2-40B4-BE49-F238E27FC236}">
              <a16:creationId xmlns:a16="http://schemas.microsoft.com/office/drawing/2014/main" id="{A3FC02C3-09C3-4F69-8A86-90E4D7F2EA0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90" name="Text Box 13">
          <a:extLst>
            <a:ext uri="{FF2B5EF4-FFF2-40B4-BE49-F238E27FC236}">
              <a16:creationId xmlns:a16="http://schemas.microsoft.com/office/drawing/2014/main" id="{F83BAB9C-9B4C-4A78-9740-475D3417A61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91" name="Text Box 14">
          <a:extLst>
            <a:ext uri="{FF2B5EF4-FFF2-40B4-BE49-F238E27FC236}">
              <a16:creationId xmlns:a16="http://schemas.microsoft.com/office/drawing/2014/main" id="{C10CB6B3-2840-4CD6-933A-8F54B8662C1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92" name="Text Box 15">
          <a:extLst>
            <a:ext uri="{FF2B5EF4-FFF2-40B4-BE49-F238E27FC236}">
              <a16:creationId xmlns:a16="http://schemas.microsoft.com/office/drawing/2014/main" id="{0F000656-CE25-4EBE-BC8D-2FD3B4566A0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93" name="Text Box 16">
          <a:extLst>
            <a:ext uri="{FF2B5EF4-FFF2-40B4-BE49-F238E27FC236}">
              <a16:creationId xmlns:a16="http://schemas.microsoft.com/office/drawing/2014/main" id="{88610BC9-764B-4AF8-A508-FFE550210F2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94" name="Text Box 17">
          <a:extLst>
            <a:ext uri="{FF2B5EF4-FFF2-40B4-BE49-F238E27FC236}">
              <a16:creationId xmlns:a16="http://schemas.microsoft.com/office/drawing/2014/main" id="{00653430-9D28-43F3-98DF-E4F8615C79A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95" name="Text Box 6">
          <a:extLst>
            <a:ext uri="{FF2B5EF4-FFF2-40B4-BE49-F238E27FC236}">
              <a16:creationId xmlns:a16="http://schemas.microsoft.com/office/drawing/2014/main" id="{C83B105B-8B95-402F-8F65-424897C018C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96" name="Text Box 7">
          <a:extLst>
            <a:ext uri="{FF2B5EF4-FFF2-40B4-BE49-F238E27FC236}">
              <a16:creationId xmlns:a16="http://schemas.microsoft.com/office/drawing/2014/main" id="{3EFFE107-B213-4745-881A-F8CD858544B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97" name="Text Box 8">
          <a:extLst>
            <a:ext uri="{FF2B5EF4-FFF2-40B4-BE49-F238E27FC236}">
              <a16:creationId xmlns:a16="http://schemas.microsoft.com/office/drawing/2014/main" id="{00997FDE-C25A-4ECB-9456-626E1456F83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98" name="Text Box 9">
          <a:extLst>
            <a:ext uri="{FF2B5EF4-FFF2-40B4-BE49-F238E27FC236}">
              <a16:creationId xmlns:a16="http://schemas.microsoft.com/office/drawing/2014/main" id="{323BFC77-B03F-439F-A0AD-DA3E00A6276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599" name="Text Box 10">
          <a:extLst>
            <a:ext uri="{FF2B5EF4-FFF2-40B4-BE49-F238E27FC236}">
              <a16:creationId xmlns:a16="http://schemas.microsoft.com/office/drawing/2014/main" id="{66673A3B-B972-456F-AF83-0900D302670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600" name="Text Box 11">
          <a:extLst>
            <a:ext uri="{FF2B5EF4-FFF2-40B4-BE49-F238E27FC236}">
              <a16:creationId xmlns:a16="http://schemas.microsoft.com/office/drawing/2014/main" id="{2BA3714B-0D37-4697-AC8E-796366C0F44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601" name="Text Box 12">
          <a:extLst>
            <a:ext uri="{FF2B5EF4-FFF2-40B4-BE49-F238E27FC236}">
              <a16:creationId xmlns:a16="http://schemas.microsoft.com/office/drawing/2014/main" id="{00C9E544-3FF9-4F6C-BB07-91BF2B5AFD7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8602" name="Text Box 13">
          <a:extLst>
            <a:ext uri="{FF2B5EF4-FFF2-40B4-BE49-F238E27FC236}">
              <a16:creationId xmlns:a16="http://schemas.microsoft.com/office/drawing/2014/main" id="{AADEC888-1AF3-4827-9E9D-95895E48BD7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54</xdr:row>
      <xdr:rowOff>0</xdr:rowOff>
    </xdr:from>
    <xdr:to>
      <xdr:col>4</xdr:col>
      <xdr:colOff>91440</xdr:colOff>
      <xdr:row>54</xdr:row>
      <xdr:rowOff>177262</xdr:rowOff>
    </xdr:to>
    <xdr:sp macro="" textlink="">
      <xdr:nvSpPr>
        <xdr:cNvPr id="8603" name="Text Box 6">
          <a:extLst>
            <a:ext uri="{FF2B5EF4-FFF2-40B4-BE49-F238E27FC236}">
              <a16:creationId xmlns:a16="http://schemas.microsoft.com/office/drawing/2014/main" id="{60D8D380-14EA-4AAA-8B8B-6F517C8FA00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04" name="Text Box 7">
          <a:extLst>
            <a:ext uri="{FF2B5EF4-FFF2-40B4-BE49-F238E27FC236}">
              <a16:creationId xmlns:a16="http://schemas.microsoft.com/office/drawing/2014/main" id="{03829ABA-506C-4D60-810D-C2D540E8D98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05" name="Text Box 8">
          <a:extLst>
            <a:ext uri="{FF2B5EF4-FFF2-40B4-BE49-F238E27FC236}">
              <a16:creationId xmlns:a16="http://schemas.microsoft.com/office/drawing/2014/main" id="{44903CA1-8CC5-49C1-B354-D7CC64F5F07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06" name="Text Box 9">
          <a:extLst>
            <a:ext uri="{FF2B5EF4-FFF2-40B4-BE49-F238E27FC236}">
              <a16:creationId xmlns:a16="http://schemas.microsoft.com/office/drawing/2014/main" id="{13696A62-55C4-4D53-826D-6423D6125FB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07" name="Text Box 10">
          <a:extLst>
            <a:ext uri="{FF2B5EF4-FFF2-40B4-BE49-F238E27FC236}">
              <a16:creationId xmlns:a16="http://schemas.microsoft.com/office/drawing/2014/main" id="{8F716C08-9024-49B7-93C8-33CABD09927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08" name="Text Box 11">
          <a:extLst>
            <a:ext uri="{FF2B5EF4-FFF2-40B4-BE49-F238E27FC236}">
              <a16:creationId xmlns:a16="http://schemas.microsoft.com/office/drawing/2014/main" id="{086B3DA8-68B6-426A-9BE3-7E0552E8287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09" name="Text Box 12">
          <a:extLst>
            <a:ext uri="{FF2B5EF4-FFF2-40B4-BE49-F238E27FC236}">
              <a16:creationId xmlns:a16="http://schemas.microsoft.com/office/drawing/2014/main" id="{83A53BA1-6F32-4DFE-B8E4-EB4FEDB2552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10" name="Text Box 13">
          <a:extLst>
            <a:ext uri="{FF2B5EF4-FFF2-40B4-BE49-F238E27FC236}">
              <a16:creationId xmlns:a16="http://schemas.microsoft.com/office/drawing/2014/main" id="{84F50BC8-C539-4A0F-A3A1-F310FBEA20A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11" name="Text Box 14">
          <a:extLst>
            <a:ext uri="{FF2B5EF4-FFF2-40B4-BE49-F238E27FC236}">
              <a16:creationId xmlns:a16="http://schemas.microsoft.com/office/drawing/2014/main" id="{E7A0C34F-50EB-40D6-B482-98712BD03D2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12" name="Text Box 15">
          <a:extLst>
            <a:ext uri="{FF2B5EF4-FFF2-40B4-BE49-F238E27FC236}">
              <a16:creationId xmlns:a16="http://schemas.microsoft.com/office/drawing/2014/main" id="{37103D3C-85C0-4A9C-BF5C-8978B4EE886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13" name="Text Box 16">
          <a:extLst>
            <a:ext uri="{FF2B5EF4-FFF2-40B4-BE49-F238E27FC236}">
              <a16:creationId xmlns:a16="http://schemas.microsoft.com/office/drawing/2014/main" id="{ADD1CD56-1E0B-42B8-BA3E-0424903D41C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14" name="Text Box 17">
          <a:extLst>
            <a:ext uri="{FF2B5EF4-FFF2-40B4-BE49-F238E27FC236}">
              <a16:creationId xmlns:a16="http://schemas.microsoft.com/office/drawing/2014/main" id="{C5D656ED-20C7-4672-99A2-B606AC0C40A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15" name="Text Box 6">
          <a:extLst>
            <a:ext uri="{FF2B5EF4-FFF2-40B4-BE49-F238E27FC236}">
              <a16:creationId xmlns:a16="http://schemas.microsoft.com/office/drawing/2014/main" id="{AD36A988-93E6-4C0B-B049-556D85270C8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16" name="Text Box 7">
          <a:extLst>
            <a:ext uri="{FF2B5EF4-FFF2-40B4-BE49-F238E27FC236}">
              <a16:creationId xmlns:a16="http://schemas.microsoft.com/office/drawing/2014/main" id="{910963FE-78A6-45BE-B7FD-08C5A9CEF6D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17" name="Text Box 8">
          <a:extLst>
            <a:ext uri="{FF2B5EF4-FFF2-40B4-BE49-F238E27FC236}">
              <a16:creationId xmlns:a16="http://schemas.microsoft.com/office/drawing/2014/main" id="{BBDB298A-690B-4DA9-8258-A9DBED4C8DF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18" name="Text Box 9">
          <a:extLst>
            <a:ext uri="{FF2B5EF4-FFF2-40B4-BE49-F238E27FC236}">
              <a16:creationId xmlns:a16="http://schemas.microsoft.com/office/drawing/2014/main" id="{9E6FE277-F34E-4520-87BD-137FE531461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19" name="Text Box 10">
          <a:extLst>
            <a:ext uri="{FF2B5EF4-FFF2-40B4-BE49-F238E27FC236}">
              <a16:creationId xmlns:a16="http://schemas.microsoft.com/office/drawing/2014/main" id="{37738E9D-9883-4FAB-AAED-9FFEB50E78C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20" name="Text Box 11">
          <a:extLst>
            <a:ext uri="{FF2B5EF4-FFF2-40B4-BE49-F238E27FC236}">
              <a16:creationId xmlns:a16="http://schemas.microsoft.com/office/drawing/2014/main" id="{7556B823-D997-4DBB-A367-2322BCE3F52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21" name="Text Box 12">
          <a:extLst>
            <a:ext uri="{FF2B5EF4-FFF2-40B4-BE49-F238E27FC236}">
              <a16:creationId xmlns:a16="http://schemas.microsoft.com/office/drawing/2014/main" id="{CEF7468F-B6DB-4CDD-93DE-2477A395937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22" name="Text Box 13">
          <a:extLst>
            <a:ext uri="{FF2B5EF4-FFF2-40B4-BE49-F238E27FC236}">
              <a16:creationId xmlns:a16="http://schemas.microsoft.com/office/drawing/2014/main" id="{A301F120-37A2-45E6-93B0-FE109CB472F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23" name="Text Box 14">
          <a:extLst>
            <a:ext uri="{FF2B5EF4-FFF2-40B4-BE49-F238E27FC236}">
              <a16:creationId xmlns:a16="http://schemas.microsoft.com/office/drawing/2014/main" id="{BA686E7E-3BB3-4C6E-8661-28F973DD6FD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24" name="Text Box 15">
          <a:extLst>
            <a:ext uri="{FF2B5EF4-FFF2-40B4-BE49-F238E27FC236}">
              <a16:creationId xmlns:a16="http://schemas.microsoft.com/office/drawing/2014/main" id="{4111FD58-505C-442B-AB30-BBC03BA1533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25" name="Text Box 16">
          <a:extLst>
            <a:ext uri="{FF2B5EF4-FFF2-40B4-BE49-F238E27FC236}">
              <a16:creationId xmlns:a16="http://schemas.microsoft.com/office/drawing/2014/main" id="{828FB318-20D5-482F-B760-3D2F661EA8D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26" name="Text Box 17">
          <a:extLst>
            <a:ext uri="{FF2B5EF4-FFF2-40B4-BE49-F238E27FC236}">
              <a16:creationId xmlns:a16="http://schemas.microsoft.com/office/drawing/2014/main" id="{6AA945B2-1C62-46F6-990D-DE3826B8F25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27" name="Text Box 7">
          <a:extLst>
            <a:ext uri="{FF2B5EF4-FFF2-40B4-BE49-F238E27FC236}">
              <a16:creationId xmlns:a16="http://schemas.microsoft.com/office/drawing/2014/main" id="{BDBDEB22-D3BF-472E-9E49-4A1C636E19E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28" name="Text Box 8">
          <a:extLst>
            <a:ext uri="{FF2B5EF4-FFF2-40B4-BE49-F238E27FC236}">
              <a16:creationId xmlns:a16="http://schemas.microsoft.com/office/drawing/2014/main" id="{BAF4C189-F564-44B5-A13A-C2C9708CAE4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29" name="Text Box 9">
          <a:extLst>
            <a:ext uri="{FF2B5EF4-FFF2-40B4-BE49-F238E27FC236}">
              <a16:creationId xmlns:a16="http://schemas.microsoft.com/office/drawing/2014/main" id="{8DB1B0E1-3C20-420A-BBA0-5190B696ADE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30" name="Text Box 10">
          <a:extLst>
            <a:ext uri="{FF2B5EF4-FFF2-40B4-BE49-F238E27FC236}">
              <a16:creationId xmlns:a16="http://schemas.microsoft.com/office/drawing/2014/main" id="{398D936F-5336-4282-9ADA-86CB7C0B4B4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31" name="Text Box 11">
          <a:extLst>
            <a:ext uri="{FF2B5EF4-FFF2-40B4-BE49-F238E27FC236}">
              <a16:creationId xmlns:a16="http://schemas.microsoft.com/office/drawing/2014/main" id="{CDF93826-4067-44EE-91E0-A0E24AFFA78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32" name="Text Box 12">
          <a:extLst>
            <a:ext uri="{FF2B5EF4-FFF2-40B4-BE49-F238E27FC236}">
              <a16:creationId xmlns:a16="http://schemas.microsoft.com/office/drawing/2014/main" id="{F7FDB416-E7A7-4877-AFD8-159F02C3BA6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33" name="Text Box 13">
          <a:extLst>
            <a:ext uri="{FF2B5EF4-FFF2-40B4-BE49-F238E27FC236}">
              <a16:creationId xmlns:a16="http://schemas.microsoft.com/office/drawing/2014/main" id="{0CDF001A-84A6-4624-844E-4467C4D2185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34" name="Text Box 14">
          <a:extLst>
            <a:ext uri="{FF2B5EF4-FFF2-40B4-BE49-F238E27FC236}">
              <a16:creationId xmlns:a16="http://schemas.microsoft.com/office/drawing/2014/main" id="{0A917D8F-1004-48BB-9BBA-2B5E0F6A85B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35" name="Text Box 15">
          <a:extLst>
            <a:ext uri="{FF2B5EF4-FFF2-40B4-BE49-F238E27FC236}">
              <a16:creationId xmlns:a16="http://schemas.microsoft.com/office/drawing/2014/main" id="{A11122D5-A9F8-478F-A7DA-115501D8F8A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36" name="Text Box 16">
          <a:extLst>
            <a:ext uri="{FF2B5EF4-FFF2-40B4-BE49-F238E27FC236}">
              <a16:creationId xmlns:a16="http://schemas.microsoft.com/office/drawing/2014/main" id="{80DB0AF4-FC5A-4B2E-9ED4-F39D8E5DF4F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37" name="Text Box 17">
          <a:extLst>
            <a:ext uri="{FF2B5EF4-FFF2-40B4-BE49-F238E27FC236}">
              <a16:creationId xmlns:a16="http://schemas.microsoft.com/office/drawing/2014/main" id="{E8F077BC-D958-42F0-B2E2-3EDC37CDB0F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38" name="Text Box 6">
          <a:extLst>
            <a:ext uri="{FF2B5EF4-FFF2-40B4-BE49-F238E27FC236}">
              <a16:creationId xmlns:a16="http://schemas.microsoft.com/office/drawing/2014/main" id="{942FD042-32DB-4ED6-B8ED-D8DBD702C87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39" name="Text Box 7">
          <a:extLst>
            <a:ext uri="{FF2B5EF4-FFF2-40B4-BE49-F238E27FC236}">
              <a16:creationId xmlns:a16="http://schemas.microsoft.com/office/drawing/2014/main" id="{1F25F46A-ACF5-4128-BBFB-A530106E158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40" name="Text Box 8">
          <a:extLst>
            <a:ext uri="{FF2B5EF4-FFF2-40B4-BE49-F238E27FC236}">
              <a16:creationId xmlns:a16="http://schemas.microsoft.com/office/drawing/2014/main" id="{9C9145CF-AD2F-405D-9AA9-57A3E1D3EFB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41" name="Text Box 9">
          <a:extLst>
            <a:ext uri="{FF2B5EF4-FFF2-40B4-BE49-F238E27FC236}">
              <a16:creationId xmlns:a16="http://schemas.microsoft.com/office/drawing/2014/main" id="{1640E22C-5367-4FD7-8AD4-6F6D567B92D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42" name="Text Box 10">
          <a:extLst>
            <a:ext uri="{FF2B5EF4-FFF2-40B4-BE49-F238E27FC236}">
              <a16:creationId xmlns:a16="http://schemas.microsoft.com/office/drawing/2014/main" id="{884C7713-ED88-479A-B897-4CB312B96D8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43" name="Text Box 11">
          <a:extLst>
            <a:ext uri="{FF2B5EF4-FFF2-40B4-BE49-F238E27FC236}">
              <a16:creationId xmlns:a16="http://schemas.microsoft.com/office/drawing/2014/main" id="{AB36A0DD-BA3A-46EB-9A1C-2B959B568C4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44" name="Text Box 12">
          <a:extLst>
            <a:ext uri="{FF2B5EF4-FFF2-40B4-BE49-F238E27FC236}">
              <a16:creationId xmlns:a16="http://schemas.microsoft.com/office/drawing/2014/main" id="{7EBF3BDB-E187-42B7-9DFB-C9C73A66E77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45" name="Text Box 13">
          <a:extLst>
            <a:ext uri="{FF2B5EF4-FFF2-40B4-BE49-F238E27FC236}">
              <a16:creationId xmlns:a16="http://schemas.microsoft.com/office/drawing/2014/main" id="{DCB3DB26-C0F1-4C85-8F1B-17C81A58015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46" name="Text Box 14">
          <a:extLst>
            <a:ext uri="{FF2B5EF4-FFF2-40B4-BE49-F238E27FC236}">
              <a16:creationId xmlns:a16="http://schemas.microsoft.com/office/drawing/2014/main" id="{FAE41316-32C0-4CCC-B017-1861D05CCA6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47" name="Text Box 15">
          <a:extLst>
            <a:ext uri="{FF2B5EF4-FFF2-40B4-BE49-F238E27FC236}">
              <a16:creationId xmlns:a16="http://schemas.microsoft.com/office/drawing/2014/main" id="{9FA46F68-9A25-4BEF-8287-75ACACA1650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48" name="Text Box 16">
          <a:extLst>
            <a:ext uri="{FF2B5EF4-FFF2-40B4-BE49-F238E27FC236}">
              <a16:creationId xmlns:a16="http://schemas.microsoft.com/office/drawing/2014/main" id="{6F3F971E-A265-4B2E-8A3C-25D3260FE74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49" name="Text Box 17">
          <a:extLst>
            <a:ext uri="{FF2B5EF4-FFF2-40B4-BE49-F238E27FC236}">
              <a16:creationId xmlns:a16="http://schemas.microsoft.com/office/drawing/2014/main" id="{F0FC6E11-C108-4832-A655-3AA259B9D50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50" name="Text Box 6">
          <a:extLst>
            <a:ext uri="{FF2B5EF4-FFF2-40B4-BE49-F238E27FC236}">
              <a16:creationId xmlns:a16="http://schemas.microsoft.com/office/drawing/2014/main" id="{505672BA-CA44-499E-B8A8-CCCA002B95E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51" name="Text Box 7">
          <a:extLst>
            <a:ext uri="{FF2B5EF4-FFF2-40B4-BE49-F238E27FC236}">
              <a16:creationId xmlns:a16="http://schemas.microsoft.com/office/drawing/2014/main" id="{7E61F96B-5ABD-4307-8BBF-D2596AC3008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52" name="Text Box 8">
          <a:extLst>
            <a:ext uri="{FF2B5EF4-FFF2-40B4-BE49-F238E27FC236}">
              <a16:creationId xmlns:a16="http://schemas.microsoft.com/office/drawing/2014/main" id="{B14A3046-7BCE-4979-A012-00ACDD90D6D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53" name="Text Box 9">
          <a:extLst>
            <a:ext uri="{FF2B5EF4-FFF2-40B4-BE49-F238E27FC236}">
              <a16:creationId xmlns:a16="http://schemas.microsoft.com/office/drawing/2014/main" id="{9B980A7F-9A5C-4088-8A7F-C451235C281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54" name="Text Box 10">
          <a:extLst>
            <a:ext uri="{FF2B5EF4-FFF2-40B4-BE49-F238E27FC236}">
              <a16:creationId xmlns:a16="http://schemas.microsoft.com/office/drawing/2014/main" id="{BE736544-0069-44B3-9DE8-5BAEC09358F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55" name="Text Box 11">
          <a:extLst>
            <a:ext uri="{FF2B5EF4-FFF2-40B4-BE49-F238E27FC236}">
              <a16:creationId xmlns:a16="http://schemas.microsoft.com/office/drawing/2014/main" id="{C5490C95-7428-4235-854E-1D621708C9F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56" name="Text Box 12">
          <a:extLst>
            <a:ext uri="{FF2B5EF4-FFF2-40B4-BE49-F238E27FC236}">
              <a16:creationId xmlns:a16="http://schemas.microsoft.com/office/drawing/2014/main" id="{488F3255-F8B4-42DB-A51B-77FAA348B11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57" name="Text Box 13">
          <a:extLst>
            <a:ext uri="{FF2B5EF4-FFF2-40B4-BE49-F238E27FC236}">
              <a16:creationId xmlns:a16="http://schemas.microsoft.com/office/drawing/2014/main" id="{1140371D-C877-442F-88D5-3DD1C8852DB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58" name="Text Box 14">
          <a:extLst>
            <a:ext uri="{FF2B5EF4-FFF2-40B4-BE49-F238E27FC236}">
              <a16:creationId xmlns:a16="http://schemas.microsoft.com/office/drawing/2014/main" id="{575D747A-5D79-4FDE-A653-BF145B1B96B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59" name="Text Box 15">
          <a:extLst>
            <a:ext uri="{FF2B5EF4-FFF2-40B4-BE49-F238E27FC236}">
              <a16:creationId xmlns:a16="http://schemas.microsoft.com/office/drawing/2014/main" id="{495E9AD8-8CD7-4D6B-9A54-06BBAFF53FA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60" name="Text Box 16">
          <a:extLst>
            <a:ext uri="{FF2B5EF4-FFF2-40B4-BE49-F238E27FC236}">
              <a16:creationId xmlns:a16="http://schemas.microsoft.com/office/drawing/2014/main" id="{85068533-CC7A-49C5-99D8-B0D8B43E850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61" name="Text Box 17">
          <a:extLst>
            <a:ext uri="{FF2B5EF4-FFF2-40B4-BE49-F238E27FC236}">
              <a16:creationId xmlns:a16="http://schemas.microsoft.com/office/drawing/2014/main" id="{5DCEC184-E84A-4CAA-9445-E88AC972B21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62" name="Text Box 6">
          <a:extLst>
            <a:ext uri="{FF2B5EF4-FFF2-40B4-BE49-F238E27FC236}">
              <a16:creationId xmlns:a16="http://schemas.microsoft.com/office/drawing/2014/main" id="{57480060-0A35-45E6-B876-AAC8955746D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63" name="Text Box 7">
          <a:extLst>
            <a:ext uri="{FF2B5EF4-FFF2-40B4-BE49-F238E27FC236}">
              <a16:creationId xmlns:a16="http://schemas.microsoft.com/office/drawing/2014/main" id="{ED04E580-8BD8-4F25-BEF8-E75E9CD49BC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64" name="Text Box 8">
          <a:extLst>
            <a:ext uri="{FF2B5EF4-FFF2-40B4-BE49-F238E27FC236}">
              <a16:creationId xmlns:a16="http://schemas.microsoft.com/office/drawing/2014/main" id="{4EB1030D-5BC7-4254-828F-DB43F575686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65" name="Text Box 9">
          <a:extLst>
            <a:ext uri="{FF2B5EF4-FFF2-40B4-BE49-F238E27FC236}">
              <a16:creationId xmlns:a16="http://schemas.microsoft.com/office/drawing/2014/main" id="{59D48688-4FFD-4325-AF9D-CAD2F79FB65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66" name="Text Box 10">
          <a:extLst>
            <a:ext uri="{FF2B5EF4-FFF2-40B4-BE49-F238E27FC236}">
              <a16:creationId xmlns:a16="http://schemas.microsoft.com/office/drawing/2014/main" id="{D8D283B2-2F2F-4AD2-851E-C8787AC54E4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67" name="Text Box 11">
          <a:extLst>
            <a:ext uri="{FF2B5EF4-FFF2-40B4-BE49-F238E27FC236}">
              <a16:creationId xmlns:a16="http://schemas.microsoft.com/office/drawing/2014/main" id="{F93E4CC6-9666-433C-9A21-BDAA6DC5A0E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68" name="Text Box 12">
          <a:extLst>
            <a:ext uri="{FF2B5EF4-FFF2-40B4-BE49-F238E27FC236}">
              <a16:creationId xmlns:a16="http://schemas.microsoft.com/office/drawing/2014/main" id="{1D4BE01A-02BC-450C-806D-D90B0BDDD80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69" name="Text Box 13">
          <a:extLst>
            <a:ext uri="{FF2B5EF4-FFF2-40B4-BE49-F238E27FC236}">
              <a16:creationId xmlns:a16="http://schemas.microsoft.com/office/drawing/2014/main" id="{C751ECFB-6530-4799-9594-606E8FE89AE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70" name="Text Box 14">
          <a:extLst>
            <a:ext uri="{FF2B5EF4-FFF2-40B4-BE49-F238E27FC236}">
              <a16:creationId xmlns:a16="http://schemas.microsoft.com/office/drawing/2014/main" id="{B57B5D8B-57D9-47A9-BA5F-6A4F618FDFA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71" name="Text Box 15">
          <a:extLst>
            <a:ext uri="{FF2B5EF4-FFF2-40B4-BE49-F238E27FC236}">
              <a16:creationId xmlns:a16="http://schemas.microsoft.com/office/drawing/2014/main" id="{5C79E38A-C15D-4C1E-A8C6-61EBFFB0FA4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72" name="Text Box 16">
          <a:extLst>
            <a:ext uri="{FF2B5EF4-FFF2-40B4-BE49-F238E27FC236}">
              <a16:creationId xmlns:a16="http://schemas.microsoft.com/office/drawing/2014/main" id="{D217AB4C-A5BE-4537-8D78-AEA7B9A5012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73" name="Text Box 17">
          <a:extLst>
            <a:ext uri="{FF2B5EF4-FFF2-40B4-BE49-F238E27FC236}">
              <a16:creationId xmlns:a16="http://schemas.microsoft.com/office/drawing/2014/main" id="{0DC9F4F9-2567-462B-BDB3-072F5E12695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74" name="Text Box 7">
          <a:extLst>
            <a:ext uri="{FF2B5EF4-FFF2-40B4-BE49-F238E27FC236}">
              <a16:creationId xmlns:a16="http://schemas.microsoft.com/office/drawing/2014/main" id="{03075366-ECC5-4658-9338-44D3E452B46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75" name="Text Box 8">
          <a:extLst>
            <a:ext uri="{FF2B5EF4-FFF2-40B4-BE49-F238E27FC236}">
              <a16:creationId xmlns:a16="http://schemas.microsoft.com/office/drawing/2014/main" id="{FB8D47BD-387A-4868-BDCB-6795F5B5839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76" name="Text Box 9">
          <a:extLst>
            <a:ext uri="{FF2B5EF4-FFF2-40B4-BE49-F238E27FC236}">
              <a16:creationId xmlns:a16="http://schemas.microsoft.com/office/drawing/2014/main" id="{D2B8E95E-EA52-443B-BF35-AE1FE6675BC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77" name="Text Box 10">
          <a:extLst>
            <a:ext uri="{FF2B5EF4-FFF2-40B4-BE49-F238E27FC236}">
              <a16:creationId xmlns:a16="http://schemas.microsoft.com/office/drawing/2014/main" id="{67187D0D-2E2C-4D6C-AAA6-DC42E1B83CA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78" name="Text Box 11">
          <a:extLst>
            <a:ext uri="{FF2B5EF4-FFF2-40B4-BE49-F238E27FC236}">
              <a16:creationId xmlns:a16="http://schemas.microsoft.com/office/drawing/2014/main" id="{1B850883-99F4-40E9-9207-4FE1D029DB1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79" name="Text Box 12">
          <a:extLst>
            <a:ext uri="{FF2B5EF4-FFF2-40B4-BE49-F238E27FC236}">
              <a16:creationId xmlns:a16="http://schemas.microsoft.com/office/drawing/2014/main" id="{B7C69B68-B167-425D-98FC-2B966546774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80" name="Text Box 13">
          <a:extLst>
            <a:ext uri="{FF2B5EF4-FFF2-40B4-BE49-F238E27FC236}">
              <a16:creationId xmlns:a16="http://schemas.microsoft.com/office/drawing/2014/main" id="{55578D10-4569-4BB5-8A4D-9995730A7DA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81" name="Text Box 14">
          <a:extLst>
            <a:ext uri="{FF2B5EF4-FFF2-40B4-BE49-F238E27FC236}">
              <a16:creationId xmlns:a16="http://schemas.microsoft.com/office/drawing/2014/main" id="{59AC5EC8-82C1-412D-88B3-1A30F1866AF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82" name="Text Box 15">
          <a:extLst>
            <a:ext uri="{FF2B5EF4-FFF2-40B4-BE49-F238E27FC236}">
              <a16:creationId xmlns:a16="http://schemas.microsoft.com/office/drawing/2014/main" id="{483B7C42-A7D3-4B69-ADBD-64A7C936AAD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83" name="Text Box 16">
          <a:extLst>
            <a:ext uri="{FF2B5EF4-FFF2-40B4-BE49-F238E27FC236}">
              <a16:creationId xmlns:a16="http://schemas.microsoft.com/office/drawing/2014/main" id="{370463C8-7A15-4066-9348-2AE30BCA9E1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84" name="Text Box 17">
          <a:extLst>
            <a:ext uri="{FF2B5EF4-FFF2-40B4-BE49-F238E27FC236}">
              <a16:creationId xmlns:a16="http://schemas.microsoft.com/office/drawing/2014/main" id="{704C3D83-EE7B-4034-9720-75696F97784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85" name="Text Box 6">
          <a:extLst>
            <a:ext uri="{FF2B5EF4-FFF2-40B4-BE49-F238E27FC236}">
              <a16:creationId xmlns:a16="http://schemas.microsoft.com/office/drawing/2014/main" id="{311C2A17-715B-4EE1-A4A7-84A59C95F55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86" name="Text Box 7">
          <a:extLst>
            <a:ext uri="{FF2B5EF4-FFF2-40B4-BE49-F238E27FC236}">
              <a16:creationId xmlns:a16="http://schemas.microsoft.com/office/drawing/2014/main" id="{9C15B1A8-C025-43B3-8980-E4D88EE8B81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87" name="Text Box 8">
          <a:extLst>
            <a:ext uri="{FF2B5EF4-FFF2-40B4-BE49-F238E27FC236}">
              <a16:creationId xmlns:a16="http://schemas.microsoft.com/office/drawing/2014/main" id="{8D7E034E-133A-49EE-8BBF-924F1969640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88" name="Text Box 9">
          <a:extLst>
            <a:ext uri="{FF2B5EF4-FFF2-40B4-BE49-F238E27FC236}">
              <a16:creationId xmlns:a16="http://schemas.microsoft.com/office/drawing/2014/main" id="{3CDED96B-DE14-4E57-99B2-5481F16172F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89" name="Text Box 10">
          <a:extLst>
            <a:ext uri="{FF2B5EF4-FFF2-40B4-BE49-F238E27FC236}">
              <a16:creationId xmlns:a16="http://schemas.microsoft.com/office/drawing/2014/main" id="{9CEABA73-8805-453A-9633-6582BF03657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90" name="Text Box 11">
          <a:extLst>
            <a:ext uri="{FF2B5EF4-FFF2-40B4-BE49-F238E27FC236}">
              <a16:creationId xmlns:a16="http://schemas.microsoft.com/office/drawing/2014/main" id="{DB7CA01C-D98E-4ED3-9026-02DC98D1F49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91" name="Text Box 12">
          <a:extLst>
            <a:ext uri="{FF2B5EF4-FFF2-40B4-BE49-F238E27FC236}">
              <a16:creationId xmlns:a16="http://schemas.microsoft.com/office/drawing/2014/main" id="{BAC2652F-911D-4675-9A9E-0EFCF884E31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92" name="Text Box 13">
          <a:extLst>
            <a:ext uri="{FF2B5EF4-FFF2-40B4-BE49-F238E27FC236}">
              <a16:creationId xmlns:a16="http://schemas.microsoft.com/office/drawing/2014/main" id="{0F9E3C01-F30D-418C-A6B7-439A803D47E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93" name="Text Box 14">
          <a:extLst>
            <a:ext uri="{FF2B5EF4-FFF2-40B4-BE49-F238E27FC236}">
              <a16:creationId xmlns:a16="http://schemas.microsoft.com/office/drawing/2014/main" id="{8FC1D3F1-0824-42A7-83CC-A989E8B836A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94" name="Text Box 15">
          <a:extLst>
            <a:ext uri="{FF2B5EF4-FFF2-40B4-BE49-F238E27FC236}">
              <a16:creationId xmlns:a16="http://schemas.microsoft.com/office/drawing/2014/main" id="{3C2C32CB-7C5C-411A-B12A-2DB0802FD24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95" name="Text Box 16">
          <a:extLst>
            <a:ext uri="{FF2B5EF4-FFF2-40B4-BE49-F238E27FC236}">
              <a16:creationId xmlns:a16="http://schemas.microsoft.com/office/drawing/2014/main" id="{D987E5D3-D37C-4D90-9DC8-5A8C3AF7446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96" name="Text Box 17">
          <a:extLst>
            <a:ext uri="{FF2B5EF4-FFF2-40B4-BE49-F238E27FC236}">
              <a16:creationId xmlns:a16="http://schemas.microsoft.com/office/drawing/2014/main" id="{5F24FCE8-68BD-48C8-8A0C-134E2F1270F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97" name="Text Box 6">
          <a:extLst>
            <a:ext uri="{FF2B5EF4-FFF2-40B4-BE49-F238E27FC236}">
              <a16:creationId xmlns:a16="http://schemas.microsoft.com/office/drawing/2014/main" id="{FEB44403-AF94-4FE7-A658-BEA4C3A17BE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98" name="Text Box 7">
          <a:extLst>
            <a:ext uri="{FF2B5EF4-FFF2-40B4-BE49-F238E27FC236}">
              <a16:creationId xmlns:a16="http://schemas.microsoft.com/office/drawing/2014/main" id="{AF818480-3A02-4F64-81E9-BEB703A305C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699" name="Text Box 8">
          <a:extLst>
            <a:ext uri="{FF2B5EF4-FFF2-40B4-BE49-F238E27FC236}">
              <a16:creationId xmlns:a16="http://schemas.microsoft.com/office/drawing/2014/main" id="{57599E1B-7BE4-4D38-87AA-A02C2B7AD72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00" name="Text Box 9">
          <a:extLst>
            <a:ext uri="{FF2B5EF4-FFF2-40B4-BE49-F238E27FC236}">
              <a16:creationId xmlns:a16="http://schemas.microsoft.com/office/drawing/2014/main" id="{2539EDBB-B4E6-4621-86D6-00A43782D42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01" name="Text Box 10">
          <a:extLst>
            <a:ext uri="{FF2B5EF4-FFF2-40B4-BE49-F238E27FC236}">
              <a16:creationId xmlns:a16="http://schemas.microsoft.com/office/drawing/2014/main" id="{4F448D19-A9EA-4D16-9CE7-47843DFFAAE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02" name="Text Box 11">
          <a:extLst>
            <a:ext uri="{FF2B5EF4-FFF2-40B4-BE49-F238E27FC236}">
              <a16:creationId xmlns:a16="http://schemas.microsoft.com/office/drawing/2014/main" id="{21845D99-A2DF-4860-AE95-135AEDB18F0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03" name="Text Box 12">
          <a:extLst>
            <a:ext uri="{FF2B5EF4-FFF2-40B4-BE49-F238E27FC236}">
              <a16:creationId xmlns:a16="http://schemas.microsoft.com/office/drawing/2014/main" id="{D88EAC0C-C79F-4E58-A852-F1EAA1071D4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04" name="Text Box 13">
          <a:extLst>
            <a:ext uri="{FF2B5EF4-FFF2-40B4-BE49-F238E27FC236}">
              <a16:creationId xmlns:a16="http://schemas.microsoft.com/office/drawing/2014/main" id="{6B3778CD-0662-4D96-9836-628A9A82F78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05" name="Text Box 14">
          <a:extLst>
            <a:ext uri="{FF2B5EF4-FFF2-40B4-BE49-F238E27FC236}">
              <a16:creationId xmlns:a16="http://schemas.microsoft.com/office/drawing/2014/main" id="{2E71F565-7E4E-49C8-8388-05D26EC313E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06" name="Text Box 15">
          <a:extLst>
            <a:ext uri="{FF2B5EF4-FFF2-40B4-BE49-F238E27FC236}">
              <a16:creationId xmlns:a16="http://schemas.microsoft.com/office/drawing/2014/main" id="{E4E413E4-0343-4C4F-BA23-7A8D0E1AC34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07" name="Text Box 16">
          <a:extLst>
            <a:ext uri="{FF2B5EF4-FFF2-40B4-BE49-F238E27FC236}">
              <a16:creationId xmlns:a16="http://schemas.microsoft.com/office/drawing/2014/main" id="{77648043-9562-422C-B099-A7DDA787555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08" name="Text Box 17">
          <a:extLst>
            <a:ext uri="{FF2B5EF4-FFF2-40B4-BE49-F238E27FC236}">
              <a16:creationId xmlns:a16="http://schemas.microsoft.com/office/drawing/2014/main" id="{969FCB9F-A541-4960-B346-DD1FD9C102A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09" name="Text Box 6">
          <a:extLst>
            <a:ext uri="{FF2B5EF4-FFF2-40B4-BE49-F238E27FC236}">
              <a16:creationId xmlns:a16="http://schemas.microsoft.com/office/drawing/2014/main" id="{C81203A3-A35C-418C-8A98-11953860EE4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10" name="Text Box 7">
          <a:extLst>
            <a:ext uri="{FF2B5EF4-FFF2-40B4-BE49-F238E27FC236}">
              <a16:creationId xmlns:a16="http://schemas.microsoft.com/office/drawing/2014/main" id="{D2773903-5930-42A3-AB77-EEEFD184A67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11" name="Text Box 8">
          <a:extLst>
            <a:ext uri="{FF2B5EF4-FFF2-40B4-BE49-F238E27FC236}">
              <a16:creationId xmlns:a16="http://schemas.microsoft.com/office/drawing/2014/main" id="{5BB5B53D-7FBF-4E07-AF72-B664240057F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12" name="Text Box 9">
          <a:extLst>
            <a:ext uri="{FF2B5EF4-FFF2-40B4-BE49-F238E27FC236}">
              <a16:creationId xmlns:a16="http://schemas.microsoft.com/office/drawing/2014/main" id="{E534BD95-F33B-4A02-9262-A7C13C6965B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13" name="Text Box 10">
          <a:extLst>
            <a:ext uri="{FF2B5EF4-FFF2-40B4-BE49-F238E27FC236}">
              <a16:creationId xmlns:a16="http://schemas.microsoft.com/office/drawing/2014/main" id="{8CCF2137-89CA-4E8F-AA95-0473C313C7F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14" name="Text Box 11">
          <a:extLst>
            <a:ext uri="{FF2B5EF4-FFF2-40B4-BE49-F238E27FC236}">
              <a16:creationId xmlns:a16="http://schemas.microsoft.com/office/drawing/2014/main" id="{65BEB5A7-C747-4B9C-843E-FE6913B4066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15" name="Text Box 12">
          <a:extLst>
            <a:ext uri="{FF2B5EF4-FFF2-40B4-BE49-F238E27FC236}">
              <a16:creationId xmlns:a16="http://schemas.microsoft.com/office/drawing/2014/main" id="{6AF379F4-3C85-442E-8896-38BF53131A2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16" name="Text Box 13">
          <a:extLst>
            <a:ext uri="{FF2B5EF4-FFF2-40B4-BE49-F238E27FC236}">
              <a16:creationId xmlns:a16="http://schemas.microsoft.com/office/drawing/2014/main" id="{7F479DF6-6988-4C90-8384-535240E6C43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17" name="Text Box 14">
          <a:extLst>
            <a:ext uri="{FF2B5EF4-FFF2-40B4-BE49-F238E27FC236}">
              <a16:creationId xmlns:a16="http://schemas.microsoft.com/office/drawing/2014/main" id="{1B9C7877-D065-4793-AD70-E785B89893C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18" name="Text Box 15">
          <a:extLst>
            <a:ext uri="{FF2B5EF4-FFF2-40B4-BE49-F238E27FC236}">
              <a16:creationId xmlns:a16="http://schemas.microsoft.com/office/drawing/2014/main" id="{C8A31EDD-9D1A-4402-AA44-1C76AB29E0D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19" name="Text Box 16">
          <a:extLst>
            <a:ext uri="{FF2B5EF4-FFF2-40B4-BE49-F238E27FC236}">
              <a16:creationId xmlns:a16="http://schemas.microsoft.com/office/drawing/2014/main" id="{1006D187-BC49-4D0B-9920-B1DA0A23A4A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20" name="Text Box 17">
          <a:extLst>
            <a:ext uri="{FF2B5EF4-FFF2-40B4-BE49-F238E27FC236}">
              <a16:creationId xmlns:a16="http://schemas.microsoft.com/office/drawing/2014/main" id="{63265095-0863-482F-BAFD-166488EA3F7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21" name="Text Box 7">
          <a:extLst>
            <a:ext uri="{FF2B5EF4-FFF2-40B4-BE49-F238E27FC236}">
              <a16:creationId xmlns:a16="http://schemas.microsoft.com/office/drawing/2014/main" id="{7559CCAA-840A-4521-A338-E8FB969A2EA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22" name="Text Box 8">
          <a:extLst>
            <a:ext uri="{FF2B5EF4-FFF2-40B4-BE49-F238E27FC236}">
              <a16:creationId xmlns:a16="http://schemas.microsoft.com/office/drawing/2014/main" id="{9A0BD8BB-5F12-486B-9B22-4F822C3938B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23" name="Text Box 9">
          <a:extLst>
            <a:ext uri="{FF2B5EF4-FFF2-40B4-BE49-F238E27FC236}">
              <a16:creationId xmlns:a16="http://schemas.microsoft.com/office/drawing/2014/main" id="{CACD9622-38B2-4E54-8D63-318C0C68781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24" name="Text Box 10">
          <a:extLst>
            <a:ext uri="{FF2B5EF4-FFF2-40B4-BE49-F238E27FC236}">
              <a16:creationId xmlns:a16="http://schemas.microsoft.com/office/drawing/2014/main" id="{2F03E025-FBB7-413E-8D59-123D722FB52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25" name="Text Box 11">
          <a:extLst>
            <a:ext uri="{FF2B5EF4-FFF2-40B4-BE49-F238E27FC236}">
              <a16:creationId xmlns:a16="http://schemas.microsoft.com/office/drawing/2014/main" id="{B4BD1820-0310-47F5-B11C-E737B394F82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26" name="Text Box 12">
          <a:extLst>
            <a:ext uri="{FF2B5EF4-FFF2-40B4-BE49-F238E27FC236}">
              <a16:creationId xmlns:a16="http://schemas.microsoft.com/office/drawing/2014/main" id="{B9CC61F4-F001-4A1E-913D-0C94A265706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27" name="Text Box 13">
          <a:extLst>
            <a:ext uri="{FF2B5EF4-FFF2-40B4-BE49-F238E27FC236}">
              <a16:creationId xmlns:a16="http://schemas.microsoft.com/office/drawing/2014/main" id="{22951E62-31A1-4386-ACCD-4F9B2AE6D3F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28" name="Text Box 14">
          <a:extLst>
            <a:ext uri="{FF2B5EF4-FFF2-40B4-BE49-F238E27FC236}">
              <a16:creationId xmlns:a16="http://schemas.microsoft.com/office/drawing/2014/main" id="{FC6B678F-2399-4B2A-8473-233922D7002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29" name="Text Box 15">
          <a:extLst>
            <a:ext uri="{FF2B5EF4-FFF2-40B4-BE49-F238E27FC236}">
              <a16:creationId xmlns:a16="http://schemas.microsoft.com/office/drawing/2014/main" id="{39AA72FD-A712-4548-98E7-07071114DBB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30" name="Text Box 16">
          <a:extLst>
            <a:ext uri="{FF2B5EF4-FFF2-40B4-BE49-F238E27FC236}">
              <a16:creationId xmlns:a16="http://schemas.microsoft.com/office/drawing/2014/main" id="{5E9EE231-B7A7-447B-A09C-3344A3F92CA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31" name="Text Box 17">
          <a:extLst>
            <a:ext uri="{FF2B5EF4-FFF2-40B4-BE49-F238E27FC236}">
              <a16:creationId xmlns:a16="http://schemas.microsoft.com/office/drawing/2014/main" id="{0776A719-06B5-400E-9AB4-A5F13C0FBDF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32" name="Text Box 6">
          <a:extLst>
            <a:ext uri="{FF2B5EF4-FFF2-40B4-BE49-F238E27FC236}">
              <a16:creationId xmlns:a16="http://schemas.microsoft.com/office/drawing/2014/main" id="{8834B7AA-EA39-4774-B472-75797437DBA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33" name="Text Box 7">
          <a:extLst>
            <a:ext uri="{FF2B5EF4-FFF2-40B4-BE49-F238E27FC236}">
              <a16:creationId xmlns:a16="http://schemas.microsoft.com/office/drawing/2014/main" id="{EBBC7890-B59C-4A43-9BAC-8C47DA04D71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34" name="Text Box 8">
          <a:extLst>
            <a:ext uri="{FF2B5EF4-FFF2-40B4-BE49-F238E27FC236}">
              <a16:creationId xmlns:a16="http://schemas.microsoft.com/office/drawing/2014/main" id="{41066E65-E9C3-4856-8AC7-3725B8581F0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35" name="Text Box 9">
          <a:extLst>
            <a:ext uri="{FF2B5EF4-FFF2-40B4-BE49-F238E27FC236}">
              <a16:creationId xmlns:a16="http://schemas.microsoft.com/office/drawing/2014/main" id="{FD455F93-0AB3-4B06-938F-632156C1813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36" name="Text Box 10">
          <a:extLst>
            <a:ext uri="{FF2B5EF4-FFF2-40B4-BE49-F238E27FC236}">
              <a16:creationId xmlns:a16="http://schemas.microsoft.com/office/drawing/2014/main" id="{287826F5-77CB-4ACC-8F57-377D6A33A97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37" name="Text Box 11">
          <a:extLst>
            <a:ext uri="{FF2B5EF4-FFF2-40B4-BE49-F238E27FC236}">
              <a16:creationId xmlns:a16="http://schemas.microsoft.com/office/drawing/2014/main" id="{4C2EC552-7A38-4572-878D-9DC8FA53BC1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38" name="Text Box 12">
          <a:extLst>
            <a:ext uri="{FF2B5EF4-FFF2-40B4-BE49-F238E27FC236}">
              <a16:creationId xmlns:a16="http://schemas.microsoft.com/office/drawing/2014/main" id="{7FB62873-46D4-4A05-8EB9-1B3BCAA1DDD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39" name="Text Box 13">
          <a:extLst>
            <a:ext uri="{FF2B5EF4-FFF2-40B4-BE49-F238E27FC236}">
              <a16:creationId xmlns:a16="http://schemas.microsoft.com/office/drawing/2014/main" id="{E687720F-2CB9-48A4-87BA-26A4C717445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40" name="Text Box 14">
          <a:extLst>
            <a:ext uri="{FF2B5EF4-FFF2-40B4-BE49-F238E27FC236}">
              <a16:creationId xmlns:a16="http://schemas.microsoft.com/office/drawing/2014/main" id="{55B0B51A-1E4B-4676-8249-1C6F4B8985C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41" name="Text Box 15">
          <a:extLst>
            <a:ext uri="{FF2B5EF4-FFF2-40B4-BE49-F238E27FC236}">
              <a16:creationId xmlns:a16="http://schemas.microsoft.com/office/drawing/2014/main" id="{FD8BCAD7-4C2F-4EDA-8A84-98D78CCFD31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42" name="Text Box 16">
          <a:extLst>
            <a:ext uri="{FF2B5EF4-FFF2-40B4-BE49-F238E27FC236}">
              <a16:creationId xmlns:a16="http://schemas.microsoft.com/office/drawing/2014/main" id="{041C4DB2-7186-43A6-B5E3-6619AE9E743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43" name="Text Box 17">
          <a:extLst>
            <a:ext uri="{FF2B5EF4-FFF2-40B4-BE49-F238E27FC236}">
              <a16:creationId xmlns:a16="http://schemas.microsoft.com/office/drawing/2014/main" id="{B89DAFA9-B025-421C-982F-BA20F78B591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44" name="Text Box 6">
          <a:extLst>
            <a:ext uri="{FF2B5EF4-FFF2-40B4-BE49-F238E27FC236}">
              <a16:creationId xmlns:a16="http://schemas.microsoft.com/office/drawing/2014/main" id="{19CD9DC9-58AD-439F-A24E-161C4B45143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45" name="Text Box 7">
          <a:extLst>
            <a:ext uri="{FF2B5EF4-FFF2-40B4-BE49-F238E27FC236}">
              <a16:creationId xmlns:a16="http://schemas.microsoft.com/office/drawing/2014/main" id="{C5F5E0DB-230C-4664-BE8A-3DDE512BA7D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46" name="Text Box 8">
          <a:extLst>
            <a:ext uri="{FF2B5EF4-FFF2-40B4-BE49-F238E27FC236}">
              <a16:creationId xmlns:a16="http://schemas.microsoft.com/office/drawing/2014/main" id="{63B8B134-6FA7-499C-A8B3-5F45665912D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47" name="Text Box 9">
          <a:extLst>
            <a:ext uri="{FF2B5EF4-FFF2-40B4-BE49-F238E27FC236}">
              <a16:creationId xmlns:a16="http://schemas.microsoft.com/office/drawing/2014/main" id="{04C1C92C-F56B-42E4-AA26-BB2AD4DF534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48" name="Text Box 10">
          <a:extLst>
            <a:ext uri="{FF2B5EF4-FFF2-40B4-BE49-F238E27FC236}">
              <a16:creationId xmlns:a16="http://schemas.microsoft.com/office/drawing/2014/main" id="{1E2C10FD-8CFF-4CDB-A022-D0C80EA0792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49" name="Text Box 11">
          <a:extLst>
            <a:ext uri="{FF2B5EF4-FFF2-40B4-BE49-F238E27FC236}">
              <a16:creationId xmlns:a16="http://schemas.microsoft.com/office/drawing/2014/main" id="{70F4EB79-DB91-40D1-A111-DD106D85522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50" name="Text Box 12">
          <a:extLst>
            <a:ext uri="{FF2B5EF4-FFF2-40B4-BE49-F238E27FC236}">
              <a16:creationId xmlns:a16="http://schemas.microsoft.com/office/drawing/2014/main" id="{7BBD520D-8485-4545-9431-4605DBFA3DF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51" name="Text Box 13">
          <a:extLst>
            <a:ext uri="{FF2B5EF4-FFF2-40B4-BE49-F238E27FC236}">
              <a16:creationId xmlns:a16="http://schemas.microsoft.com/office/drawing/2014/main" id="{9767DCD5-F89B-4C67-9CEF-9DE7ED0CAD2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52" name="Text Box 14">
          <a:extLst>
            <a:ext uri="{FF2B5EF4-FFF2-40B4-BE49-F238E27FC236}">
              <a16:creationId xmlns:a16="http://schemas.microsoft.com/office/drawing/2014/main" id="{08D8BF9D-DCED-417D-A282-0D2F102C026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53" name="Text Box 15">
          <a:extLst>
            <a:ext uri="{FF2B5EF4-FFF2-40B4-BE49-F238E27FC236}">
              <a16:creationId xmlns:a16="http://schemas.microsoft.com/office/drawing/2014/main" id="{C08B7197-2F82-4C90-9975-70B29BF34C2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54" name="Text Box 16">
          <a:extLst>
            <a:ext uri="{FF2B5EF4-FFF2-40B4-BE49-F238E27FC236}">
              <a16:creationId xmlns:a16="http://schemas.microsoft.com/office/drawing/2014/main" id="{B3195B5E-30DA-4543-B482-3E71A2B8C4F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55" name="Text Box 17">
          <a:extLst>
            <a:ext uri="{FF2B5EF4-FFF2-40B4-BE49-F238E27FC236}">
              <a16:creationId xmlns:a16="http://schemas.microsoft.com/office/drawing/2014/main" id="{3FA30354-E7A3-4A50-9A80-573D9FDFB14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56" name="Text Box 6">
          <a:extLst>
            <a:ext uri="{FF2B5EF4-FFF2-40B4-BE49-F238E27FC236}">
              <a16:creationId xmlns:a16="http://schemas.microsoft.com/office/drawing/2014/main" id="{5A1C06E2-3A90-43E1-8A95-066F3F53F31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57" name="Text Box 7">
          <a:extLst>
            <a:ext uri="{FF2B5EF4-FFF2-40B4-BE49-F238E27FC236}">
              <a16:creationId xmlns:a16="http://schemas.microsoft.com/office/drawing/2014/main" id="{315B8677-D22A-43CB-BFF9-3C8D7413B65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58" name="Text Box 8">
          <a:extLst>
            <a:ext uri="{FF2B5EF4-FFF2-40B4-BE49-F238E27FC236}">
              <a16:creationId xmlns:a16="http://schemas.microsoft.com/office/drawing/2014/main" id="{57E72186-5216-4992-AD83-79E958EE864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59" name="Text Box 9">
          <a:extLst>
            <a:ext uri="{FF2B5EF4-FFF2-40B4-BE49-F238E27FC236}">
              <a16:creationId xmlns:a16="http://schemas.microsoft.com/office/drawing/2014/main" id="{BDB3162D-63E5-456E-9EA2-CDBD5506F93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60" name="Text Box 10">
          <a:extLst>
            <a:ext uri="{FF2B5EF4-FFF2-40B4-BE49-F238E27FC236}">
              <a16:creationId xmlns:a16="http://schemas.microsoft.com/office/drawing/2014/main" id="{D84D5A0A-C3BB-4F57-A8C7-A4B597100A2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61" name="Text Box 11">
          <a:extLst>
            <a:ext uri="{FF2B5EF4-FFF2-40B4-BE49-F238E27FC236}">
              <a16:creationId xmlns:a16="http://schemas.microsoft.com/office/drawing/2014/main" id="{A9DCBE28-A025-4DFB-891A-AA3C9D39229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62" name="Text Box 12">
          <a:extLst>
            <a:ext uri="{FF2B5EF4-FFF2-40B4-BE49-F238E27FC236}">
              <a16:creationId xmlns:a16="http://schemas.microsoft.com/office/drawing/2014/main" id="{0ABD0186-8CEA-4769-A208-404F2502595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63" name="Text Box 13">
          <a:extLst>
            <a:ext uri="{FF2B5EF4-FFF2-40B4-BE49-F238E27FC236}">
              <a16:creationId xmlns:a16="http://schemas.microsoft.com/office/drawing/2014/main" id="{CE41175E-7399-40ED-8E67-6FD2C8FD16D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64" name="Text Box 14">
          <a:extLst>
            <a:ext uri="{FF2B5EF4-FFF2-40B4-BE49-F238E27FC236}">
              <a16:creationId xmlns:a16="http://schemas.microsoft.com/office/drawing/2014/main" id="{2EB143BA-FC02-4D52-BAFA-05E42E54584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65" name="Text Box 15">
          <a:extLst>
            <a:ext uri="{FF2B5EF4-FFF2-40B4-BE49-F238E27FC236}">
              <a16:creationId xmlns:a16="http://schemas.microsoft.com/office/drawing/2014/main" id="{333387AC-0D87-4719-AEF0-A7651739A6C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66" name="Text Box 16">
          <a:extLst>
            <a:ext uri="{FF2B5EF4-FFF2-40B4-BE49-F238E27FC236}">
              <a16:creationId xmlns:a16="http://schemas.microsoft.com/office/drawing/2014/main" id="{43A0190C-72CD-4FDE-8FA6-1A41DCD3EE7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67" name="Text Box 17">
          <a:extLst>
            <a:ext uri="{FF2B5EF4-FFF2-40B4-BE49-F238E27FC236}">
              <a16:creationId xmlns:a16="http://schemas.microsoft.com/office/drawing/2014/main" id="{A213CCC4-39CA-4AF4-9818-601DC0237E7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68" name="Text Box 7">
          <a:extLst>
            <a:ext uri="{FF2B5EF4-FFF2-40B4-BE49-F238E27FC236}">
              <a16:creationId xmlns:a16="http://schemas.microsoft.com/office/drawing/2014/main" id="{EA278715-AFBB-4897-8F07-AC21B399B11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69" name="Text Box 8">
          <a:extLst>
            <a:ext uri="{FF2B5EF4-FFF2-40B4-BE49-F238E27FC236}">
              <a16:creationId xmlns:a16="http://schemas.microsoft.com/office/drawing/2014/main" id="{79748817-50BC-4F03-86F2-BAFE57C00D3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70" name="Text Box 9">
          <a:extLst>
            <a:ext uri="{FF2B5EF4-FFF2-40B4-BE49-F238E27FC236}">
              <a16:creationId xmlns:a16="http://schemas.microsoft.com/office/drawing/2014/main" id="{FA6E9E14-4938-4294-AB16-C72E41DCF82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71" name="Text Box 10">
          <a:extLst>
            <a:ext uri="{FF2B5EF4-FFF2-40B4-BE49-F238E27FC236}">
              <a16:creationId xmlns:a16="http://schemas.microsoft.com/office/drawing/2014/main" id="{EF024DCD-759B-461C-A102-12AAB6B3A99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72" name="Text Box 11">
          <a:extLst>
            <a:ext uri="{FF2B5EF4-FFF2-40B4-BE49-F238E27FC236}">
              <a16:creationId xmlns:a16="http://schemas.microsoft.com/office/drawing/2014/main" id="{6B9F2001-3700-4249-B936-E1315313CA8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73" name="Text Box 12">
          <a:extLst>
            <a:ext uri="{FF2B5EF4-FFF2-40B4-BE49-F238E27FC236}">
              <a16:creationId xmlns:a16="http://schemas.microsoft.com/office/drawing/2014/main" id="{CFC0B588-B052-4559-A508-75A79FD055D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74" name="Text Box 13">
          <a:extLst>
            <a:ext uri="{FF2B5EF4-FFF2-40B4-BE49-F238E27FC236}">
              <a16:creationId xmlns:a16="http://schemas.microsoft.com/office/drawing/2014/main" id="{27E420EB-AF7E-44E6-8138-B22286B2E7F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75" name="Text Box 14">
          <a:extLst>
            <a:ext uri="{FF2B5EF4-FFF2-40B4-BE49-F238E27FC236}">
              <a16:creationId xmlns:a16="http://schemas.microsoft.com/office/drawing/2014/main" id="{B1F520D9-CC74-403F-91C3-E5F9CD857F2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76" name="Text Box 15">
          <a:extLst>
            <a:ext uri="{FF2B5EF4-FFF2-40B4-BE49-F238E27FC236}">
              <a16:creationId xmlns:a16="http://schemas.microsoft.com/office/drawing/2014/main" id="{171C61D8-6ED5-4BE3-AF1A-61A578219C7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77" name="Text Box 16">
          <a:extLst>
            <a:ext uri="{FF2B5EF4-FFF2-40B4-BE49-F238E27FC236}">
              <a16:creationId xmlns:a16="http://schemas.microsoft.com/office/drawing/2014/main" id="{F53F5525-AF5D-40F4-9FEC-A702D9D9865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78" name="Text Box 17">
          <a:extLst>
            <a:ext uri="{FF2B5EF4-FFF2-40B4-BE49-F238E27FC236}">
              <a16:creationId xmlns:a16="http://schemas.microsoft.com/office/drawing/2014/main" id="{58A5016A-9E6F-4FFF-B673-8AEEA68ECCB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79" name="Text Box 6">
          <a:extLst>
            <a:ext uri="{FF2B5EF4-FFF2-40B4-BE49-F238E27FC236}">
              <a16:creationId xmlns:a16="http://schemas.microsoft.com/office/drawing/2014/main" id="{B14A02F5-E5AA-4E0D-85A3-047ECAD6429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80" name="Text Box 7">
          <a:extLst>
            <a:ext uri="{FF2B5EF4-FFF2-40B4-BE49-F238E27FC236}">
              <a16:creationId xmlns:a16="http://schemas.microsoft.com/office/drawing/2014/main" id="{B4FD9840-0E9A-43A7-8684-DBD08B736BF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81" name="Text Box 8">
          <a:extLst>
            <a:ext uri="{FF2B5EF4-FFF2-40B4-BE49-F238E27FC236}">
              <a16:creationId xmlns:a16="http://schemas.microsoft.com/office/drawing/2014/main" id="{06A96A31-995D-41FA-9D08-F5561F67923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82" name="Text Box 9">
          <a:extLst>
            <a:ext uri="{FF2B5EF4-FFF2-40B4-BE49-F238E27FC236}">
              <a16:creationId xmlns:a16="http://schemas.microsoft.com/office/drawing/2014/main" id="{0740CD30-5A4A-4792-BBDA-A61709E557B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83" name="Text Box 10">
          <a:extLst>
            <a:ext uri="{FF2B5EF4-FFF2-40B4-BE49-F238E27FC236}">
              <a16:creationId xmlns:a16="http://schemas.microsoft.com/office/drawing/2014/main" id="{BF81827A-3CC6-47E8-9997-AD55C283132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84" name="Text Box 11">
          <a:extLst>
            <a:ext uri="{FF2B5EF4-FFF2-40B4-BE49-F238E27FC236}">
              <a16:creationId xmlns:a16="http://schemas.microsoft.com/office/drawing/2014/main" id="{CDB53CF7-DDE3-48A1-A1B0-409A42C6A45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85" name="Text Box 12">
          <a:extLst>
            <a:ext uri="{FF2B5EF4-FFF2-40B4-BE49-F238E27FC236}">
              <a16:creationId xmlns:a16="http://schemas.microsoft.com/office/drawing/2014/main" id="{575AD177-0BDE-450C-B68A-B0EC47E456F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86" name="Text Box 13">
          <a:extLst>
            <a:ext uri="{FF2B5EF4-FFF2-40B4-BE49-F238E27FC236}">
              <a16:creationId xmlns:a16="http://schemas.microsoft.com/office/drawing/2014/main" id="{D3CD47E1-1C3E-492E-8B4C-5A4DA8F8953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87" name="Text Box 14">
          <a:extLst>
            <a:ext uri="{FF2B5EF4-FFF2-40B4-BE49-F238E27FC236}">
              <a16:creationId xmlns:a16="http://schemas.microsoft.com/office/drawing/2014/main" id="{0D830C88-D4E2-4C83-8F84-4D26EC05933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88" name="Text Box 15">
          <a:extLst>
            <a:ext uri="{FF2B5EF4-FFF2-40B4-BE49-F238E27FC236}">
              <a16:creationId xmlns:a16="http://schemas.microsoft.com/office/drawing/2014/main" id="{66EA68AF-E705-4996-BE2E-D1B135AFAED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89" name="Text Box 16">
          <a:extLst>
            <a:ext uri="{FF2B5EF4-FFF2-40B4-BE49-F238E27FC236}">
              <a16:creationId xmlns:a16="http://schemas.microsoft.com/office/drawing/2014/main" id="{19AB00DF-9594-473F-BA8A-C3256A76A6B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90" name="Text Box 17">
          <a:extLst>
            <a:ext uri="{FF2B5EF4-FFF2-40B4-BE49-F238E27FC236}">
              <a16:creationId xmlns:a16="http://schemas.microsoft.com/office/drawing/2014/main" id="{DA78FA11-4398-4DA9-B544-B6C374C5AFE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91" name="Text Box 6">
          <a:extLst>
            <a:ext uri="{FF2B5EF4-FFF2-40B4-BE49-F238E27FC236}">
              <a16:creationId xmlns:a16="http://schemas.microsoft.com/office/drawing/2014/main" id="{69EDE75C-6664-46AB-BA06-B1075948393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92" name="Text Box 7">
          <a:extLst>
            <a:ext uri="{FF2B5EF4-FFF2-40B4-BE49-F238E27FC236}">
              <a16:creationId xmlns:a16="http://schemas.microsoft.com/office/drawing/2014/main" id="{B5A40B89-3DE9-4F28-A63B-DE0988D151E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93" name="Text Box 8">
          <a:extLst>
            <a:ext uri="{FF2B5EF4-FFF2-40B4-BE49-F238E27FC236}">
              <a16:creationId xmlns:a16="http://schemas.microsoft.com/office/drawing/2014/main" id="{DE6E6BDA-63DE-4D15-9622-735BA4ED3AE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94" name="Text Box 9">
          <a:extLst>
            <a:ext uri="{FF2B5EF4-FFF2-40B4-BE49-F238E27FC236}">
              <a16:creationId xmlns:a16="http://schemas.microsoft.com/office/drawing/2014/main" id="{27CAFC4F-BCBE-46D9-88D3-8BD26C9096D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95" name="Text Box 10">
          <a:extLst>
            <a:ext uri="{FF2B5EF4-FFF2-40B4-BE49-F238E27FC236}">
              <a16:creationId xmlns:a16="http://schemas.microsoft.com/office/drawing/2014/main" id="{5C72F832-03B0-45B6-86F6-94F06E67523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96" name="Text Box 11">
          <a:extLst>
            <a:ext uri="{FF2B5EF4-FFF2-40B4-BE49-F238E27FC236}">
              <a16:creationId xmlns:a16="http://schemas.microsoft.com/office/drawing/2014/main" id="{0DA215CE-1EA8-42FE-800D-B558B8BD0DB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97" name="Text Box 12">
          <a:extLst>
            <a:ext uri="{FF2B5EF4-FFF2-40B4-BE49-F238E27FC236}">
              <a16:creationId xmlns:a16="http://schemas.microsoft.com/office/drawing/2014/main" id="{131665E4-A913-4161-9FE5-235848344DC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98" name="Text Box 13">
          <a:extLst>
            <a:ext uri="{FF2B5EF4-FFF2-40B4-BE49-F238E27FC236}">
              <a16:creationId xmlns:a16="http://schemas.microsoft.com/office/drawing/2014/main" id="{EB7FE416-CC6A-4265-8801-D1792E89754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799" name="Text Box 14">
          <a:extLst>
            <a:ext uri="{FF2B5EF4-FFF2-40B4-BE49-F238E27FC236}">
              <a16:creationId xmlns:a16="http://schemas.microsoft.com/office/drawing/2014/main" id="{C92B24E6-217A-4E4F-91F9-9A0FE18F101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00" name="Text Box 15">
          <a:extLst>
            <a:ext uri="{FF2B5EF4-FFF2-40B4-BE49-F238E27FC236}">
              <a16:creationId xmlns:a16="http://schemas.microsoft.com/office/drawing/2014/main" id="{6D7C6AC3-47C5-417D-A78C-FA7D14ADE0B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01" name="Text Box 16">
          <a:extLst>
            <a:ext uri="{FF2B5EF4-FFF2-40B4-BE49-F238E27FC236}">
              <a16:creationId xmlns:a16="http://schemas.microsoft.com/office/drawing/2014/main" id="{9C06CD0F-AB9C-42F8-9DC3-7196A81C43B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02" name="Text Box 17">
          <a:extLst>
            <a:ext uri="{FF2B5EF4-FFF2-40B4-BE49-F238E27FC236}">
              <a16:creationId xmlns:a16="http://schemas.microsoft.com/office/drawing/2014/main" id="{A8A0FD1C-00C8-4232-A958-7EF1BF3DAA6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03" name="Text Box 6">
          <a:extLst>
            <a:ext uri="{FF2B5EF4-FFF2-40B4-BE49-F238E27FC236}">
              <a16:creationId xmlns:a16="http://schemas.microsoft.com/office/drawing/2014/main" id="{88937498-15EA-49BA-9B2D-71857D85E7B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04" name="Text Box 7">
          <a:extLst>
            <a:ext uri="{FF2B5EF4-FFF2-40B4-BE49-F238E27FC236}">
              <a16:creationId xmlns:a16="http://schemas.microsoft.com/office/drawing/2014/main" id="{6DF98567-1558-4F92-A745-6D65984CBA6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05" name="Text Box 8">
          <a:extLst>
            <a:ext uri="{FF2B5EF4-FFF2-40B4-BE49-F238E27FC236}">
              <a16:creationId xmlns:a16="http://schemas.microsoft.com/office/drawing/2014/main" id="{186C3257-D1EE-4DBF-AB6D-5F07C64BDB8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06" name="Text Box 9">
          <a:extLst>
            <a:ext uri="{FF2B5EF4-FFF2-40B4-BE49-F238E27FC236}">
              <a16:creationId xmlns:a16="http://schemas.microsoft.com/office/drawing/2014/main" id="{6A10619D-6443-47CB-9E2E-6A99DBC3CEF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07" name="Text Box 10">
          <a:extLst>
            <a:ext uri="{FF2B5EF4-FFF2-40B4-BE49-F238E27FC236}">
              <a16:creationId xmlns:a16="http://schemas.microsoft.com/office/drawing/2014/main" id="{CB8E5477-D20F-4823-AA05-3FDA7CA7ED5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08" name="Text Box 11">
          <a:extLst>
            <a:ext uri="{FF2B5EF4-FFF2-40B4-BE49-F238E27FC236}">
              <a16:creationId xmlns:a16="http://schemas.microsoft.com/office/drawing/2014/main" id="{FF89744A-EA04-4833-8396-29307288F24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09" name="Text Box 12">
          <a:extLst>
            <a:ext uri="{FF2B5EF4-FFF2-40B4-BE49-F238E27FC236}">
              <a16:creationId xmlns:a16="http://schemas.microsoft.com/office/drawing/2014/main" id="{FD85246A-E14B-4100-A71F-78A05218796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10" name="Text Box 13">
          <a:extLst>
            <a:ext uri="{FF2B5EF4-FFF2-40B4-BE49-F238E27FC236}">
              <a16:creationId xmlns:a16="http://schemas.microsoft.com/office/drawing/2014/main" id="{89C42536-BF9F-4EC2-A7DB-8D765F35595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11" name="Text Box 14">
          <a:extLst>
            <a:ext uri="{FF2B5EF4-FFF2-40B4-BE49-F238E27FC236}">
              <a16:creationId xmlns:a16="http://schemas.microsoft.com/office/drawing/2014/main" id="{47E8BFC1-148C-42E5-8204-52C7D7F3A9D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12" name="Text Box 15">
          <a:extLst>
            <a:ext uri="{FF2B5EF4-FFF2-40B4-BE49-F238E27FC236}">
              <a16:creationId xmlns:a16="http://schemas.microsoft.com/office/drawing/2014/main" id="{CE87DFC5-D943-46A0-9AFA-1272A6EE133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13" name="Text Box 16">
          <a:extLst>
            <a:ext uri="{FF2B5EF4-FFF2-40B4-BE49-F238E27FC236}">
              <a16:creationId xmlns:a16="http://schemas.microsoft.com/office/drawing/2014/main" id="{280594F6-A9AB-469F-890E-7747DDDA1F0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14" name="Text Box 17">
          <a:extLst>
            <a:ext uri="{FF2B5EF4-FFF2-40B4-BE49-F238E27FC236}">
              <a16:creationId xmlns:a16="http://schemas.microsoft.com/office/drawing/2014/main" id="{6D0D036F-8ADB-4050-A6D4-99F9189F538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15" name="Text Box 7">
          <a:extLst>
            <a:ext uri="{FF2B5EF4-FFF2-40B4-BE49-F238E27FC236}">
              <a16:creationId xmlns:a16="http://schemas.microsoft.com/office/drawing/2014/main" id="{0055446B-5B86-4782-AA9A-8C42CC0E132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16" name="Text Box 8">
          <a:extLst>
            <a:ext uri="{FF2B5EF4-FFF2-40B4-BE49-F238E27FC236}">
              <a16:creationId xmlns:a16="http://schemas.microsoft.com/office/drawing/2014/main" id="{874F4071-90AD-40E8-9572-F19FEE4B95E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17" name="Text Box 9">
          <a:extLst>
            <a:ext uri="{FF2B5EF4-FFF2-40B4-BE49-F238E27FC236}">
              <a16:creationId xmlns:a16="http://schemas.microsoft.com/office/drawing/2014/main" id="{08469C65-9F59-4C93-AA26-F6D13776692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18" name="Text Box 10">
          <a:extLst>
            <a:ext uri="{FF2B5EF4-FFF2-40B4-BE49-F238E27FC236}">
              <a16:creationId xmlns:a16="http://schemas.microsoft.com/office/drawing/2014/main" id="{343E8699-094F-41FA-AE03-E0020ECDA06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19" name="Text Box 11">
          <a:extLst>
            <a:ext uri="{FF2B5EF4-FFF2-40B4-BE49-F238E27FC236}">
              <a16:creationId xmlns:a16="http://schemas.microsoft.com/office/drawing/2014/main" id="{A5BDC451-5795-4EB4-8215-3190C580217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20" name="Text Box 12">
          <a:extLst>
            <a:ext uri="{FF2B5EF4-FFF2-40B4-BE49-F238E27FC236}">
              <a16:creationId xmlns:a16="http://schemas.microsoft.com/office/drawing/2014/main" id="{5749D731-6040-4970-88A8-FB9FA27F082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21" name="Text Box 13">
          <a:extLst>
            <a:ext uri="{FF2B5EF4-FFF2-40B4-BE49-F238E27FC236}">
              <a16:creationId xmlns:a16="http://schemas.microsoft.com/office/drawing/2014/main" id="{2167C331-A879-4E19-B9E8-3C00B189605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22" name="Text Box 14">
          <a:extLst>
            <a:ext uri="{FF2B5EF4-FFF2-40B4-BE49-F238E27FC236}">
              <a16:creationId xmlns:a16="http://schemas.microsoft.com/office/drawing/2014/main" id="{E820A3F9-1440-4814-B74D-2839FD99525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23" name="Text Box 15">
          <a:extLst>
            <a:ext uri="{FF2B5EF4-FFF2-40B4-BE49-F238E27FC236}">
              <a16:creationId xmlns:a16="http://schemas.microsoft.com/office/drawing/2014/main" id="{00E3DAC5-B400-419C-ACF6-652FA8AA533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24" name="Text Box 16">
          <a:extLst>
            <a:ext uri="{FF2B5EF4-FFF2-40B4-BE49-F238E27FC236}">
              <a16:creationId xmlns:a16="http://schemas.microsoft.com/office/drawing/2014/main" id="{D8E63D2B-AA49-468F-85DD-FD97FD719E5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25" name="Text Box 17">
          <a:extLst>
            <a:ext uri="{FF2B5EF4-FFF2-40B4-BE49-F238E27FC236}">
              <a16:creationId xmlns:a16="http://schemas.microsoft.com/office/drawing/2014/main" id="{2A01978F-471B-403E-880C-F1E5060A3F4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26" name="Text Box 6">
          <a:extLst>
            <a:ext uri="{FF2B5EF4-FFF2-40B4-BE49-F238E27FC236}">
              <a16:creationId xmlns:a16="http://schemas.microsoft.com/office/drawing/2014/main" id="{7280A6C5-ED29-4C8F-B26A-1B23A1FC75F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27" name="Text Box 7">
          <a:extLst>
            <a:ext uri="{FF2B5EF4-FFF2-40B4-BE49-F238E27FC236}">
              <a16:creationId xmlns:a16="http://schemas.microsoft.com/office/drawing/2014/main" id="{B4E8D616-1B05-4F56-A830-97B12E08651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28" name="Text Box 8">
          <a:extLst>
            <a:ext uri="{FF2B5EF4-FFF2-40B4-BE49-F238E27FC236}">
              <a16:creationId xmlns:a16="http://schemas.microsoft.com/office/drawing/2014/main" id="{3A437200-92A2-4153-BABF-AA0D4DC7D07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29" name="Text Box 9">
          <a:extLst>
            <a:ext uri="{FF2B5EF4-FFF2-40B4-BE49-F238E27FC236}">
              <a16:creationId xmlns:a16="http://schemas.microsoft.com/office/drawing/2014/main" id="{2A126F94-CEDD-4B18-ACBF-069F1A791C4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30" name="Text Box 10">
          <a:extLst>
            <a:ext uri="{FF2B5EF4-FFF2-40B4-BE49-F238E27FC236}">
              <a16:creationId xmlns:a16="http://schemas.microsoft.com/office/drawing/2014/main" id="{83969B97-8336-424C-BED5-5B3CC8C4A69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31" name="Text Box 11">
          <a:extLst>
            <a:ext uri="{FF2B5EF4-FFF2-40B4-BE49-F238E27FC236}">
              <a16:creationId xmlns:a16="http://schemas.microsoft.com/office/drawing/2014/main" id="{0581D304-9913-4588-A495-BC761B39348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32" name="Text Box 12">
          <a:extLst>
            <a:ext uri="{FF2B5EF4-FFF2-40B4-BE49-F238E27FC236}">
              <a16:creationId xmlns:a16="http://schemas.microsoft.com/office/drawing/2014/main" id="{5FB12BA7-171E-4A3A-B40F-87746D79F63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33" name="Text Box 13">
          <a:extLst>
            <a:ext uri="{FF2B5EF4-FFF2-40B4-BE49-F238E27FC236}">
              <a16:creationId xmlns:a16="http://schemas.microsoft.com/office/drawing/2014/main" id="{79E1BB0D-111B-47C8-AFDC-58598504CF9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34" name="Text Box 14">
          <a:extLst>
            <a:ext uri="{FF2B5EF4-FFF2-40B4-BE49-F238E27FC236}">
              <a16:creationId xmlns:a16="http://schemas.microsoft.com/office/drawing/2014/main" id="{C98D9D0F-A295-45FF-AF83-CA0880D8954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35" name="Text Box 15">
          <a:extLst>
            <a:ext uri="{FF2B5EF4-FFF2-40B4-BE49-F238E27FC236}">
              <a16:creationId xmlns:a16="http://schemas.microsoft.com/office/drawing/2014/main" id="{0FEB66C8-610B-4CF4-AC0E-3DBF4236BDF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36" name="Text Box 16">
          <a:extLst>
            <a:ext uri="{FF2B5EF4-FFF2-40B4-BE49-F238E27FC236}">
              <a16:creationId xmlns:a16="http://schemas.microsoft.com/office/drawing/2014/main" id="{878F7B71-07A1-4BA0-A684-7C3B77F55A1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37" name="Text Box 17">
          <a:extLst>
            <a:ext uri="{FF2B5EF4-FFF2-40B4-BE49-F238E27FC236}">
              <a16:creationId xmlns:a16="http://schemas.microsoft.com/office/drawing/2014/main" id="{02E1FD59-8AFC-4683-B74B-571FA196EB6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38" name="Text Box 6">
          <a:extLst>
            <a:ext uri="{FF2B5EF4-FFF2-40B4-BE49-F238E27FC236}">
              <a16:creationId xmlns:a16="http://schemas.microsoft.com/office/drawing/2014/main" id="{7BE91ADF-A6BD-4034-B3C1-3B7CAD668AA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39" name="Text Box 7">
          <a:extLst>
            <a:ext uri="{FF2B5EF4-FFF2-40B4-BE49-F238E27FC236}">
              <a16:creationId xmlns:a16="http://schemas.microsoft.com/office/drawing/2014/main" id="{B9ED3FE6-9248-4287-928F-64D19399236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40" name="Text Box 8">
          <a:extLst>
            <a:ext uri="{FF2B5EF4-FFF2-40B4-BE49-F238E27FC236}">
              <a16:creationId xmlns:a16="http://schemas.microsoft.com/office/drawing/2014/main" id="{D43431C8-0323-48CD-94FD-780D7365043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41" name="Text Box 9">
          <a:extLst>
            <a:ext uri="{FF2B5EF4-FFF2-40B4-BE49-F238E27FC236}">
              <a16:creationId xmlns:a16="http://schemas.microsoft.com/office/drawing/2014/main" id="{406EE4ED-463B-4727-9210-A888C7D7B84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42" name="Text Box 10">
          <a:extLst>
            <a:ext uri="{FF2B5EF4-FFF2-40B4-BE49-F238E27FC236}">
              <a16:creationId xmlns:a16="http://schemas.microsoft.com/office/drawing/2014/main" id="{E8ED7053-E428-40B0-8AA0-25ACB4932B9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43" name="Text Box 11">
          <a:extLst>
            <a:ext uri="{FF2B5EF4-FFF2-40B4-BE49-F238E27FC236}">
              <a16:creationId xmlns:a16="http://schemas.microsoft.com/office/drawing/2014/main" id="{3D15AA59-0810-416C-85B1-4565C256631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44" name="Text Box 12">
          <a:extLst>
            <a:ext uri="{FF2B5EF4-FFF2-40B4-BE49-F238E27FC236}">
              <a16:creationId xmlns:a16="http://schemas.microsoft.com/office/drawing/2014/main" id="{4DFA8A22-B8DF-42A3-AD42-235DD29EA19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45" name="Text Box 13">
          <a:extLst>
            <a:ext uri="{FF2B5EF4-FFF2-40B4-BE49-F238E27FC236}">
              <a16:creationId xmlns:a16="http://schemas.microsoft.com/office/drawing/2014/main" id="{88899828-F4DB-4B66-BC37-BB75A4631D1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46" name="Text Box 14">
          <a:extLst>
            <a:ext uri="{FF2B5EF4-FFF2-40B4-BE49-F238E27FC236}">
              <a16:creationId xmlns:a16="http://schemas.microsoft.com/office/drawing/2014/main" id="{4D1838D5-5897-41AC-B516-219F2E33030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47" name="Text Box 15">
          <a:extLst>
            <a:ext uri="{FF2B5EF4-FFF2-40B4-BE49-F238E27FC236}">
              <a16:creationId xmlns:a16="http://schemas.microsoft.com/office/drawing/2014/main" id="{4AC926D7-4D59-4094-8B3B-0C2536EF38F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48" name="Text Box 16">
          <a:extLst>
            <a:ext uri="{FF2B5EF4-FFF2-40B4-BE49-F238E27FC236}">
              <a16:creationId xmlns:a16="http://schemas.microsoft.com/office/drawing/2014/main" id="{B942077E-0A09-41F9-A41F-8A965B46AFE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49" name="Text Box 17">
          <a:extLst>
            <a:ext uri="{FF2B5EF4-FFF2-40B4-BE49-F238E27FC236}">
              <a16:creationId xmlns:a16="http://schemas.microsoft.com/office/drawing/2014/main" id="{84CFA6D8-5B9C-4357-B5F9-05A5BA2E14F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50" name="Text Box 6">
          <a:extLst>
            <a:ext uri="{FF2B5EF4-FFF2-40B4-BE49-F238E27FC236}">
              <a16:creationId xmlns:a16="http://schemas.microsoft.com/office/drawing/2014/main" id="{1C58D960-22FC-4D34-A9AE-C28A5E7E9DC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51" name="Text Box 7">
          <a:extLst>
            <a:ext uri="{FF2B5EF4-FFF2-40B4-BE49-F238E27FC236}">
              <a16:creationId xmlns:a16="http://schemas.microsoft.com/office/drawing/2014/main" id="{76B27928-8F51-4BD6-A475-55A9ED0EED4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52" name="Text Box 8">
          <a:extLst>
            <a:ext uri="{FF2B5EF4-FFF2-40B4-BE49-F238E27FC236}">
              <a16:creationId xmlns:a16="http://schemas.microsoft.com/office/drawing/2014/main" id="{58AC724B-7A8D-42EB-BDD5-28F15CFE376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53" name="Text Box 9">
          <a:extLst>
            <a:ext uri="{FF2B5EF4-FFF2-40B4-BE49-F238E27FC236}">
              <a16:creationId xmlns:a16="http://schemas.microsoft.com/office/drawing/2014/main" id="{DD1B15D9-B2DF-4130-BF8F-BB921FA2E5A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54" name="Text Box 10">
          <a:extLst>
            <a:ext uri="{FF2B5EF4-FFF2-40B4-BE49-F238E27FC236}">
              <a16:creationId xmlns:a16="http://schemas.microsoft.com/office/drawing/2014/main" id="{CCB679DB-737A-412E-9984-61B2B1C988B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55" name="Text Box 11">
          <a:extLst>
            <a:ext uri="{FF2B5EF4-FFF2-40B4-BE49-F238E27FC236}">
              <a16:creationId xmlns:a16="http://schemas.microsoft.com/office/drawing/2014/main" id="{0AB10E4D-7C83-45A4-9E30-0080CCA7C8B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56" name="Text Box 12">
          <a:extLst>
            <a:ext uri="{FF2B5EF4-FFF2-40B4-BE49-F238E27FC236}">
              <a16:creationId xmlns:a16="http://schemas.microsoft.com/office/drawing/2014/main" id="{22D9A4A7-5D22-43FF-BA5C-12559FCDAD9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57" name="Text Box 13">
          <a:extLst>
            <a:ext uri="{FF2B5EF4-FFF2-40B4-BE49-F238E27FC236}">
              <a16:creationId xmlns:a16="http://schemas.microsoft.com/office/drawing/2014/main" id="{96B1B95B-CB1A-4889-A18E-AC20783FD75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58" name="Text Box 14">
          <a:extLst>
            <a:ext uri="{FF2B5EF4-FFF2-40B4-BE49-F238E27FC236}">
              <a16:creationId xmlns:a16="http://schemas.microsoft.com/office/drawing/2014/main" id="{5AA0934E-23D3-445D-BA89-597C427F8E5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59" name="Text Box 15">
          <a:extLst>
            <a:ext uri="{FF2B5EF4-FFF2-40B4-BE49-F238E27FC236}">
              <a16:creationId xmlns:a16="http://schemas.microsoft.com/office/drawing/2014/main" id="{65A1D86A-8366-4E3A-826D-934B0A16DE9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60" name="Text Box 16">
          <a:extLst>
            <a:ext uri="{FF2B5EF4-FFF2-40B4-BE49-F238E27FC236}">
              <a16:creationId xmlns:a16="http://schemas.microsoft.com/office/drawing/2014/main" id="{206392EA-4EA2-457B-B692-DFAB865925E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61" name="Text Box 17">
          <a:extLst>
            <a:ext uri="{FF2B5EF4-FFF2-40B4-BE49-F238E27FC236}">
              <a16:creationId xmlns:a16="http://schemas.microsoft.com/office/drawing/2014/main" id="{2AC906EA-7A70-4826-826E-C59A4D6B4CB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62" name="Text Box 7">
          <a:extLst>
            <a:ext uri="{FF2B5EF4-FFF2-40B4-BE49-F238E27FC236}">
              <a16:creationId xmlns:a16="http://schemas.microsoft.com/office/drawing/2014/main" id="{3FD633D2-47B1-4124-8263-7FBC5FB2F75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63" name="Text Box 8">
          <a:extLst>
            <a:ext uri="{FF2B5EF4-FFF2-40B4-BE49-F238E27FC236}">
              <a16:creationId xmlns:a16="http://schemas.microsoft.com/office/drawing/2014/main" id="{FD38A691-EA33-4CD1-A0C4-A316BE86CF4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64" name="Text Box 9">
          <a:extLst>
            <a:ext uri="{FF2B5EF4-FFF2-40B4-BE49-F238E27FC236}">
              <a16:creationId xmlns:a16="http://schemas.microsoft.com/office/drawing/2014/main" id="{C0869B8F-BBB2-4188-A614-2D11A8E45CD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65" name="Text Box 10">
          <a:extLst>
            <a:ext uri="{FF2B5EF4-FFF2-40B4-BE49-F238E27FC236}">
              <a16:creationId xmlns:a16="http://schemas.microsoft.com/office/drawing/2014/main" id="{BA5438F3-052D-4EDB-956D-35DE073E479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66" name="Text Box 11">
          <a:extLst>
            <a:ext uri="{FF2B5EF4-FFF2-40B4-BE49-F238E27FC236}">
              <a16:creationId xmlns:a16="http://schemas.microsoft.com/office/drawing/2014/main" id="{1907AC88-6CFF-47FE-8C93-750083D09BA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67" name="Text Box 12">
          <a:extLst>
            <a:ext uri="{FF2B5EF4-FFF2-40B4-BE49-F238E27FC236}">
              <a16:creationId xmlns:a16="http://schemas.microsoft.com/office/drawing/2014/main" id="{F34CBF32-4E33-4608-824A-9BF4229FC83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68" name="Text Box 13">
          <a:extLst>
            <a:ext uri="{FF2B5EF4-FFF2-40B4-BE49-F238E27FC236}">
              <a16:creationId xmlns:a16="http://schemas.microsoft.com/office/drawing/2014/main" id="{1D858A58-82DE-4487-B396-1D33F492C54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69" name="Text Box 14">
          <a:extLst>
            <a:ext uri="{FF2B5EF4-FFF2-40B4-BE49-F238E27FC236}">
              <a16:creationId xmlns:a16="http://schemas.microsoft.com/office/drawing/2014/main" id="{F40F4896-3A2A-474C-9C08-038351577C3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70" name="Text Box 15">
          <a:extLst>
            <a:ext uri="{FF2B5EF4-FFF2-40B4-BE49-F238E27FC236}">
              <a16:creationId xmlns:a16="http://schemas.microsoft.com/office/drawing/2014/main" id="{2AAACF2F-B3B4-4011-B324-A45E52145F5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71" name="Text Box 16">
          <a:extLst>
            <a:ext uri="{FF2B5EF4-FFF2-40B4-BE49-F238E27FC236}">
              <a16:creationId xmlns:a16="http://schemas.microsoft.com/office/drawing/2014/main" id="{BA7131E6-1C74-4794-A470-D2FCE979050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72" name="Text Box 17">
          <a:extLst>
            <a:ext uri="{FF2B5EF4-FFF2-40B4-BE49-F238E27FC236}">
              <a16:creationId xmlns:a16="http://schemas.microsoft.com/office/drawing/2014/main" id="{993B1D7E-BE0C-44A8-B090-679198E1F58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73" name="Text Box 6">
          <a:extLst>
            <a:ext uri="{FF2B5EF4-FFF2-40B4-BE49-F238E27FC236}">
              <a16:creationId xmlns:a16="http://schemas.microsoft.com/office/drawing/2014/main" id="{B58E5C54-444F-4213-AB55-3319D2513DF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74" name="Text Box 7">
          <a:extLst>
            <a:ext uri="{FF2B5EF4-FFF2-40B4-BE49-F238E27FC236}">
              <a16:creationId xmlns:a16="http://schemas.microsoft.com/office/drawing/2014/main" id="{08B6168A-2D1B-4A80-AB03-9AFE2F61BC6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75" name="Text Box 8">
          <a:extLst>
            <a:ext uri="{FF2B5EF4-FFF2-40B4-BE49-F238E27FC236}">
              <a16:creationId xmlns:a16="http://schemas.microsoft.com/office/drawing/2014/main" id="{E242AD3E-1043-4825-956F-ACAA8AAD3AC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76" name="Text Box 9">
          <a:extLst>
            <a:ext uri="{FF2B5EF4-FFF2-40B4-BE49-F238E27FC236}">
              <a16:creationId xmlns:a16="http://schemas.microsoft.com/office/drawing/2014/main" id="{348D9259-B82D-4289-8606-8B20C29283B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77" name="Text Box 10">
          <a:extLst>
            <a:ext uri="{FF2B5EF4-FFF2-40B4-BE49-F238E27FC236}">
              <a16:creationId xmlns:a16="http://schemas.microsoft.com/office/drawing/2014/main" id="{DBD9BA3B-8963-4269-85DE-92CF779D210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78" name="Text Box 11">
          <a:extLst>
            <a:ext uri="{FF2B5EF4-FFF2-40B4-BE49-F238E27FC236}">
              <a16:creationId xmlns:a16="http://schemas.microsoft.com/office/drawing/2014/main" id="{DB251F55-BC36-40A1-AAFE-7DCB52F9DD7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79" name="Text Box 12">
          <a:extLst>
            <a:ext uri="{FF2B5EF4-FFF2-40B4-BE49-F238E27FC236}">
              <a16:creationId xmlns:a16="http://schemas.microsoft.com/office/drawing/2014/main" id="{B88C547D-2D82-48F0-89EE-833120DE715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80" name="Text Box 13">
          <a:extLst>
            <a:ext uri="{FF2B5EF4-FFF2-40B4-BE49-F238E27FC236}">
              <a16:creationId xmlns:a16="http://schemas.microsoft.com/office/drawing/2014/main" id="{E4DA99BF-5D05-402A-A51D-0CFCE31D75F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81" name="Text Box 14">
          <a:extLst>
            <a:ext uri="{FF2B5EF4-FFF2-40B4-BE49-F238E27FC236}">
              <a16:creationId xmlns:a16="http://schemas.microsoft.com/office/drawing/2014/main" id="{E7D4C3FC-CBBD-478B-B1F6-C916E948E14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82" name="Text Box 15">
          <a:extLst>
            <a:ext uri="{FF2B5EF4-FFF2-40B4-BE49-F238E27FC236}">
              <a16:creationId xmlns:a16="http://schemas.microsoft.com/office/drawing/2014/main" id="{E76B1C2F-0204-475B-832D-84C3F04356D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83" name="Text Box 16">
          <a:extLst>
            <a:ext uri="{FF2B5EF4-FFF2-40B4-BE49-F238E27FC236}">
              <a16:creationId xmlns:a16="http://schemas.microsoft.com/office/drawing/2014/main" id="{DE2FE4C7-D4FD-4294-938D-59282288C8F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84" name="Text Box 17">
          <a:extLst>
            <a:ext uri="{FF2B5EF4-FFF2-40B4-BE49-F238E27FC236}">
              <a16:creationId xmlns:a16="http://schemas.microsoft.com/office/drawing/2014/main" id="{B7FA8E62-D3DE-411B-9A92-A8243F6B447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85" name="Text Box 6">
          <a:extLst>
            <a:ext uri="{FF2B5EF4-FFF2-40B4-BE49-F238E27FC236}">
              <a16:creationId xmlns:a16="http://schemas.microsoft.com/office/drawing/2014/main" id="{8E47A416-75B8-48A8-84B2-BCF88379E5F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86" name="Text Box 7">
          <a:extLst>
            <a:ext uri="{FF2B5EF4-FFF2-40B4-BE49-F238E27FC236}">
              <a16:creationId xmlns:a16="http://schemas.microsoft.com/office/drawing/2014/main" id="{CB806778-4862-4B9C-97CD-93B0F909302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87" name="Text Box 8">
          <a:extLst>
            <a:ext uri="{FF2B5EF4-FFF2-40B4-BE49-F238E27FC236}">
              <a16:creationId xmlns:a16="http://schemas.microsoft.com/office/drawing/2014/main" id="{729FF223-F19A-4E4D-BB1A-F4C12113F8D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88" name="Text Box 9">
          <a:extLst>
            <a:ext uri="{FF2B5EF4-FFF2-40B4-BE49-F238E27FC236}">
              <a16:creationId xmlns:a16="http://schemas.microsoft.com/office/drawing/2014/main" id="{A65B6475-D407-4E48-9209-E2652330BDC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89" name="Text Box 10">
          <a:extLst>
            <a:ext uri="{FF2B5EF4-FFF2-40B4-BE49-F238E27FC236}">
              <a16:creationId xmlns:a16="http://schemas.microsoft.com/office/drawing/2014/main" id="{8F5D807B-30ED-4CDB-93F0-28A5DF7AB47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90" name="Text Box 11">
          <a:extLst>
            <a:ext uri="{FF2B5EF4-FFF2-40B4-BE49-F238E27FC236}">
              <a16:creationId xmlns:a16="http://schemas.microsoft.com/office/drawing/2014/main" id="{2F3A525F-B4CE-4253-A21E-A6ED9EAE0D1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91" name="Text Box 12">
          <a:extLst>
            <a:ext uri="{FF2B5EF4-FFF2-40B4-BE49-F238E27FC236}">
              <a16:creationId xmlns:a16="http://schemas.microsoft.com/office/drawing/2014/main" id="{687D83E0-B1E2-4724-AD07-93F553499F6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92" name="Text Box 13">
          <a:extLst>
            <a:ext uri="{FF2B5EF4-FFF2-40B4-BE49-F238E27FC236}">
              <a16:creationId xmlns:a16="http://schemas.microsoft.com/office/drawing/2014/main" id="{57CA5755-0A82-445F-828E-625EE538D9E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93" name="Text Box 14">
          <a:extLst>
            <a:ext uri="{FF2B5EF4-FFF2-40B4-BE49-F238E27FC236}">
              <a16:creationId xmlns:a16="http://schemas.microsoft.com/office/drawing/2014/main" id="{D42241F2-C78D-4E33-8202-2BC3652A008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94" name="Text Box 15">
          <a:extLst>
            <a:ext uri="{FF2B5EF4-FFF2-40B4-BE49-F238E27FC236}">
              <a16:creationId xmlns:a16="http://schemas.microsoft.com/office/drawing/2014/main" id="{BE9C80B3-FDF2-44ED-9A0A-8C538715055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95" name="Text Box 16">
          <a:extLst>
            <a:ext uri="{FF2B5EF4-FFF2-40B4-BE49-F238E27FC236}">
              <a16:creationId xmlns:a16="http://schemas.microsoft.com/office/drawing/2014/main" id="{2C72DF46-0853-44AC-B89A-8553E6F0EAB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96" name="Text Box 17">
          <a:extLst>
            <a:ext uri="{FF2B5EF4-FFF2-40B4-BE49-F238E27FC236}">
              <a16:creationId xmlns:a16="http://schemas.microsoft.com/office/drawing/2014/main" id="{4B12BD91-4865-4421-94A4-FB96ED7F93A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97" name="Text Box 6">
          <a:extLst>
            <a:ext uri="{FF2B5EF4-FFF2-40B4-BE49-F238E27FC236}">
              <a16:creationId xmlns:a16="http://schemas.microsoft.com/office/drawing/2014/main" id="{9FE60879-64D0-47DA-BC51-03859A0AAC8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98" name="Text Box 7">
          <a:extLst>
            <a:ext uri="{FF2B5EF4-FFF2-40B4-BE49-F238E27FC236}">
              <a16:creationId xmlns:a16="http://schemas.microsoft.com/office/drawing/2014/main" id="{B02D65DD-8D47-439A-BC54-E7E5D82CC2E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899" name="Text Box 8">
          <a:extLst>
            <a:ext uri="{FF2B5EF4-FFF2-40B4-BE49-F238E27FC236}">
              <a16:creationId xmlns:a16="http://schemas.microsoft.com/office/drawing/2014/main" id="{657DD538-AA8A-439F-8685-F31473CED0B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00" name="Text Box 9">
          <a:extLst>
            <a:ext uri="{FF2B5EF4-FFF2-40B4-BE49-F238E27FC236}">
              <a16:creationId xmlns:a16="http://schemas.microsoft.com/office/drawing/2014/main" id="{24392F7A-B24B-4A9A-AD79-18139CDEA8D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01" name="Text Box 10">
          <a:extLst>
            <a:ext uri="{FF2B5EF4-FFF2-40B4-BE49-F238E27FC236}">
              <a16:creationId xmlns:a16="http://schemas.microsoft.com/office/drawing/2014/main" id="{65E892FC-068B-47E6-A8C4-7A0A95C7E30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02" name="Text Box 11">
          <a:extLst>
            <a:ext uri="{FF2B5EF4-FFF2-40B4-BE49-F238E27FC236}">
              <a16:creationId xmlns:a16="http://schemas.microsoft.com/office/drawing/2014/main" id="{B03961D5-9EF7-4099-BE85-2B81088AA4F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03" name="Text Box 12">
          <a:extLst>
            <a:ext uri="{FF2B5EF4-FFF2-40B4-BE49-F238E27FC236}">
              <a16:creationId xmlns:a16="http://schemas.microsoft.com/office/drawing/2014/main" id="{8BAC8A47-00D6-4469-BC81-8C1D206C944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04" name="Text Box 13">
          <a:extLst>
            <a:ext uri="{FF2B5EF4-FFF2-40B4-BE49-F238E27FC236}">
              <a16:creationId xmlns:a16="http://schemas.microsoft.com/office/drawing/2014/main" id="{1F711198-BE82-4E3A-A3D0-F0FFDDA55E0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05" name="Text Box 14">
          <a:extLst>
            <a:ext uri="{FF2B5EF4-FFF2-40B4-BE49-F238E27FC236}">
              <a16:creationId xmlns:a16="http://schemas.microsoft.com/office/drawing/2014/main" id="{ED16001F-C7DB-4CCB-9D69-FC13463AF7A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06" name="Text Box 15">
          <a:extLst>
            <a:ext uri="{FF2B5EF4-FFF2-40B4-BE49-F238E27FC236}">
              <a16:creationId xmlns:a16="http://schemas.microsoft.com/office/drawing/2014/main" id="{A46F7EC8-3C32-44DB-A06A-EF7B397AB1D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07" name="Text Box 16">
          <a:extLst>
            <a:ext uri="{FF2B5EF4-FFF2-40B4-BE49-F238E27FC236}">
              <a16:creationId xmlns:a16="http://schemas.microsoft.com/office/drawing/2014/main" id="{1B94BA63-765D-4596-9D83-89879A96E0B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08" name="Text Box 17">
          <a:extLst>
            <a:ext uri="{FF2B5EF4-FFF2-40B4-BE49-F238E27FC236}">
              <a16:creationId xmlns:a16="http://schemas.microsoft.com/office/drawing/2014/main" id="{CD2A25FF-1F94-4F5B-8A12-5D542040B3D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09" name="Text Box 7">
          <a:extLst>
            <a:ext uri="{FF2B5EF4-FFF2-40B4-BE49-F238E27FC236}">
              <a16:creationId xmlns:a16="http://schemas.microsoft.com/office/drawing/2014/main" id="{3BF74CCB-73DA-45B8-87D4-8AB5E7A1C43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10" name="Text Box 8">
          <a:extLst>
            <a:ext uri="{FF2B5EF4-FFF2-40B4-BE49-F238E27FC236}">
              <a16:creationId xmlns:a16="http://schemas.microsoft.com/office/drawing/2014/main" id="{C1E7BA2E-FA41-4EAA-9F1F-CD28EB02233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11" name="Text Box 9">
          <a:extLst>
            <a:ext uri="{FF2B5EF4-FFF2-40B4-BE49-F238E27FC236}">
              <a16:creationId xmlns:a16="http://schemas.microsoft.com/office/drawing/2014/main" id="{89B0E202-3B7E-463B-8BB7-79E842E4FB2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12" name="Text Box 10">
          <a:extLst>
            <a:ext uri="{FF2B5EF4-FFF2-40B4-BE49-F238E27FC236}">
              <a16:creationId xmlns:a16="http://schemas.microsoft.com/office/drawing/2014/main" id="{5337ECFA-A623-4370-A55B-8AFFE3DDA27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13" name="Text Box 11">
          <a:extLst>
            <a:ext uri="{FF2B5EF4-FFF2-40B4-BE49-F238E27FC236}">
              <a16:creationId xmlns:a16="http://schemas.microsoft.com/office/drawing/2014/main" id="{00E02B8F-E8A4-4752-8354-206E0140A3C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14" name="Text Box 12">
          <a:extLst>
            <a:ext uri="{FF2B5EF4-FFF2-40B4-BE49-F238E27FC236}">
              <a16:creationId xmlns:a16="http://schemas.microsoft.com/office/drawing/2014/main" id="{CF2E9AD7-202D-4B85-992A-CF3029EFA26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15" name="Text Box 13">
          <a:extLst>
            <a:ext uri="{FF2B5EF4-FFF2-40B4-BE49-F238E27FC236}">
              <a16:creationId xmlns:a16="http://schemas.microsoft.com/office/drawing/2014/main" id="{71CE3814-5D71-41E7-9502-19674054867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16" name="Text Box 14">
          <a:extLst>
            <a:ext uri="{FF2B5EF4-FFF2-40B4-BE49-F238E27FC236}">
              <a16:creationId xmlns:a16="http://schemas.microsoft.com/office/drawing/2014/main" id="{20196803-5851-4EFF-8D31-47E698A2CDF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17" name="Text Box 15">
          <a:extLst>
            <a:ext uri="{FF2B5EF4-FFF2-40B4-BE49-F238E27FC236}">
              <a16:creationId xmlns:a16="http://schemas.microsoft.com/office/drawing/2014/main" id="{4B0FB84D-B6B2-4D7A-8276-3E0E818BB22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18" name="Text Box 16">
          <a:extLst>
            <a:ext uri="{FF2B5EF4-FFF2-40B4-BE49-F238E27FC236}">
              <a16:creationId xmlns:a16="http://schemas.microsoft.com/office/drawing/2014/main" id="{CBA0CF9B-E0FF-495A-A131-C6DDCCDB37A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19" name="Text Box 17">
          <a:extLst>
            <a:ext uri="{FF2B5EF4-FFF2-40B4-BE49-F238E27FC236}">
              <a16:creationId xmlns:a16="http://schemas.microsoft.com/office/drawing/2014/main" id="{8297ADEC-FA74-4706-B753-0001CD8E2FA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20" name="Text Box 6">
          <a:extLst>
            <a:ext uri="{FF2B5EF4-FFF2-40B4-BE49-F238E27FC236}">
              <a16:creationId xmlns:a16="http://schemas.microsoft.com/office/drawing/2014/main" id="{7B3AA81E-0404-4766-8DF3-D1077083A3B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21" name="Text Box 7">
          <a:extLst>
            <a:ext uri="{FF2B5EF4-FFF2-40B4-BE49-F238E27FC236}">
              <a16:creationId xmlns:a16="http://schemas.microsoft.com/office/drawing/2014/main" id="{014F2ECE-F7D6-4138-B0E0-E0DB6CDB757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22" name="Text Box 8">
          <a:extLst>
            <a:ext uri="{FF2B5EF4-FFF2-40B4-BE49-F238E27FC236}">
              <a16:creationId xmlns:a16="http://schemas.microsoft.com/office/drawing/2014/main" id="{A813AAE5-4603-47D7-9159-264957E66AB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23" name="Text Box 9">
          <a:extLst>
            <a:ext uri="{FF2B5EF4-FFF2-40B4-BE49-F238E27FC236}">
              <a16:creationId xmlns:a16="http://schemas.microsoft.com/office/drawing/2014/main" id="{E82A0F0B-A9D4-4A9E-B5C1-053DE00EA58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24" name="Text Box 10">
          <a:extLst>
            <a:ext uri="{FF2B5EF4-FFF2-40B4-BE49-F238E27FC236}">
              <a16:creationId xmlns:a16="http://schemas.microsoft.com/office/drawing/2014/main" id="{F1A6A738-165A-4EE1-810D-2750D5526C8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25" name="Text Box 11">
          <a:extLst>
            <a:ext uri="{FF2B5EF4-FFF2-40B4-BE49-F238E27FC236}">
              <a16:creationId xmlns:a16="http://schemas.microsoft.com/office/drawing/2014/main" id="{019E9DB4-0A93-4D9E-B6DD-99A12255685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26" name="Text Box 12">
          <a:extLst>
            <a:ext uri="{FF2B5EF4-FFF2-40B4-BE49-F238E27FC236}">
              <a16:creationId xmlns:a16="http://schemas.microsoft.com/office/drawing/2014/main" id="{2AC4D0B5-8671-49C0-BFBF-78F6806B8F5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27" name="Text Box 13">
          <a:extLst>
            <a:ext uri="{FF2B5EF4-FFF2-40B4-BE49-F238E27FC236}">
              <a16:creationId xmlns:a16="http://schemas.microsoft.com/office/drawing/2014/main" id="{2A032DE0-764E-4FEA-98AA-D1786C90631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28" name="Text Box 14">
          <a:extLst>
            <a:ext uri="{FF2B5EF4-FFF2-40B4-BE49-F238E27FC236}">
              <a16:creationId xmlns:a16="http://schemas.microsoft.com/office/drawing/2014/main" id="{B73C4720-9798-488E-99F1-7ED3C6E1616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29" name="Text Box 15">
          <a:extLst>
            <a:ext uri="{FF2B5EF4-FFF2-40B4-BE49-F238E27FC236}">
              <a16:creationId xmlns:a16="http://schemas.microsoft.com/office/drawing/2014/main" id="{F7243873-3CD2-4E87-9D24-16622534A9F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30" name="Text Box 16">
          <a:extLst>
            <a:ext uri="{FF2B5EF4-FFF2-40B4-BE49-F238E27FC236}">
              <a16:creationId xmlns:a16="http://schemas.microsoft.com/office/drawing/2014/main" id="{ECDF18AC-1423-4529-8C62-01A03DCE1D9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31" name="Text Box 17">
          <a:extLst>
            <a:ext uri="{FF2B5EF4-FFF2-40B4-BE49-F238E27FC236}">
              <a16:creationId xmlns:a16="http://schemas.microsoft.com/office/drawing/2014/main" id="{07019868-1D59-494A-8295-DB497F58F98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32" name="Text Box 6">
          <a:extLst>
            <a:ext uri="{FF2B5EF4-FFF2-40B4-BE49-F238E27FC236}">
              <a16:creationId xmlns:a16="http://schemas.microsoft.com/office/drawing/2014/main" id="{C236454C-CE49-4726-8C09-D94B044A9EC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33" name="Text Box 7">
          <a:extLst>
            <a:ext uri="{FF2B5EF4-FFF2-40B4-BE49-F238E27FC236}">
              <a16:creationId xmlns:a16="http://schemas.microsoft.com/office/drawing/2014/main" id="{F0457933-FAFF-4C63-8E89-90257F90864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34" name="Text Box 8">
          <a:extLst>
            <a:ext uri="{FF2B5EF4-FFF2-40B4-BE49-F238E27FC236}">
              <a16:creationId xmlns:a16="http://schemas.microsoft.com/office/drawing/2014/main" id="{9D510BAF-A35E-4A11-9A1E-9AA4B5755A2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35" name="Text Box 9">
          <a:extLst>
            <a:ext uri="{FF2B5EF4-FFF2-40B4-BE49-F238E27FC236}">
              <a16:creationId xmlns:a16="http://schemas.microsoft.com/office/drawing/2014/main" id="{8D95EC01-53C1-47C9-AF97-16CBA6AB87F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36" name="Text Box 10">
          <a:extLst>
            <a:ext uri="{FF2B5EF4-FFF2-40B4-BE49-F238E27FC236}">
              <a16:creationId xmlns:a16="http://schemas.microsoft.com/office/drawing/2014/main" id="{2144E885-967E-4018-9ADB-5CEC03B5676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37" name="Text Box 11">
          <a:extLst>
            <a:ext uri="{FF2B5EF4-FFF2-40B4-BE49-F238E27FC236}">
              <a16:creationId xmlns:a16="http://schemas.microsoft.com/office/drawing/2014/main" id="{0C270772-878C-49EB-9090-70276149937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38" name="Text Box 12">
          <a:extLst>
            <a:ext uri="{FF2B5EF4-FFF2-40B4-BE49-F238E27FC236}">
              <a16:creationId xmlns:a16="http://schemas.microsoft.com/office/drawing/2014/main" id="{BFA63BF2-3817-444C-9354-0CAF680B97D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39" name="Text Box 13">
          <a:extLst>
            <a:ext uri="{FF2B5EF4-FFF2-40B4-BE49-F238E27FC236}">
              <a16:creationId xmlns:a16="http://schemas.microsoft.com/office/drawing/2014/main" id="{B1214783-21AE-441F-93E3-4E5B3DE6AB8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40" name="Text Box 14">
          <a:extLst>
            <a:ext uri="{FF2B5EF4-FFF2-40B4-BE49-F238E27FC236}">
              <a16:creationId xmlns:a16="http://schemas.microsoft.com/office/drawing/2014/main" id="{E2FA03E1-3CA9-4095-A6E5-178D9B587D6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41" name="Text Box 15">
          <a:extLst>
            <a:ext uri="{FF2B5EF4-FFF2-40B4-BE49-F238E27FC236}">
              <a16:creationId xmlns:a16="http://schemas.microsoft.com/office/drawing/2014/main" id="{3B131B23-06B8-4B89-967C-F8EAC20ECD6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42" name="Text Box 16">
          <a:extLst>
            <a:ext uri="{FF2B5EF4-FFF2-40B4-BE49-F238E27FC236}">
              <a16:creationId xmlns:a16="http://schemas.microsoft.com/office/drawing/2014/main" id="{05821AF0-59C8-415D-BE6D-52E740AA574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43" name="Text Box 17">
          <a:extLst>
            <a:ext uri="{FF2B5EF4-FFF2-40B4-BE49-F238E27FC236}">
              <a16:creationId xmlns:a16="http://schemas.microsoft.com/office/drawing/2014/main" id="{F73DB889-4049-425F-BE60-EEEF93D9BA0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44" name="Text Box 6">
          <a:extLst>
            <a:ext uri="{FF2B5EF4-FFF2-40B4-BE49-F238E27FC236}">
              <a16:creationId xmlns:a16="http://schemas.microsoft.com/office/drawing/2014/main" id="{70BAB6AB-5D98-4F52-B5B7-A8B36D4BBEE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45" name="Text Box 7">
          <a:extLst>
            <a:ext uri="{FF2B5EF4-FFF2-40B4-BE49-F238E27FC236}">
              <a16:creationId xmlns:a16="http://schemas.microsoft.com/office/drawing/2014/main" id="{33ADF489-9E1D-42F1-853F-5E268FCEBA2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46" name="Text Box 8">
          <a:extLst>
            <a:ext uri="{FF2B5EF4-FFF2-40B4-BE49-F238E27FC236}">
              <a16:creationId xmlns:a16="http://schemas.microsoft.com/office/drawing/2014/main" id="{55F40F7D-A634-4638-B35B-7A9270B2972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47" name="Text Box 9">
          <a:extLst>
            <a:ext uri="{FF2B5EF4-FFF2-40B4-BE49-F238E27FC236}">
              <a16:creationId xmlns:a16="http://schemas.microsoft.com/office/drawing/2014/main" id="{D5026A2D-5EC1-407C-9855-70CE60358FE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48" name="Text Box 10">
          <a:extLst>
            <a:ext uri="{FF2B5EF4-FFF2-40B4-BE49-F238E27FC236}">
              <a16:creationId xmlns:a16="http://schemas.microsoft.com/office/drawing/2014/main" id="{131FB0DD-43FF-4D46-82F4-5E78DC3D64C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49" name="Text Box 11">
          <a:extLst>
            <a:ext uri="{FF2B5EF4-FFF2-40B4-BE49-F238E27FC236}">
              <a16:creationId xmlns:a16="http://schemas.microsoft.com/office/drawing/2014/main" id="{2A0E44A4-8DDA-4C9A-9E9E-0C7E67F745A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50" name="Text Box 12">
          <a:extLst>
            <a:ext uri="{FF2B5EF4-FFF2-40B4-BE49-F238E27FC236}">
              <a16:creationId xmlns:a16="http://schemas.microsoft.com/office/drawing/2014/main" id="{5BA50BC7-F9DC-4000-B8DC-28A39E38E75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51" name="Text Box 13">
          <a:extLst>
            <a:ext uri="{FF2B5EF4-FFF2-40B4-BE49-F238E27FC236}">
              <a16:creationId xmlns:a16="http://schemas.microsoft.com/office/drawing/2014/main" id="{057C9F4F-6275-4588-9D9D-C63AD9CBCB9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52" name="Text Box 14">
          <a:extLst>
            <a:ext uri="{FF2B5EF4-FFF2-40B4-BE49-F238E27FC236}">
              <a16:creationId xmlns:a16="http://schemas.microsoft.com/office/drawing/2014/main" id="{74687BE6-1FBF-4118-A560-CD332FC228D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53" name="Text Box 15">
          <a:extLst>
            <a:ext uri="{FF2B5EF4-FFF2-40B4-BE49-F238E27FC236}">
              <a16:creationId xmlns:a16="http://schemas.microsoft.com/office/drawing/2014/main" id="{812C859D-9E66-4777-B4CA-BB8F382C6AB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54" name="Text Box 16">
          <a:extLst>
            <a:ext uri="{FF2B5EF4-FFF2-40B4-BE49-F238E27FC236}">
              <a16:creationId xmlns:a16="http://schemas.microsoft.com/office/drawing/2014/main" id="{5B7D51FE-D48F-4418-A83F-1409C72334C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55" name="Text Box 17">
          <a:extLst>
            <a:ext uri="{FF2B5EF4-FFF2-40B4-BE49-F238E27FC236}">
              <a16:creationId xmlns:a16="http://schemas.microsoft.com/office/drawing/2014/main" id="{166505E2-78B3-4AED-A477-709BBD923EF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56" name="Text Box 7">
          <a:extLst>
            <a:ext uri="{FF2B5EF4-FFF2-40B4-BE49-F238E27FC236}">
              <a16:creationId xmlns:a16="http://schemas.microsoft.com/office/drawing/2014/main" id="{CE99E61E-93FA-4B86-BF08-3017EF99776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57" name="Text Box 8">
          <a:extLst>
            <a:ext uri="{FF2B5EF4-FFF2-40B4-BE49-F238E27FC236}">
              <a16:creationId xmlns:a16="http://schemas.microsoft.com/office/drawing/2014/main" id="{29BFCDA4-C562-4F22-BBF6-86EB218291D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58" name="Text Box 9">
          <a:extLst>
            <a:ext uri="{FF2B5EF4-FFF2-40B4-BE49-F238E27FC236}">
              <a16:creationId xmlns:a16="http://schemas.microsoft.com/office/drawing/2014/main" id="{6AD9D0FD-62ED-4976-B050-5B45FDFE7D2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59" name="Text Box 10">
          <a:extLst>
            <a:ext uri="{FF2B5EF4-FFF2-40B4-BE49-F238E27FC236}">
              <a16:creationId xmlns:a16="http://schemas.microsoft.com/office/drawing/2014/main" id="{4A606D44-1213-4FB9-A846-E8CADAF4EA8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60" name="Text Box 11">
          <a:extLst>
            <a:ext uri="{FF2B5EF4-FFF2-40B4-BE49-F238E27FC236}">
              <a16:creationId xmlns:a16="http://schemas.microsoft.com/office/drawing/2014/main" id="{5F16E867-3A9E-4E41-961D-3918D18E19D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61" name="Text Box 12">
          <a:extLst>
            <a:ext uri="{FF2B5EF4-FFF2-40B4-BE49-F238E27FC236}">
              <a16:creationId xmlns:a16="http://schemas.microsoft.com/office/drawing/2014/main" id="{CD5B71B2-AEFA-47F1-85A2-F964D4A7E33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62" name="Text Box 13">
          <a:extLst>
            <a:ext uri="{FF2B5EF4-FFF2-40B4-BE49-F238E27FC236}">
              <a16:creationId xmlns:a16="http://schemas.microsoft.com/office/drawing/2014/main" id="{3E3C5EE3-9495-4FDC-921D-7A595DA93A9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63" name="Text Box 14">
          <a:extLst>
            <a:ext uri="{FF2B5EF4-FFF2-40B4-BE49-F238E27FC236}">
              <a16:creationId xmlns:a16="http://schemas.microsoft.com/office/drawing/2014/main" id="{169D87FD-09EB-4060-AAEC-9F212CB75C7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64" name="Text Box 15">
          <a:extLst>
            <a:ext uri="{FF2B5EF4-FFF2-40B4-BE49-F238E27FC236}">
              <a16:creationId xmlns:a16="http://schemas.microsoft.com/office/drawing/2014/main" id="{21C888C5-3DB0-427E-9424-5EF0B838B20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65" name="Text Box 16">
          <a:extLst>
            <a:ext uri="{FF2B5EF4-FFF2-40B4-BE49-F238E27FC236}">
              <a16:creationId xmlns:a16="http://schemas.microsoft.com/office/drawing/2014/main" id="{61AB596A-30F0-4B07-87EC-51A496234A5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66" name="Text Box 17">
          <a:extLst>
            <a:ext uri="{FF2B5EF4-FFF2-40B4-BE49-F238E27FC236}">
              <a16:creationId xmlns:a16="http://schemas.microsoft.com/office/drawing/2014/main" id="{BE5CBDB3-26E0-4D1D-8151-3C41E49C49C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67" name="Text Box 6">
          <a:extLst>
            <a:ext uri="{FF2B5EF4-FFF2-40B4-BE49-F238E27FC236}">
              <a16:creationId xmlns:a16="http://schemas.microsoft.com/office/drawing/2014/main" id="{A9846C50-D990-488C-AF40-F629413DBA6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68" name="Text Box 7">
          <a:extLst>
            <a:ext uri="{FF2B5EF4-FFF2-40B4-BE49-F238E27FC236}">
              <a16:creationId xmlns:a16="http://schemas.microsoft.com/office/drawing/2014/main" id="{0990471D-0A00-46CF-9098-18FD70B7C57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69" name="Text Box 8">
          <a:extLst>
            <a:ext uri="{FF2B5EF4-FFF2-40B4-BE49-F238E27FC236}">
              <a16:creationId xmlns:a16="http://schemas.microsoft.com/office/drawing/2014/main" id="{112DAAD5-12FE-4E51-94AC-8E0ABA9A0F8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70" name="Text Box 9">
          <a:extLst>
            <a:ext uri="{FF2B5EF4-FFF2-40B4-BE49-F238E27FC236}">
              <a16:creationId xmlns:a16="http://schemas.microsoft.com/office/drawing/2014/main" id="{6E1AD3AF-7443-490E-9F58-04DE804EE72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71" name="Text Box 10">
          <a:extLst>
            <a:ext uri="{FF2B5EF4-FFF2-40B4-BE49-F238E27FC236}">
              <a16:creationId xmlns:a16="http://schemas.microsoft.com/office/drawing/2014/main" id="{F865C196-0C4B-4E49-8B7C-E4C40887438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72" name="Text Box 11">
          <a:extLst>
            <a:ext uri="{FF2B5EF4-FFF2-40B4-BE49-F238E27FC236}">
              <a16:creationId xmlns:a16="http://schemas.microsoft.com/office/drawing/2014/main" id="{1D00F5BE-15EC-4EC1-A927-788D5DE5CA5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73" name="Text Box 12">
          <a:extLst>
            <a:ext uri="{FF2B5EF4-FFF2-40B4-BE49-F238E27FC236}">
              <a16:creationId xmlns:a16="http://schemas.microsoft.com/office/drawing/2014/main" id="{338106C4-4321-45DD-AA1C-952365EA311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74" name="Text Box 13">
          <a:extLst>
            <a:ext uri="{FF2B5EF4-FFF2-40B4-BE49-F238E27FC236}">
              <a16:creationId xmlns:a16="http://schemas.microsoft.com/office/drawing/2014/main" id="{C8BF19D8-B49E-441A-B077-B44E7F4D38E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75" name="Text Box 14">
          <a:extLst>
            <a:ext uri="{FF2B5EF4-FFF2-40B4-BE49-F238E27FC236}">
              <a16:creationId xmlns:a16="http://schemas.microsoft.com/office/drawing/2014/main" id="{D298AE71-500E-4CA3-B43B-FE80D04BF14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76" name="Text Box 15">
          <a:extLst>
            <a:ext uri="{FF2B5EF4-FFF2-40B4-BE49-F238E27FC236}">
              <a16:creationId xmlns:a16="http://schemas.microsoft.com/office/drawing/2014/main" id="{EA2839E9-EF80-4910-A1EB-8DC43D765E2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77" name="Text Box 16">
          <a:extLst>
            <a:ext uri="{FF2B5EF4-FFF2-40B4-BE49-F238E27FC236}">
              <a16:creationId xmlns:a16="http://schemas.microsoft.com/office/drawing/2014/main" id="{EB56ACA3-C85E-4B8F-9F25-27DA0C871E8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8978" name="Text Box 17">
          <a:extLst>
            <a:ext uri="{FF2B5EF4-FFF2-40B4-BE49-F238E27FC236}">
              <a16:creationId xmlns:a16="http://schemas.microsoft.com/office/drawing/2014/main" id="{858BDF34-0DED-4E4A-985F-8E1C484C624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79" name="Text Box 6">
          <a:extLst>
            <a:ext uri="{FF2B5EF4-FFF2-40B4-BE49-F238E27FC236}">
              <a16:creationId xmlns:a16="http://schemas.microsoft.com/office/drawing/2014/main" id="{02943E69-4930-4293-8D1F-661D84B4F3E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80" name="Text Box 7">
          <a:extLst>
            <a:ext uri="{FF2B5EF4-FFF2-40B4-BE49-F238E27FC236}">
              <a16:creationId xmlns:a16="http://schemas.microsoft.com/office/drawing/2014/main" id="{E41B31AD-5A37-46EF-B87C-84CD3583CD7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81" name="Text Box 8">
          <a:extLst>
            <a:ext uri="{FF2B5EF4-FFF2-40B4-BE49-F238E27FC236}">
              <a16:creationId xmlns:a16="http://schemas.microsoft.com/office/drawing/2014/main" id="{D8C1493C-B493-426A-A58B-898C9371BE7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82" name="Text Box 9">
          <a:extLst>
            <a:ext uri="{FF2B5EF4-FFF2-40B4-BE49-F238E27FC236}">
              <a16:creationId xmlns:a16="http://schemas.microsoft.com/office/drawing/2014/main" id="{EE00F956-0E17-4B0B-96E2-19414F8F0AC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83" name="Text Box 10">
          <a:extLst>
            <a:ext uri="{FF2B5EF4-FFF2-40B4-BE49-F238E27FC236}">
              <a16:creationId xmlns:a16="http://schemas.microsoft.com/office/drawing/2014/main" id="{01BF62E8-B922-47FD-9356-7FEDE2BBB1B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84" name="Text Box 11">
          <a:extLst>
            <a:ext uri="{FF2B5EF4-FFF2-40B4-BE49-F238E27FC236}">
              <a16:creationId xmlns:a16="http://schemas.microsoft.com/office/drawing/2014/main" id="{5AAF4C3B-CD30-4F5D-ADD7-D8A078F7235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85" name="Text Box 12">
          <a:extLst>
            <a:ext uri="{FF2B5EF4-FFF2-40B4-BE49-F238E27FC236}">
              <a16:creationId xmlns:a16="http://schemas.microsoft.com/office/drawing/2014/main" id="{2F3CDAB5-7F52-4EF9-91E8-1E35B5A04AE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86" name="Text Box 13">
          <a:extLst>
            <a:ext uri="{FF2B5EF4-FFF2-40B4-BE49-F238E27FC236}">
              <a16:creationId xmlns:a16="http://schemas.microsoft.com/office/drawing/2014/main" id="{9285FF0F-6403-4E29-9467-35AE7B01C2D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87" name="Text Box 14">
          <a:extLst>
            <a:ext uri="{FF2B5EF4-FFF2-40B4-BE49-F238E27FC236}">
              <a16:creationId xmlns:a16="http://schemas.microsoft.com/office/drawing/2014/main" id="{9A9C3455-CC60-460C-9A3F-77B0BFA3B92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88" name="Text Box 15">
          <a:extLst>
            <a:ext uri="{FF2B5EF4-FFF2-40B4-BE49-F238E27FC236}">
              <a16:creationId xmlns:a16="http://schemas.microsoft.com/office/drawing/2014/main" id="{C8B0A8B2-DDD5-4B78-BD5C-708D1CC3D4D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89" name="Text Box 16">
          <a:extLst>
            <a:ext uri="{FF2B5EF4-FFF2-40B4-BE49-F238E27FC236}">
              <a16:creationId xmlns:a16="http://schemas.microsoft.com/office/drawing/2014/main" id="{B5634243-A313-49A4-9A4A-8B5C7818C2A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90" name="Text Box 17">
          <a:extLst>
            <a:ext uri="{FF2B5EF4-FFF2-40B4-BE49-F238E27FC236}">
              <a16:creationId xmlns:a16="http://schemas.microsoft.com/office/drawing/2014/main" id="{C2BDDCDB-F8EF-4030-A257-AB35281DE80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91" name="Text Box 6">
          <a:extLst>
            <a:ext uri="{FF2B5EF4-FFF2-40B4-BE49-F238E27FC236}">
              <a16:creationId xmlns:a16="http://schemas.microsoft.com/office/drawing/2014/main" id="{A7FA884A-6F20-4987-A84B-95EA5538435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92" name="Text Box 7">
          <a:extLst>
            <a:ext uri="{FF2B5EF4-FFF2-40B4-BE49-F238E27FC236}">
              <a16:creationId xmlns:a16="http://schemas.microsoft.com/office/drawing/2014/main" id="{74C0359C-8B99-4917-9DEA-DC33EB74934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93" name="Text Box 8">
          <a:extLst>
            <a:ext uri="{FF2B5EF4-FFF2-40B4-BE49-F238E27FC236}">
              <a16:creationId xmlns:a16="http://schemas.microsoft.com/office/drawing/2014/main" id="{44C72AF1-7EEA-4725-BA59-E82254AD9EC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94" name="Text Box 9">
          <a:extLst>
            <a:ext uri="{FF2B5EF4-FFF2-40B4-BE49-F238E27FC236}">
              <a16:creationId xmlns:a16="http://schemas.microsoft.com/office/drawing/2014/main" id="{83ABCC27-D07A-4502-B137-8F33F4783AB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95" name="Text Box 10">
          <a:extLst>
            <a:ext uri="{FF2B5EF4-FFF2-40B4-BE49-F238E27FC236}">
              <a16:creationId xmlns:a16="http://schemas.microsoft.com/office/drawing/2014/main" id="{5AE64815-77EB-4819-8281-F16867E8B4A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96" name="Text Box 11">
          <a:extLst>
            <a:ext uri="{FF2B5EF4-FFF2-40B4-BE49-F238E27FC236}">
              <a16:creationId xmlns:a16="http://schemas.microsoft.com/office/drawing/2014/main" id="{14A1B493-97C9-41BE-9069-4EAC5DEDAF3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97" name="Text Box 12">
          <a:extLst>
            <a:ext uri="{FF2B5EF4-FFF2-40B4-BE49-F238E27FC236}">
              <a16:creationId xmlns:a16="http://schemas.microsoft.com/office/drawing/2014/main" id="{07AE9C76-8E0E-4B4D-995C-A6FF04E7274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98" name="Text Box 13">
          <a:extLst>
            <a:ext uri="{FF2B5EF4-FFF2-40B4-BE49-F238E27FC236}">
              <a16:creationId xmlns:a16="http://schemas.microsoft.com/office/drawing/2014/main" id="{18A34315-F5BC-4151-B1E9-6103AB1905E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8999" name="Text Box 14">
          <a:extLst>
            <a:ext uri="{FF2B5EF4-FFF2-40B4-BE49-F238E27FC236}">
              <a16:creationId xmlns:a16="http://schemas.microsoft.com/office/drawing/2014/main" id="{B306E089-C563-4BD3-A078-3DDBF9FD802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00" name="Text Box 15">
          <a:extLst>
            <a:ext uri="{FF2B5EF4-FFF2-40B4-BE49-F238E27FC236}">
              <a16:creationId xmlns:a16="http://schemas.microsoft.com/office/drawing/2014/main" id="{702CEAC6-45FD-4987-AA12-58FB8EEC122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01" name="Text Box 16">
          <a:extLst>
            <a:ext uri="{FF2B5EF4-FFF2-40B4-BE49-F238E27FC236}">
              <a16:creationId xmlns:a16="http://schemas.microsoft.com/office/drawing/2014/main" id="{128C8188-12F8-42AF-9387-3472A42982D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02" name="Text Box 17">
          <a:extLst>
            <a:ext uri="{FF2B5EF4-FFF2-40B4-BE49-F238E27FC236}">
              <a16:creationId xmlns:a16="http://schemas.microsoft.com/office/drawing/2014/main" id="{41BDA175-6B27-4145-9D4B-0186F1B67B6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03" name="Text Box 7">
          <a:extLst>
            <a:ext uri="{FF2B5EF4-FFF2-40B4-BE49-F238E27FC236}">
              <a16:creationId xmlns:a16="http://schemas.microsoft.com/office/drawing/2014/main" id="{B5303B97-AF53-4052-B2ED-F973040FEBD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04" name="Text Box 8">
          <a:extLst>
            <a:ext uri="{FF2B5EF4-FFF2-40B4-BE49-F238E27FC236}">
              <a16:creationId xmlns:a16="http://schemas.microsoft.com/office/drawing/2014/main" id="{9278B0C3-8A04-4CB8-8E76-B4B1010ABD5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05" name="Text Box 9">
          <a:extLst>
            <a:ext uri="{FF2B5EF4-FFF2-40B4-BE49-F238E27FC236}">
              <a16:creationId xmlns:a16="http://schemas.microsoft.com/office/drawing/2014/main" id="{2F9601FE-E8AC-4B00-8BE8-689F92DE28D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06" name="Text Box 10">
          <a:extLst>
            <a:ext uri="{FF2B5EF4-FFF2-40B4-BE49-F238E27FC236}">
              <a16:creationId xmlns:a16="http://schemas.microsoft.com/office/drawing/2014/main" id="{7FABA862-C8C0-44BE-AC31-0C0F640EE59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07" name="Text Box 11">
          <a:extLst>
            <a:ext uri="{FF2B5EF4-FFF2-40B4-BE49-F238E27FC236}">
              <a16:creationId xmlns:a16="http://schemas.microsoft.com/office/drawing/2014/main" id="{2CB846B8-FF1E-40EC-BA4F-5D16949E431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08" name="Text Box 12">
          <a:extLst>
            <a:ext uri="{FF2B5EF4-FFF2-40B4-BE49-F238E27FC236}">
              <a16:creationId xmlns:a16="http://schemas.microsoft.com/office/drawing/2014/main" id="{7FBC1258-3285-42FB-8C81-B15662C531E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09" name="Text Box 13">
          <a:extLst>
            <a:ext uri="{FF2B5EF4-FFF2-40B4-BE49-F238E27FC236}">
              <a16:creationId xmlns:a16="http://schemas.microsoft.com/office/drawing/2014/main" id="{D4CAF59D-AC5A-4A43-BE82-CD45C58BDD8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10" name="Text Box 14">
          <a:extLst>
            <a:ext uri="{FF2B5EF4-FFF2-40B4-BE49-F238E27FC236}">
              <a16:creationId xmlns:a16="http://schemas.microsoft.com/office/drawing/2014/main" id="{4CA88B47-1BD5-45E4-845D-9ED606B322F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11" name="Text Box 15">
          <a:extLst>
            <a:ext uri="{FF2B5EF4-FFF2-40B4-BE49-F238E27FC236}">
              <a16:creationId xmlns:a16="http://schemas.microsoft.com/office/drawing/2014/main" id="{1441CABF-2D8F-4562-A96C-EC8BF90256C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12" name="Text Box 16">
          <a:extLst>
            <a:ext uri="{FF2B5EF4-FFF2-40B4-BE49-F238E27FC236}">
              <a16:creationId xmlns:a16="http://schemas.microsoft.com/office/drawing/2014/main" id="{F44AAF8D-21CF-4276-B06C-7327D7FC4C4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13" name="Text Box 17">
          <a:extLst>
            <a:ext uri="{FF2B5EF4-FFF2-40B4-BE49-F238E27FC236}">
              <a16:creationId xmlns:a16="http://schemas.microsoft.com/office/drawing/2014/main" id="{D6B9CC6D-E91D-488B-B465-5E1D177704C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14" name="Text Box 6">
          <a:extLst>
            <a:ext uri="{FF2B5EF4-FFF2-40B4-BE49-F238E27FC236}">
              <a16:creationId xmlns:a16="http://schemas.microsoft.com/office/drawing/2014/main" id="{EC64C47E-3130-4910-8808-5819698E4A5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15" name="Text Box 7">
          <a:extLst>
            <a:ext uri="{FF2B5EF4-FFF2-40B4-BE49-F238E27FC236}">
              <a16:creationId xmlns:a16="http://schemas.microsoft.com/office/drawing/2014/main" id="{51D1D3F6-DDE8-4B30-909E-0D8882AE5BA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16" name="Text Box 8">
          <a:extLst>
            <a:ext uri="{FF2B5EF4-FFF2-40B4-BE49-F238E27FC236}">
              <a16:creationId xmlns:a16="http://schemas.microsoft.com/office/drawing/2014/main" id="{8565E6B3-F9B8-4FE0-AC18-AA796A952EF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17" name="Text Box 9">
          <a:extLst>
            <a:ext uri="{FF2B5EF4-FFF2-40B4-BE49-F238E27FC236}">
              <a16:creationId xmlns:a16="http://schemas.microsoft.com/office/drawing/2014/main" id="{DBDC8665-B606-4C32-8BBC-F7A613D3B23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18" name="Text Box 10">
          <a:extLst>
            <a:ext uri="{FF2B5EF4-FFF2-40B4-BE49-F238E27FC236}">
              <a16:creationId xmlns:a16="http://schemas.microsoft.com/office/drawing/2014/main" id="{6AB8E09C-E2C2-42B1-8C5D-0DBC0E51F73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19" name="Text Box 11">
          <a:extLst>
            <a:ext uri="{FF2B5EF4-FFF2-40B4-BE49-F238E27FC236}">
              <a16:creationId xmlns:a16="http://schemas.microsoft.com/office/drawing/2014/main" id="{40769074-85F4-4ADC-B5BE-202D1F50955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20" name="Text Box 12">
          <a:extLst>
            <a:ext uri="{FF2B5EF4-FFF2-40B4-BE49-F238E27FC236}">
              <a16:creationId xmlns:a16="http://schemas.microsoft.com/office/drawing/2014/main" id="{FE9C091B-221D-4792-9AA7-12591F576AE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21" name="Text Box 13">
          <a:extLst>
            <a:ext uri="{FF2B5EF4-FFF2-40B4-BE49-F238E27FC236}">
              <a16:creationId xmlns:a16="http://schemas.microsoft.com/office/drawing/2014/main" id="{2F8F98F7-0FAC-410E-A2DB-72DF74DB016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22" name="Text Box 14">
          <a:extLst>
            <a:ext uri="{FF2B5EF4-FFF2-40B4-BE49-F238E27FC236}">
              <a16:creationId xmlns:a16="http://schemas.microsoft.com/office/drawing/2014/main" id="{D8A1AE42-6C39-4933-83F4-2A41FBF1B60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23" name="Text Box 15">
          <a:extLst>
            <a:ext uri="{FF2B5EF4-FFF2-40B4-BE49-F238E27FC236}">
              <a16:creationId xmlns:a16="http://schemas.microsoft.com/office/drawing/2014/main" id="{3DD80FF9-AC28-4F0A-8B85-6C17F27ECF3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24" name="Text Box 16">
          <a:extLst>
            <a:ext uri="{FF2B5EF4-FFF2-40B4-BE49-F238E27FC236}">
              <a16:creationId xmlns:a16="http://schemas.microsoft.com/office/drawing/2014/main" id="{C4270529-A75F-4BA4-BA3B-FDE81B08AB9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25" name="Text Box 17">
          <a:extLst>
            <a:ext uri="{FF2B5EF4-FFF2-40B4-BE49-F238E27FC236}">
              <a16:creationId xmlns:a16="http://schemas.microsoft.com/office/drawing/2014/main" id="{82ADAD19-A2A8-49FA-A17D-47ECCFC8CCD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26" name="Text Box 6">
          <a:extLst>
            <a:ext uri="{FF2B5EF4-FFF2-40B4-BE49-F238E27FC236}">
              <a16:creationId xmlns:a16="http://schemas.microsoft.com/office/drawing/2014/main" id="{4D56E353-57DF-4163-9B3D-8B5E9B1D477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27" name="Text Box 7">
          <a:extLst>
            <a:ext uri="{FF2B5EF4-FFF2-40B4-BE49-F238E27FC236}">
              <a16:creationId xmlns:a16="http://schemas.microsoft.com/office/drawing/2014/main" id="{414F1C20-F5F5-4D1D-9B8D-67C4612A1EF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28" name="Text Box 8">
          <a:extLst>
            <a:ext uri="{FF2B5EF4-FFF2-40B4-BE49-F238E27FC236}">
              <a16:creationId xmlns:a16="http://schemas.microsoft.com/office/drawing/2014/main" id="{A9D3477D-FD8F-4EAC-9961-17CD84FAA36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29" name="Text Box 9">
          <a:extLst>
            <a:ext uri="{FF2B5EF4-FFF2-40B4-BE49-F238E27FC236}">
              <a16:creationId xmlns:a16="http://schemas.microsoft.com/office/drawing/2014/main" id="{24D8F7C3-4C26-439D-B383-BBA4F1D0C27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30" name="Text Box 10">
          <a:extLst>
            <a:ext uri="{FF2B5EF4-FFF2-40B4-BE49-F238E27FC236}">
              <a16:creationId xmlns:a16="http://schemas.microsoft.com/office/drawing/2014/main" id="{0BE86AAA-98D5-4C46-B506-16AA70A6654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31" name="Text Box 11">
          <a:extLst>
            <a:ext uri="{FF2B5EF4-FFF2-40B4-BE49-F238E27FC236}">
              <a16:creationId xmlns:a16="http://schemas.microsoft.com/office/drawing/2014/main" id="{AB9AAAD1-49D8-46DD-B724-32106433E14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32" name="Text Box 12">
          <a:extLst>
            <a:ext uri="{FF2B5EF4-FFF2-40B4-BE49-F238E27FC236}">
              <a16:creationId xmlns:a16="http://schemas.microsoft.com/office/drawing/2014/main" id="{03A9E755-77BC-40B9-8773-20577CDA2D7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33" name="Text Box 13">
          <a:extLst>
            <a:ext uri="{FF2B5EF4-FFF2-40B4-BE49-F238E27FC236}">
              <a16:creationId xmlns:a16="http://schemas.microsoft.com/office/drawing/2014/main" id="{12D24EA3-9BF9-4A4D-B271-27DBC9D5FEB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34" name="Text Box 14">
          <a:extLst>
            <a:ext uri="{FF2B5EF4-FFF2-40B4-BE49-F238E27FC236}">
              <a16:creationId xmlns:a16="http://schemas.microsoft.com/office/drawing/2014/main" id="{D41F9790-868F-4AD2-B10C-B8CF70D27E3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35" name="Text Box 15">
          <a:extLst>
            <a:ext uri="{FF2B5EF4-FFF2-40B4-BE49-F238E27FC236}">
              <a16:creationId xmlns:a16="http://schemas.microsoft.com/office/drawing/2014/main" id="{8C23C983-7433-4870-8A1F-BA34CB1ABCF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36" name="Text Box 16">
          <a:extLst>
            <a:ext uri="{FF2B5EF4-FFF2-40B4-BE49-F238E27FC236}">
              <a16:creationId xmlns:a16="http://schemas.microsoft.com/office/drawing/2014/main" id="{0B705BE5-4B85-4FBF-BA9D-21A47C5E4CD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37" name="Text Box 17">
          <a:extLst>
            <a:ext uri="{FF2B5EF4-FFF2-40B4-BE49-F238E27FC236}">
              <a16:creationId xmlns:a16="http://schemas.microsoft.com/office/drawing/2014/main" id="{79FBF915-3EBE-49D6-9D0E-0FC2CEC4647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38" name="Text Box 6">
          <a:extLst>
            <a:ext uri="{FF2B5EF4-FFF2-40B4-BE49-F238E27FC236}">
              <a16:creationId xmlns:a16="http://schemas.microsoft.com/office/drawing/2014/main" id="{30FE11E4-CC29-4537-9217-10E01F976C5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39" name="Text Box 7">
          <a:extLst>
            <a:ext uri="{FF2B5EF4-FFF2-40B4-BE49-F238E27FC236}">
              <a16:creationId xmlns:a16="http://schemas.microsoft.com/office/drawing/2014/main" id="{B1BB6833-BA77-4984-8A8C-AE7DACA457C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40" name="Text Box 8">
          <a:extLst>
            <a:ext uri="{FF2B5EF4-FFF2-40B4-BE49-F238E27FC236}">
              <a16:creationId xmlns:a16="http://schemas.microsoft.com/office/drawing/2014/main" id="{B7426BBF-DA32-4782-B550-2AC4CECBE8F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41" name="Text Box 9">
          <a:extLst>
            <a:ext uri="{FF2B5EF4-FFF2-40B4-BE49-F238E27FC236}">
              <a16:creationId xmlns:a16="http://schemas.microsoft.com/office/drawing/2014/main" id="{25667017-D8AC-4376-B93B-B6D5F12CE8B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42" name="Text Box 10">
          <a:extLst>
            <a:ext uri="{FF2B5EF4-FFF2-40B4-BE49-F238E27FC236}">
              <a16:creationId xmlns:a16="http://schemas.microsoft.com/office/drawing/2014/main" id="{12CD8D61-F8B8-48E2-82EA-8DE7A58D25E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43" name="Text Box 11">
          <a:extLst>
            <a:ext uri="{FF2B5EF4-FFF2-40B4-BE49-F238E27FC236}">
              <a16:creationId xmlns:a16="http://schemas.microsoft.com/office/drawing/2014/main" id="{8C6802DB-65D7-411D-9184-3F475C9A0C2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44" name="Text Box 12">
          <a:extLst>
            <a:ext uri="{FF2B5EF4-FFF2-40B4-BE49-F238E27FC236}">
              <a16:creationId xmlns:a16="http://schemas.microsoft.com/office/drawing/2014/main" id="{4566B2E5-F9DD-481D-8363-CA962883DA4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45" name="Text Box 13">
          <a:extLst>
            <a:ext uri="{FF2B5EF4-FFF2-40B4-BE49-F238E27FC236}">
              <a16:creationId xmlns:a16="http://schemas.microsoft.com/office/drawing/2014/main" id="{AABF7E70-FF6B-41C7-9DC3-590D35A7B4B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46" name="Text Box 14">
          <a:extLst>
            <a:ext uri="{FF2B5EF4-FFF2-40B4-BE49-F238E27FC236}">
              <a16:creationId xmlns:a16="http://schemas.microsoft.com/office/drawing/2014/main" id="{57C165EC-4B15-4B73-9995-CC1E37F1FA6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47" name="Text Box 15">
          <a:extLst>
            <a:ext uri="{FF2B5EF4-FFF2-40B4-BE49-F238E27FC236}">
              <a16:creationId xmlns:a16="http://schemas.microsoft.com/office/drawing/2014/main" id="{613F13D2-1F7C-4889-8768-F0C2D8904B8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48" name="Text Box 16">
          <a:extLst>
            <a:ext uri="{FF2B5EF4-FFF2-40B4-BE49-F238E27FC236}">
              <a16:creationId xmlns:a16="http://schemas.microsoft.com/office/drawing/2014/main" id="{1FC3D14B-91CB-4269-8CF2-BBEF461280A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49" name="Text Box 17">
          <a:extLst>
            <a:ext uri="{FF2B5EF4-FFF2-40B4-BE49-F238E27FC236}">
              <a16:creationId xmlns:a16="http://schemas.microsoft.com/office/drawing/2014/main" id="{5277AABB-5032-46F8-89B9-EB50FAF5608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50" name="Text Box 7">
          <a:extLst>
            <a:ext uri="{FF2B5EF4-FFF2-40B4-BE49-F238E27FC236}">
              <a16:creationId xmlns:a16="http://schemas.microsoft.com/office/drawing/2014/main" id="{96109552-7EAC-4D84-B117-D204C2C5D6A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51" name="Text Box 8">
          <a:extLst>
            <a:ext uri="{FF2B5EF4-FFF2-40B4-BE49-F238E27FC236}">
              <a16:creationId xmlns:a16="http://schemas.microsoft.com/office/drawing/2014/main" id="{16E61A05-B0B3-4293-A135-0C1C7C985BF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52" name="Text Box 9">
          <a:extLst>
            <a:ext uri="{FF2B5EF4-FFF2-40B4-BE49-F238E27FC236}">
              <a16:creationId xmlns:a16="http://schemas.microsoft.com/office/drawing/2014/main" id="{D903BFD3-652A-48B9-B459-95B5B668717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53" name="Text Box 10">
          <a:extLst>
            <a:ext uri="{FF2B5EF4-FFF2-40B4-BE49-F238E27FC236}">
              <a16:creationId xmlns:a16="http://schemas.microsoft.com/office/drawing/2014/main" id="{86B4AFAA-379A-47AF-A493-9AC9C50F663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54" name="Text Box 11">
          <a:extLst>
            <a:ext uri="{FF2B5EF4-FFF2-40B4-BE49-F238E27FC236}">
              <a16:creationId xmlns:a16="http://schemas.microsoft.com/office/drawing/2014/main" id="{F7D31F0B-F01C-4397-9748-C71B710C0E2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55" name="Text Box 12">
          <a:extLst>
            <a:ext uri="{FF2B5EF4-FFF2-40B4-BE49-F238E27FC236}">
              <a16:creationId xmlns:a16="http://schemas.microsoft.com/office/drawing/2014/main" id="{A8C4A092-3486-4EE5-A12C-0981F84B7AA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56" name="Text Box 13">
          <a:extLst>
            <a:ext uri="{FF2B5EF4-FFF2-40B4-BE49-F238E27FC236}">
              <a16:creationId xmlns:a16="http://schemas.microsoft.com/office/drawing/2014/main" id="{2D62D4C9-8E2B-435B-BB73-2FAC110EC86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57" name="Text Box 14">
          <a:extLst>
            <a:ext uri="{FF2B5EF4-FFF2-40B4-BE49-F238E27FC236}">
              <a16:creationId xmlns:a16="http://schemas.microsoft.com/office/drawing/2014/main" id="{4CE1EDFD-9240-4955-828D-E16BC600F9B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58" name="Text Box 15">
          <a:extLst>
            <a:ext uri="{FF2B5EF4-FFF2-40B4-BE49-F238E27FC236}">
              <a16:creationId xmlns:a16="http://schemas.microsoft.com/office/drawing/2014/main" id="{B0CDC1A0-FC5A-4D95-A358-E1D54E4EE6E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59" name="Text Box 16">
          <a:extLst>
            <a:ext uri="{FF2B5EF4-FFF2-40B4-BE49-F238E27FC236}">
              <a16:creationId xmlns:a16="http://schemas.microsoft.com/office/drawing/2014/main" id="{52711CDB-E5B8-4C15-A177-A3C89918FD0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60" name="Text Box 17">
          <a:extLst>
            <a:ext uri="{FF2B5EF4-FFF2-40B4-BE49-F238E27FC236}">
              <a16:creationId xmlns:a16="http://schemas.microsoft.com/office/drawing/2014/main" id="{3C915A85-34A7-4B23-9F30-74E78812AC5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61" name="Text Box 6">
          <a:extLst>
            <a:ext uri="{FF2B5EF4-FFF2-40B4-BE49-F238E27FC236}">
              <a16:creationId xmlns:a16="http://schemas.microsoft.com/office/drawing/2014/main" id="{C0E3E80D-6CA9-4217-BEF3-DBF43FEF953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62" name="Text Box 7">
          <a:extLst>
            <a:ext uri="{FF2B5EF4-FFF2-40B4-BE49-F238E27FC236}">
              <a16:creationId xmlns:a16="http://schemas.microsoft.com/office/drawing/2014/main" id="{8B3C6B09-7D62-49A0-AAEC-8291EF14904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63" name="Text Box 8">
          <a:extLst>
            <a:ext uri="{FF2B5EF4-FFF2-40B4-BE49-F238E27FC236}">
              <a16:creationId xmlns:a16="http://schemas.microsoft.com/office/drawing/2014/main" id="{EC1A924D-5122-4B45-8E9A-3B2FE6BE1B9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64" name="Text Box 9">
          <a:extLst>
            <a:ext uri="{FF2B5EF4-FFF2-40B4-BE49-F238E27FC236}">
              <a16:creationId xmlns:a16="http://schemas.microsoft.com/office/drawing/2014/main" id="{F3F7133D-928F-43BF-A357-1CA547FFA2A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65" name="Text Box 10">
          <a:extLst>
            <a:ext uri="{FF2B5EF4-FFF2-40B4-BE49-F238E27FC236}">
              <a16:creationId xmlns:a16="http://schemas.microsoft.com/office/drawing/2014/main" id="{8D94A258-1301-4BF6-B3AA-BE4F249B19F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66" name="Text Box 11">
          <a:extLst>
            <a:ext uri="{FF2B5EF4-FFF2-40B4-BE49-F238E27FC236}">
              <a16:creationId xmlns:a16="http://schemas.microsoft.com/office/drawing/2014/main" id="{5D4C546D-74E2-4535-96AE-DBA362BCDB1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67" name="Text Box 12">
          <a:extLst>
            <a:ext uri="{FF2B5EF4-FFF2-40B4-BE49-F238E27FC236}">
              <a16:creationId xmlns:a16="http://schemas.microsoft.com/office/drawing/2014/main" id="{510D7621-763E-42D9-A798-EA00469E26F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68" name="Text Box 13">
          <a:extLst>
            <a:ext uri="{FF2B5EF4-FFF2-40B4-BE49-F238E27FC236}">
              <a16:creationId xmlns:a16="http://schemas.microsoft.com/office/drawing/2014/main" id="{DB5444E3-827E-4194-8F95-A2B53B184E6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69" name="Text Box 14">
          <a:extLst>
            <a:ext uri="{FF2B5EF4-FFF2-40B4-BE49-F238E27FC236}">
              <a16:creationId xmlns:a16="http://schemas.microsoft.com/office/drawing/2014/main" id="{2A915122-A770-4BD0-9A95-FBE89EF3FC6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70" name="Text Box 15">
          <a:extLst>
            <a:ext uri="{FF2B5EF4-FFF2-40B4-BE49-F238E27FC236}">
              <a16:creationId xmlns:a16="http://schemas.microsoft.com/office/drawing/2014/main" id="{AD1B9915-7401-4BA2-BFDD-A50CB4B9D7C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71" name="Text Box 16">
          <a:extLst>
            <a:ext uri="{FF2B5EF4-FFF2-40B4-BE49-F238E27FC236}">
              <a16:creationId xmlns:a16="http://schemas.microsoft.com/office/drawing/2014/main" id="{ABF341E9-7D67-4EF4-85CB-2EC34E38B98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72" name="Text Box 17">
          <a:extLst>
            <a:ext uri="{FF2B5EF4-FFF2-40B4-BE49-F238E27FC236}">
              <a16:creationId xmlns:a16="http://schemas.microsoft.com/office/drawing/2014/main" id="{7D708EE8-8ECA-4841-A73F-E55A7A42755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73" name="Text Box 6">
          <a:extLst>
            <a:ext uri="{FF2B5EF4-FFF2-40B4-BE49-F238E27FC236}">
              <a16:creationId xmlns:a16="http://schemas.microsoft.com/office/drawing/2014/main" id="{D9D8984C-D1F4-492C-AE85-24DA745F6EC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74" name="Text Box 7">
          <a:extLst>
            <a:ext uri="{FF2B5EF4-FFF2-40B4-BE49-F238E27FC236}">
              <a16:creationId xmlns:a16="http://schemas.microsoft.com/office/drawing/2014/main" id="{186B58D4-BB5B-440F-AA6E-5C623E29CB4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75" name="Text Box 8">
          <a:extLst>
            <a:ext uri="{FF2B5EF4-FFF2-40B4-BE49-F238E27FC236}">
              <a16:creationId xmlns:a16="http://schemas.microsoft.com/office/drawing/2014/main" id="{D5B26FEB-FA31-4A4E-BFC7-4A5DC1B44DB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76" name="Text Box 9">
          <a:extLst>
            <a:ext uri="{FF2B5EF4-FFF2-40B4-BE49-F238E27FC236}">
              <a16:creationId xmlns:a16="http://schemas.microsoft.com/office/drawing/2014/main" id="{5E93A57A-4193-45A4-83E5-751ECC47E16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77" name="Text Box 10">
          <a:extLst>
            <a:ext uri="{FF2B5EF4-FFF2-40B4-BE49-F238E27FC236}">
              <a16:creationId xmlns:a16="http://schemas.microsoft.com/office/drawing/2014/main" id="{7803439D-08EF-4FBE-A6E7-69D4A98FAEA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78" name="Text Box 11">
          <a:extLst>
            <a:ext uri="{FF2B5EF4-FFF2-40B4-BE49-F238E27FC236}">
              <a16:creationId xmlns:a16="http://schemas.microsoft.com/office/drawing/2014/main" id="{6232FDAD-B7D8-4690-B52C-1DFC82315FF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79" name="Text Box 12">
          <a:extLst>
            <a:ext uri="{FF2B5EF4-FFF2-40B4-BE49-F238E27FC236}">
              <a16:creationId xmlns:a16="http://schemas.microsoft.com/office/drawing/2014/main" id="{95D0F39A-4D66-4AA3-AB69-9E46DF7624B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80" name="Text Box 13">
          <a:extLst>
            <a:ext uri="{FF2B5EF4-FFF2-40B4-BE49-F238E27FC236}">
              <a16:creationId xmlns:a16="http://schemas.microsoft.com/office/drawing/2014/main" id="{B17F5BBF-688E-4A6A-B5AF-7E622BE20EC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81" name="Text Box 14">
          <a:extLst>
            <a:ext uri="{FF2B5EF4-FFF2-40B4-BE49-F238E27FC236}">
              <a16:creationId xmlns:a16="http://schemas.microsoft.com/office/drawing/2014/main" id="{79E10C15-0F2E-4136-BAE1-BB5E8513C6E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82" name="Text Box 15">
          <a:extLst>
            <a:ext uri="{FF2B5EF4-FFF2-40B4-BE49-F238E27FC236}">
              <a16:creationId xmlns:a16="http://schemas.microsoft.com/office/drawing/2014/main" id="{B936488C-395D-4364-AABD-E9B6FABA3B2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83" name="Text Box 16">
          <a:extLst>
            <a:ext uri="{FF2B5EF4-FFF2-40B4-BE49-F238E27FC236}">
              <a16:creationId xmlns:a16="http://schemas.microsoft.com/office/drawing/2014/main" id="{12701D2E-3E45-47E6-81F2-9D53A84372E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84" name="Text Box 17">
          <a:extLst>
            <a:ext uri="{FF2B5EF4-FFF2-40B4-BE49-F238E27FC236}">
              <a16:creationId xmlns:a16="http://schemas.microsoft.com/office/drawing/2014/main" id="{969B5981-E135-4B9F-9A74-2722E5948FE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85" name="Text Box 6">
          <a:extLst>
            <a:ext uri="{FF2B5EF4-FFF2-40B4-BE49-F238E27FC236}">
              <a16:creationId xmlns:a16="http://schemas.microsoft.com/office/drawing/2014/main" id="{DA487EA1-1794-4F4A-8F92-D71B9586BBF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86" name="Text Box 7">
          <a:extLst>
            <a:ext uri="{FF2B5EF4-FFF2-40B4-BE49-F238E27FC236}">
              <a16:creationId xmlns:a16="http://schemas.microsoft.com/office/drawing/2014/main" id="{6632E994-8856-43FB-9682-F610EBA4F36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87" name="Text Box 8">
          <a:extLst>
            <a:ext uri="{FF2B5EF4-FFF2-40B4-BE49-F238E27FC236}">
              <a16:creationId xmlns:a16="http://schemas.microsoft.com/office/drawing/2014/main" id="{4B6A27B9-8B10-44B3-A3D0-7C0A9F600DC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88" name="Text Box 9">
          <a:extLst>
            <a:ext uri="{FF2B5EF4-FFF2-40B4-BE49-F238E27FC236}">
              <a16:creationId xmlns:a16="http://schemas.microsoft.com/office/drawing/2014/main" id="{A2A4339F-8707-4ED4-9A6C-F08B24B48AE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89" name="Text Box 10">
          <a:extLst>
            <a:ext uri="{FF2B5EF4-FFF2-40B4-BE49-F238E27FC236}">
              <a16:creationId xmlns:a16="http://schemas.microsoft.com/office/drawing/2014/main" id="{80E66610-99E9-4FBB-BD79-D91CEAFE55F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90" name="Text Box 11">
          <a:extLst>
            <a:ext uri="{FF2B5EF4-FFF2-40B4-BE49-F238E27FC236}">
              <a16:creationId xmlns:a16="http://schemas.microsoft.com/office/drawing/2014/main" id="{F7D6A9A1-C4C3-48F4-BD61-990D47F01B5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91" name="Text Box 12">
          <a:extLst>
            <a:ext uri="{FF2B5EF4-FFF2-40B4-BE49-F238E27FC236}">
              <a16:creationId xmlns:a16="http://schemas.microsoft.com/office/drawing/2014/main" id="{737D86A8-CFFD-4273-9F4E-CFC18AF2294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92" name="Text Box 13">
          <a:extLst>
            <a:ext uri="{FF2B5EF4-FFF2-40B4-BE49-F238E27FC236}">
              <a16:creationId xmlns:a16="http://schemas.microsoft.com/office/drawing/2014/main" id="{0F748460-B01A-4905-B7AD-9A1C3F34936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93" name="Text Box 14">
          <a:extLst>
            <a:ext uri="{FF2B5EF4-FFF2-40B4-BE49-F238E27FC236}">
              <a16:creationId xmlns:a16="http://schemas.microsoft.com/office/drawing/2014/main" id="{0891F9A4-4A28-4309-AC76-DA1159796C3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94" name="Text Box 15">
          <a:extLst>
            <a:ext uri="{FF2B5EF4-FFF2-40B4-BE49-F238E27FC236}">
              <a16:creationId xmlns:a16="http://schemas.microsoft.com/office/drawing/2014/main" id="{805342D3-BB05-4B3E-AC8D-BE16976BE54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95" name="Text Box 16">
          <a:extLst>
            <a:ext uri="{FF2B5EF4-FFF2-40B4-BE49-F238E27FC236}">
              <a16:creationId xmlns:a16="http://schemas.microsoft.com/office/drawing/2014/main" id="{A6EA6A80-D425-4A58-963C-7B7909F576E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96" name="Text Box 17">
          <a:extLst>
            <a:ext uri="{FF2B5EF4-FFF2-40B4-BE49-F238E27FC236}">
              <a16:creationId xmlns:a16="http://schemas.microsoft.com/office/drawing/2014/main" id="{4A84CF17-9D6A-455A-B18D-DB15BB000F0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97" name="Text Box 7">
          <a:extLst>
            <a:ext uri="{FF2B5EF4-FFF2-40B4-BE49-F238E27FC236}">
              <a16:creationId xmlns:a16="http://schemas.microsoft.com/office/drawing/2014/main" id="{C507C6DC-5290-4548-88B0-9AEDF076882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98" name="Text Box 8">
          <a:extLst>
            <a:ext uri="{FF2B5EF4-FFF2-40B4-BE49-F238E27FC236}">
              <a16:creationId xmlns:a16="http://schemas.microsoft.com/office/drawing/2014/main" id="{778A98F0-DE05-4D4E-8058-3A1C9962956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099" name="Text Box 9">
          <a:extLst>
            <a:ext uri="{FF2B5EF4-FFF2-40B4-BE49-F238E27FC236}">
              <a16:creationId xmlns:a16="http://schemas.microsoft.com/office/drawing/2014/main" id="{0D056580-93A9-48D2-827B-D7B74AB2FEC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00" name="Text Box 10">
          <a:extLst>
            <a:ext uri="{FF2B5EF4-FFF2-40B4-BE49-F238E27FC236}">
              <a16:creationId xmlns:a16="http://schemas.microsoft.com/office/drawing/2014/main" id="{82D9F59C-1720-4286-8760-B03AA26F593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01" name="Text Box 11">
          <a:extLst>
            <a:ext uri="{FF2B5EF4-FFF2-40B4-BE49-F238E27FC236}">
              <a16:creationId xmlns:a16="http://schemas.microsoft.com/office/drawing/2014/main" id="{F57F5BCE-C5D8-4E63-88ED-EF1C24BC95B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02" name="Text Box 12">
          <a:extLst>
            <a:ext uri="{FF2B5EF4-FFF2-40B4-BE49-F238E27FC236}">
              <a16:creationId xmlns:a16="http://schemas.microsoft.com/office/drawing/2014/main" id="{3D896589-4387-429D-B1DF-39B757F7961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03" name="Text Box 13">
          <a:extLst>
            <a:ext uri="{FF2B5EF4-FFF2-40B4-BE49-F238E27FC236}">
              <a16:creationId xmlns:a16="http://schemas.microsoft.com/office/drawing/2014/main" id="{83F6B577-FE9A-4E35-8C0B-80670E510A6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04" name="Text Box 14">
          <a:extLst>
            <a:ext uri="{FF2B5EF4-FFF2-40B4-BE49-F238E27FC236}">
              <a16:creationId xmlns:a16="http://schemas.microsoft.com/office/drawing/2014/main" id="{F9B9C91F-DE85-4808-8DB8-BD93AF84D69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05" name="Text Box 15">
          <a:extLst>
            <a:ext uri="{FF2B5EF4-FFF2-40B4-BE49-F238E27FC236}">
              <a16:creationId xmlns:a16="http://schemas.microsoft.com/office/drawing/2014/main" id="{CCEB70B2-E64E-42D2-B16A-26ACB6D2EEC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06" name="Text Box 16">
          <a:extLst>
            <a:ext uri="{FF2B5EF4-FFF2-40B4-BE49-F238E27FC236}">
              <a16:creationId xmlns:a16="http://schemas.microsoft.com/office/drawing/2014/main" id="{A26D27B9-A865-43D1-A9F4-565277C0471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07" name="Text Box 17">
          <a:extLst>
            <a:ext uri="{FF2B5EF4-FFF2-40B4-BE49-F238E27FC236}">
              <a16:creationId xmlns:a16="http://schemas.microsoft.com/office/drawing/2014/main" id="{0F5AFE49-5E2A-48BC-B306-87489D31225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08" name="Text Box 6">
          <a:extLst>
            <a:ext uri="{FF2B5EF4-FFF2-40B4-BE49-F238E27FC236}">
              <a16:creationId xmlns:a16="http://schemas.microsoft.com/office/drawing/2014/main" id="{EE82A7F0-65D2-4DD0-B814-4348AFDE16F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09" name="Text Box 7">
          <a:extLst>
            <a:ext uri="{FF2B5EF4-FFF2-40B4-BE49-F238E27FC236}">
              <a16:creationId xmlns:a16="http://schemas.microsoft.com/office/drawing/2014/main" id="{BC3D2483-3953-411C-BC54-8731179643A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10" name="Text Box 8">
          <a:extLst>
            <a:ext uri="{FF2B5EF4-FFF2-40B4-BE49-F238E27FC236}">
              <a16:creationId xmlns:a16="http://schemas.microsoft.com/office/drawing/2014/main" id="{229E89AB-E3BA-42CA-8AB4-10BF5516B79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11" name="Text Box 9">
          <a:extLst>
            <a:ext uri="{FF2B5EF4-FFF2-40B4-BE49-F238E27FC236}">
              <a16:creationId xmlns:a16="http://schemas.microsoft.com/office/drawing/2014/main" id="{68567C63-C4F2-43E5-87A0-3033A6140C7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12" name="Text Box 10">
          <a:extLst>
            <a:ext uri="{FF2B5EF4-FFF2-40B4-BE49-F238E27FC236}">
              <a16:creationId xmlns:a16="http://schemas.microsoft.com/office/drawing/2014/main" id="{D374E24F-E6A3-4458-82CC-024293BA1A7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13" name="Text Box 11">
          <a:extLst>
            <a:ext uri="{FF2B5EF4-FFF2-40B4-BE49-F238E27FC236}">
              <a16:creationId xmlns:a16="http://schemas.microsoft.com/office/drawing/2014/main" id="{D51776A2-E95E-411B-9BEA-8F48BA66518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14" name="Text Box 12">
          <a:extLst>
            <a:ext uri="{FF2B5EF4-FFF2-40B4-BE49-F238E27FC236}">
              <a16:creationId xmlns:a16="http://schemas.microsoft.com/office/drawing/2014/main" id="{19FBC829-0AF0-4397-9E12-B4FB0C10316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15" name="Text Box 13">
          <a:extLst>
            <a:ext uri="{FF2B5EF4-FFF2-40B4-BE49-F238E27FC236}">
              <a16:creationId xmlns:a16="http://schemas.microsoft.com/office/drawing/2014/main" id="{0D2C4064-6C1A-4226-A6AF-7F58153350B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16" name="Text Box 14">
          <a:extLst>
            <a:ext uri="{FF2B5EF4-FFF2-40B4-BE49-F238E27FC236}">
              <a16:creationId xmlns:a16="http://schemas.microsoft.com/office/drawing/2014/main" id="{4DEF40BF-37CC-422F-A4F2-1E96BF4C140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17" name="Text Box 15">
          <a:extLst>
            <a:ext uri="{FF2B5EF4-FFF2-40B4-BE49-F238E27FC236}">
              <a16:creationId xmlns:a16="http://schemas.microsoft.com/office/drawing/2014/main" id="{4E4AB3CF-569E-4B77-8037-B1E089DFF4B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18" name="Text Box 16">
          <a:extLst>
            <a:ext uri="{FF2B5EF4-FFF2-40B4-BE49-F238E27FC236}">
              <a16:creationId xmlns:a16="http://schemas.microsoft.com/office/drawing/2014/main" id="{7DE76ED5-8D9B-44B5-A679-0E108A1DF2C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19" name="Text Box 17">
          <a:extLst>
            <a:ext uri="{FF2B5EF4-FFF2-40B4-BE49-F238E27FC236}">
              <a16:creationId xmlns:a16="http://schemas.microsoft.com/office/drawing/2014/main" id="{21E72FA2-229C-4AE6-8F2A-01F6874DD10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20" name="Text Box 6">
          <a:extLst>
            <a:ext uri="{FF2B5EF4-FFF2-40B4-BE49-F238E27FC236}">
              <a16:creationId xmlns:a16="http://schemas.microsoft.com/office/drawing/2014/main" id="{133C8AEB-D093-46E3-B390-F0BA736878C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21" name="Text Box 7">
          <a:extLst>
            <a:ext uri="{FF2B5EF4-FFF2-40B4-BE49-F238E27FC236}">
              <a16:creationId xmlns:a16="http://schemas.microsoft.com/office/drawing/2014/main" id="{6A575774-77F7-405B-B18E-72A5D171F2B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22" name="Text Box 8">
          <a:extLst>
            <a:ext uri="{FF2B5EF4-FFF2-40B4-BE49-F238E27FC236}">
              <a16:creationId xmlns:a16="http://schemas.microsoft.com/office/drawing/2014/main" id="{C47B620B-3C6B-47C9-B22F-C73FD69613A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23" name="Text Box 9">
          <a:extLst>
            <a:ext uri="{FF2B5EF4-FFF2-40B4-BE49-F238E27FC236}">
              <a16:creationId xmlns:a16="http://schemas.microsoft.com/office/drawing/2014/main" id="{9E0DD32F-F725-4CF8-831D-9FE9EAD0253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24" name="Text Box 10">
          <a:extLst>
            <a:ext uri="{FF2B5EF4-FFF2-40B4-BE49-F238E27FC236}">
              <a16:creationId xmlns:a16="http://schemas.microsoft.com/office/drawing/2014/main" id="{DC1CE4CC-9E85-4179-BFA6-F5CD34311B3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25" name="Text Box 11">
          <a:extLst>
            <a:ext uri="{FF2B5EF4-FFF2-40B4-BE49-F238E27FC236}">
              <a16:creationId xmlns:a16="http://schemas.microsoft.com/office/drawing/2014/main" id="{879F1A8E-DECE-4544-9DF2-093F07AB489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26" name="Text Box 12">
          <a:extLst>
            <a:ext uri="{FF2B5EF4-FFF2-40B4-BE49-F238E27FC236}">
              <a16:creationId xmlns:a16="http://schemas.microsoft.com/office/drawing/2014/main" id="{15B7B9CB-7D14-48B1-B28D-D241ACEFE58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27" name="Text Box 13">
          <a:extLst>
            <a:ext uri="{FF2B5EF4-FFF2-40B4-BE49-F238E27FC236}">
              <a16:creationId xmlns:a16="http://schemas.microsoft.com/office/drawing/2014/main" id="{84FE332B-49B0-4B52-9D07-681661E2C9C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28" name="Text Box 14">
          <a:extLst>
            <a:ext uri="{FF2B5EF4-FFF2-40B4-BE49-F238E27FC236}">
              <a16:creationId xmlns:a16="http://schemas.microsoft.com/office/drawing/2014/main" id="{842BC47A-283A-4D78-8D40-8FE6E831D31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29" name="Text Box 15">
          <a:extLst>
            <a:ext uri="{FF2B5EF4-FFF2-40B4-BE49-F238E27FC236}">
              <a16:creationId xmlns:a16="http://schemas.microsoft.com/office/drawing/2014/main" id="{B680514F-0058-4233-BD3A-7E8A03B6DC1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30" name="Text Box 16">
          <a:extLst>
            <a:ext uri="{FF2B5EF4-FFF2-40B4-BE49-F238E27FC236}">
              <a16:creationId xmlns:a16="http://schemas.microsoft.com/office/drawing/2014/main" id="{12849096-B5E3-40DD-AC8D-50C17DB0F1C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31" name="Text Box 17">
          <a:extLst>
            <a:ext uri="{FF2B5EF4-FFF2-40B4-BE49-F238E27FC236}">
              <a16:creationId xmlns:a16="http://schemas.microsoft.com/office/drawing/2014/main" id="{2B82BAAF-2DBF-40C0-A837-368A774B57E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32" name="Text Box 6">
          <a:extLst>
            <a:ext uri="{FF2B5EF4-FFF2-40B4-BE49-F238E27FC236}">
              <a16:creationId xmlns:a16="http://schemas.microsoft.com/office/drawing/2014/main" id="{B3CF0BBC-9424-4B8E-B0C3-132FC416EEA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33" name="Text Box 7">
          <a:extLst>
            <a:ext uri="{FF2B5EF4-FFF2-40B4-BE49-F238E27FC236}">
              <a16:creationId xmlns:a16="http://schemas.microsoft.com/office/drawing/2014/main" id="{CF82FC5B-43B1-43E2-AC22-68ADA3CD70B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34" name="Text Box 8">
          <a:extLst>
            <a:ext uri="{FF2B5EF4-FFF2-40B4-BE49-F238E27FC236}">
              <a16:creationId xmlns:a16="http://schemas.microsoft.com/office/drawing/2014/main" id="{E7715A2C-AB43-4DE6-A610-A61746B8113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35" name="Text Box 9">
          <a:extLst>
            <a:ext uri="{FF2B5EF4-FFF2-40B4-BE49-F238E27FC236}">
              <a16:creationId xmlns:a16="http://schemas.microsoft.com/office/drawing/2014/main" id="{361F67CD-7F4C-4669-8453-7076DED00A0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36" name="Text Box 10">
          <a:extLst>
            <a:ext uri="{FF2B5EF4-FFF2-40B4-BE49-F238E27FC236}">
              <a16:creationId xmlns:a16="http://schemas.microsoft.com/office/drawing/2014/main" id="{760EE7E9-5767-4B4F-BD5F-0D76FB89A1F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37" name="Text Box 11">
          <a:extLst>
            <a:ext uri="{FF2B5EF4-FFF2-40B4-BE49-F238E27FC236}">
              <a16:creationId xmlns:a16="http://schemas.microsoft.com/office/drawing/2014/main" id="{790D0335-197E-47E9-9B90-2C23310E279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38" name="Text Box 12">
          <a:extLst>
            <a:ext uri="{FF2B5EF4-FFF2-40B4-BE49-F238E27FC236}">
              <a16:creationId xmlns:a16="http://schemas.microsoft.com/office/drawing/2014/main" id="{DC8CF5A6-9979-4924-97D2-F22BBA37B6E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39" name="Text Box 13">
          <a:extLst>
            <a:ext uri="{FF2B5EF4-FFF2-40B4-BE49-F238E27FC236}">
              <a16:creationId xmlns:a16="http://schemas.microsoft.com/office/drawing/2014/main" id="{1F20EA07-C538-4BFF-9CCB-B65810D74D2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40" name="Text Box 14">
          <a:extLst>
            <a:ext uri="{FF2B5EF4-FFF2-40B4-BE49-F238E27FC236}">
              <a16:creationId xmlns:a16="http://schemas.microsoft.com/office/drawing/2014/main" id="{F1979014-B4FC-47E6-BF96-27C4880FED3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41" name="Text Box 15">
          <a:extLst>
            <a:ext uri="{FF2B5EF4-FFF2-40B4-BE49-F238E27FC236}">
              <a16:creationId xmlns:a16="http://schemas.microsoft.com/office/drawing/2014/main" id="{62AF66D0-F648-4750-A345-7C4B97325F8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42" name="Text Box 16">
          <a:extLst>
            <a:ext uri="{FF2B5EF4-FFF2-40B4-BE49-F238E27FC236}">
              <a16:creationId xmlns:a16="http://schemas.microsoft.com/office/drawing/2014/main" id="{EBF30A4E-3F2B-4B00-BE2A-E0D261003B8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43" name="Text Box 17">
          <a:extLst>
            <a:ext uri="{FF2B5EF4-FFF2-40B4-BE49-F238E27FC236}">
              <a16:creationId xmlns:a16="http://schemas.microsoft.com/office/drawing/2014/main" id="{4C6351A1-AEE7-4664-A065-584A49F6041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44" name="Text Box 7">
          <a:extLst>
            <a:ext uri="{FF2B5EF4-FFF2-40B4-BE49-F238E27FC236}">
              <a16:creationId xmlns:a16="http://schemas.microsoft.com/office/drawing/2014/main" id="{9A0FA2C7-D828-4D91-B81B-478CF78DAFF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45" name="Text Box 8">
          <a:extLst>
            <a:ext uri="{FF2B5EF4-FFF2-40B4-BE49-F238E27FC236}">
              <a16:creationId xmlns:a16="http://schemas.microsoft.com/office/drawing/2014/main" id="{9400A022-21BB-4DC3-A30D-07409BE6A0D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46" name="Text Box 9">
          <a:extLst>
            <a:ext uri="{FF2B5EF4-FFF2-40B4-BE49-F238E27FC236}">
              <a16:creationId xmlns:a16="http://schemas.microsoft.com/office/drawing/2014/main" id="{11B43E21-2143-481A-9283-C1A42B6B578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47" name="Text Box 10">
          <a:extLst>
            <a:ext uri="{FF2B5EF4-FFF2-40B4-BE49-F238E27FC236}">
              <a16:creationId xmlns:a16="http://schemas.microsoft.com/office/drawing/2014/main" id="{8BB54BA3-67A0-49DB-A37F-295E133C38A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48" name="Text Box 11">
          <a:extLst>
            <a:ext uri="{FF2B5EF4-FFF2-40B4-BE49-F238E27FC236}">
              <a16:creationId xmlns:a16="http://schemas.microsoft.com/office/drawing/2014/main" id="{A049D4C4-7806-4D76-8D26-D8C9BB0BEE7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49" name="Text Box 12">
          <a:extLst>
            <a:ext uri="{FF2B5EF4-FFF2-40B4-BE49-F238E27FC236}">
              <a16:creationId xmlns:a16="http://schemas.microsoft.com/office/drawing/2014/main" id="{D46AE0F8-3D97-4B38-BA57-9EB1CF2A442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50" name="Text Box 13">
          <a:extLst>
            <a:ext uri="{FF2B5EF4-FFF2-40B4-BE49-F238E27FC236}">
              <a16:creationId xmlns:a16="http://schemas.microsoft.com/office/drawing/2014/main" id="{18FDAB9F-5FC3-495E-BD21-8A24139402D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51" name="Text Box 14">
          <a:extLst>
            <a:ext uri="{FF2B5EF4-FFF2-40B4-BE49-F238E27FC236}">
              <a16:creationId xmlns:a16="http://schemas.microsoft.com/office/drawing/2014/main" id="{006D6E89-D90F-4C6E-9F81-741E96E58A8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52" name="Text Box 15">
          <a:extLst>
            <a:ext uri="{FF2B5EF4-FFF2-40B4-BE49-F238E27FC236}">
              <a16:creationId xmlns:a16="http://schemas.microsoft.com/office/drawing/2014/main" id="{E69562DC-DD4B-4B32-8D40-C513B261175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53" name="Text Box 16">
          <a:extLst>
            <a:ext uri="{FF2B5EF4-FFF2-40B4-BE49-F238E27FC236}">
              <a16:creationId xmlns:a16="http://schemas.microsoft.com/office/drawing/2014/main" id="{0EBFD62E-19A7-410A-87D4-E9133D446B3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54" name="Text Box 17">
          <a:extLst>
            <a:ext uri="{FF2B5EF4-FFF2-40B4-BE49-F238E27FC236}">
              <a16:creationId xmlns:a16="http://schemas.microsoft.com/office/drawing/2014/main" id="{78B9D1A0-3B73-4A84-9A2D-0ABC1755987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55" name="Text Box 6">
          <a:extLst>
            <a:ext uri="{FF2B5EF4-FFF2-40B4-BE49-F238E27FC236}">
              <a16:creationId xmlns:a16="http://schemas.microsoft.com/office/drawing/2014/main" id="{6068D4E1-3D20-43B3-AA65-F71B21245DD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56" name="Text Box 7">
          <a:extLst>
            <a:ext uri="{FF2B5EF4-FFF2-40B4-BE49-F238E27FC236}">
              <a16:creationId xmlns:a16="http://schemas.microsoft.com/office/drawing/2014/main" id="{A105E346-D256-4B67-B102-F05F125C9D8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57" name="Text Box 8">
          <a:extLst>
            <a:ext uri="{FF2B5EF4-FFF2-40B4-BE49-F238E27FC236}">
              <a16:creationId xmlns:a16="http://schemas.microsoft.com/office/drawing/2014/main" id="{6CA25825-5874-441A-84C9-425B7A8F250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58" name="Text Box 9">
          <a:extLst>
            <a:ext uri="{FF2B5EF4-FFF2-40B4-BE49-F238E27FC236}">
              <a16:creationId xmlns:a16="http://schemas.microsoft.com/office/drawing/2014/main" id="{809806E6-DF51-4BAD-8400-853959633BD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59" name="Text Box 10">
          <a:extLst>
            <a:ext uri="{FF2B5EF4-FFF2-40B4-BE49-F238E27FC236}">
              <a16:creationId xmlns:a16="http://schemas.microsoft.com/office/drawing/2014/main" id="{2F2C60E2-FAB8-4500-A0AD-91C8C8B2F29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60" name="Text Box 11">
          <a:extLst>
            <a:ext uri="{FF2B5EF4-FFF2-40B4-BE49-F238E27FC236}">
              <a16:creationId xmlns:a16="http://schemas.microsoft.com/office/drawing/2014/main" id="{B775A4BB-F853-4CD4-A86D-6EAF0F01145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61" name="Text Box 12">
          <a:extLst>
            <a:ext uri="{FF2B5EF4-FFF2-40B4-BE49-F238E27FC236}">
              <a16:creationId xmlns:a16="http://schemas.microsoft.com/office/drawing/2014/main" id="{83AB6157-AFD2-4818-AE90-08B9644DFFA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62" name="Text Box 13">
          <a:extLst>
            <a:ext uri="{FF2B5EF4-FFF2-40B4-BE49-F238E27FC236}">
              <a16:creationId xmlns:a16="http://schemas.microsoft.com/office/drawing/2014/main" id="{52B3A2BF-F14B-4A84-82B3-14D72B3A9EF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63" name="Text Box 14">
          <a:extLst>
            <a:ext uri="{FF2B5EF4-FFF2-40B4-BE49-F238E27FC236}">
              <a16:creationId xmlns:a16="http://schemas.microsoft.com/office/drawing/2014/main" id="{A239DBF1-667E-47D2-A811-6AE004AFA1E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64" name="Text Box 15">
          <a:extLst>
            <a:ext uri="{FF2B5EF4-FFF2-40B4-BE49-F238E27FC236}">
              <a16:creationId xmlns:a16="http://schemas.microsoft.com/office/drawing/2014/main" id="{51E538CF-E41C-4D73-B6D9-E9FD60C3FD7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65" name="Text Box 16">
          <a:extLst>
            <a:ext uri="{FF2B5EF4-FFF2-40B4-BE49-F238E27FC236}">
              <a16:creationId xmlns:a16="http://schemas.microsoft.com/office/drawing/2014/main" id="{5CB30E25-BDAB-4711-AED2-A023EF2BE49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66" name="Text Box 17">
          <a:extLst>
            <a:ext uri="{FF2B5EF4-FFF2-40B4-BE49-F238E27FC236}">
              <a16:creationId xmlns:a16="http://schemas.microsoft.com/office/drawing/2014/main" id="{91CBC92D-72AA-4BF5-B2E7-30855B1F89A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67" name="Text Box 6">
          <a:extLst>
            <a:ext uri="{FF2B5EF4-FFF2-40B4-BE49-F238E27FC236}">
              <a16:creationId xmlns:a16="http://schemas.microsoft.com/office/drawing/2014/main" id="{0537C6B9-D22B-4975-99F4-558796E46DB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68" name="Text Box 7">
          <a:extLst>
            <a:ext uri="{FF2B5EF4-FFF2-40B4-BE49-F238E27FC236}">
              <a16:creationId xmlns:a16="http://schemas.microsoft.com/office/drawing/2014/main" id="{6FFF7C12-0FE5-4303-ACB8-5E4CFE82B6E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69" name="Text Box 8">
          <a:extLst>
            <a:ext uri="{FF2B5EF4-FFF2-40B4-BE49-F238E27FC236}">
              <a16:creationId xmlns:a16="http://schemas.microsoft.com/office/drawing/2014/main" id="{6955F285-36E6-4135-AB54-F1DC03D9CE0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70" name="Text Box 9">
          <a:extLst>
            <a:ext uri="{FF2B5EF4-FFF2-40B4-BE49-F238E27FC236}">
              <a16:creationId xmlns:a16="http://schemas.microsoft.com/office/drawing/2014/main" id="{A8FA2BA7-BF2F-42B8-98C0-B28575204EE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71" name="Text Box 10">
          <a:extLst>
            <a:ext uri="{FF2B5EF4-FFF2-40B4-BE49-F238E27FC236}">
              <a16:creationId xmlns:a16="http://schemas.microsoft.com/office/drawing/2014/main" id="{D64C6603-958D-4FA1-B02B-D8201B7FB52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72" name="Text Box 11">
          <a:extLst>
            <a:ext uri="{FF2B5EF4-FFF2-40B4-BE49-F238E27FC236}">
              <a16:creationId xmlns:a16="http://schemas.microsoft.com/office/drawing/2014/main" id="{490EA654-84EB-4339-842B-1AF65E85DC7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73" name="Text Box 12">
          <a:extLst>
            <a:ext uri="{FF2B5EF4-FFF2-40B4-BE49-F238E27FC236}">
              <a16:creationId xmlns:a16="http://schemas.microsoft.com/office/drawing/2014/main" id="{8DF51940-2145-48FA-A67F-49AB0EE162D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74" name="Text Box 13">
          <a:extLst>
            <a:ext uri="{FF2B5EF4-FFF2-40B4-BE49-F238E27FC236}">
              <a16:creationId xmlns:a16="http://schemas.microsoft.com/office/drawing/2014/main" id="{F342A08D-628D-4A29-A149-6073EC28026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75" name="Text Box 14">
          <a:extLst>
            <a:ext uri="{FF2B5EF4-FFF2-40B4-BE49-F238E27FC236}">
              <a16:creationId xmlns:a16="http://schemas.microsoft.com/office/drawing/2014/main" id="{13027A42-3A08-4ED5-BBEE-639116568A4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76" name="Text Box 15">
          <a:extLst>
            <a:ext uri="{FF2B5EF4-FFF2-40B4-BE49-F238E27FC236}">
              <a16:creationId xmlns:a16="http://schemas.microsoft.com/office/drawing/2014/main" id="{38894A03-8FD8-42EE-940B-976A4DDF5A9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77" name="Text Box 16">
          <a:extLst>
            <a:ext uri="{FF2B5EF4-FFF2-40B4-BE49-F238E27FC236}">
              <a16:creationId xmlns:a16="http://schemas.microsoft.com/office/drawing/2014/main" id="{63EF7123-6724-4647-A6B0-6E1AB861F38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78" name="Text Box 17">
          <a:extLst>
            <a:ext uri="{FF2B5EF4-FFF2-40B4-BE49-F238E27FC236}">
              <a16:creationId xmlns:a16="http://schemas.microsoft.com/office/drawing/2014/main" id="{A9AC9C25-6F07-4F47-9B0D-0BC2FC439FA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79" name="Text Box 6">
          <a:extLst>
            <a:ext uri="{FF2B5EF4-FFF2-40B4-BE49-F238E27FC236}">
              <a16:creationId xmlns:a16="http://schemas.microsoft.com/office/drawing/2014/main" id="{E2C607B8-2020-4006-802D-12638C58A68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80" name="Text Box 7">
          <a:extLst>
            <a:ext uri="{FF2B5EF4-FFF2-40B4-BE49-F238E27FC236}">
              <a16:creationId xmlns:a16="http://schemas.microsoft.com/office/drawing/2014/main" id="{D8EB617B-6A6A-4A3F-97DF-BD61DD9C9B8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81" name="Text Box 8">
          <a:extLst>
            <a:ext uri="{FF2B5EF4-FFF2-40B4-BE49-F238E27FC236}">
              <a16:creationId xmlns:a16="http://schemas.microsoft.com/office/drawing/2014/main" id="{F0E3F7FF-39A2-479B-A586-C724E64F234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82" name="Text Box 9">
          <a:extLst>
            <a:ext uri="{FF2B5EF4-FFF2-40B4-BE49-F238E27FC236}">
              <a16:creationId xmlns:a16="http://schemas.microsoft.com/office/drawing/2014/main" id="{D6FB00FF-9C72-40D6-8481-E13AE31E003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83" name="Text Box 10">
          <a:extLst>
            <a:ext uri="{FF2B5EF4-FFF2-40B4-BE49-F238E27FC236}">
              <a16:creationId xmlns:a16="http://schemas.microsoft.com/office/drawing/2014/main" id="{02E98641-07AA-415E-8753-09C67ECCFE3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84" name="Text Box 11">
          <a:extLst>
            <a:ext uri="{FF2B5EF4-FFF2-40B4-BE49-F238E27FC236}">
              <a16:creationId xmlns:a16="http://schemas.microsoft.com/office/drawing/2014/main" id="{B8873F28-3E07-42C8-8259-CD865050F1F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85" name="Text Box 12">
          <a:extLst>
            <a:ext uri="{FF2B5EF4-FFF2-40B4-BE49-F238E27FC236}">
              <a16:creationId xmlns:a16="http://schemas.microsoft.com/office/drawing/2014/main" id="{D4D0CF5E-DABF-45EF-9541-794ED8B4D12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86" name="Text Box 13">
          <a:extLst>
            <a:ext uri="{FF2B5EF4-FFF2-40B4-BE49-F238E27FC236}">
              <a16:creationId xmlns:a16="http://schemas.microsoft.com/office/drawing/2014/main" id="{1FABC00C-5B0E-4C79-B2B4-158EBC8DEFF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87" name="Text Box 14">
          <a:extLst>
            <a:ext uri="{FF2B5EF4-FFF2-40B4-BE49-F238E27FC236}">
              <a16:creationId xmlns:a16="http://schemas.microsoft.com/office/drawing/2014/main" id="{7493CD90-E0DB-4171-B360-A2F4D71A6BA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88" name="Text Box 15">
          <a:extLst>
            <a:ext uri="{FF2B5EF4-FFF2-40B4-BE49-F238E27FC236}">
              <a16:creationId xmlns:a16="http://schemas.microsoft.com/office/drawing/2014/main" id="{E9987753-9184-4877-A907-237913F948D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89" name="Text Box 16">
          <a:extLst>
            <a:ext uri="{FF2B5EF4-FFF2-40B4-BE49-F238E27FC236}">
              <a16:creationId xmlns:a16="http://schemas.microsoft.com/office/drawing/2014/main" id="{B2A9F00A-F613-46A8-A47B-BEC8C214927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90" name="Text Box 17">
          <a:extLst>
            <a:ext uri="{FF2B5EF4-FFF2-40B4-BE49-F238E27FC236}">
              <a16:creationId xmlns:a16="http://schemas.microsoft.com/office/drawing/2014/main" id="{7DB3BF44-4776-4E25-ABF6-B3D1F72A35D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91" name="Text Box 7">
          <a:extLst>
            <a:ext uri="{FF2B5EF4-FFF2-40B4-BE49-F238E27FC236}">
              <a16:creationId xmlns:a16="http://schemas.microsoft.com/office/drawing/2014/main" id="{31F0E6D7-CCA6-4D13-92AE-512800A4206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92" name="Text Box 8">
          <a:extLst>
            <a:ext uri="{FF2B5EF4-FFF2-40B4-BE49-F238E27FC236}">
              <a16:creationId xmlns:a16="http://schemas.microsoft.com/office/drawing/2014/main" id="{57433A68-F6DC-4484-B1F7-3CA0FBB9329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93" name="Text Box 9">
          <a:extLst>
            <a:ext uri="{FF2B5EF4-FFF2-40B4-BE49-F238E27FC236}">
              <a16:creationId xmlns:a16="http://schemas.microsoft.com/office/drawing/2014/main" id="{5B37BB99-541A-425D-895A-50C996759E8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94" name="Text Box 10">
          <a:extLst>
            <a:ext uri="{FF2B5EF4-FFF2-40B4-BE49-F238E27FC236}">
              <a16:creationId xmlns:a16="http://schemas.microsoft.com/office/drawing/2014/main" id="{98D66C05-B2C7-4EBD-92A9-3BA72CF29D1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95" name="Text Box 11">
          <a:extLst>
            <a:ext uri="{FF2B5EF4-FFF2-40B4-BE49-F238E27FC236}">
              <a16:creationId xmlns:a16="http://schemas.microsoft.com/office/drawing/2014/main" id="{6F7E3000-9E9B-4D78-AD6C-398D6FEBA0E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96" name="Text Box 12">
          <a:extLst>
            <a:ext uri="{FF2B5EF4-FFF2-40B4-BE49-F238E27FC236}">
              <a16:creationId xmlns:a16="http://schemas.microsoft.com/office/drawing/2014/main" id="{64381579-CBBB-40FD-A6D9-68DD934CFF7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97" name="Text Box 13">
          <a:extLst>
            <a:ext uri="{FF2B5EF4-FFF2-40B4-BE49-F238E27FC236}">
              <a16:creationId xmlns:a16="http://schemas.microsoft.com/office/drawing/2014/main" id="{7E1CD379-82AE-4D19-B62F-86CAA9F9205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98" name="Text Box 14">
          <a:extLst>
            <a:ext uri="{FF2B5EF4-FFF2-40B4-BE49-F238E27FC236}">
              <a16:creationId xmlns:a16="http://schemas.microsoft.com/office/drawing/2014/main" id="{105E7B30-8BEB-4637-9796-F6030DFC097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199" name="Text Box 15">
          <a:extLst>
            <a:ext uri="{FF2B5EF4-FFF2-40B4-BE49-F238E27FC236}">
              <a16:creationId xmlns:a16="http://schemas.microsoft.com/office/drawing/2014/main" id="{16D9DEA0-B9FE-4711-8068-DEE8A8AA155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00" name="Text Box 16">
          <a:extLst>
            <a:ext uri="{FF2B5EF4-FFF2-40B4-BE49-F238E27FC236}">
              <a16:creationId xmlns:a16="http://schemas.microsoft.com/office/drawing/2014/main" id="{0E26569B-2D1F-48CD-A229-507AA9A8F01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01" name="Text Box 17">
          <a:extLst>
            <a:ext uri="{FF2B5EF4-FFF2-40B4-BE49-F238E27FC236}">
              <a16:creationId xmlns:a16="http://schemas.microsoft.com/office/drawing/2014/main" id="{95E5EFE6-0774-4576-8CB9-0C8E2E593A8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02" name="Text Box 6">
          <a:extLst>
            <a:ext uri="{FF2B5EF4-FFF2-40B4-BE49-F238E27FC236}">
              <a16:creationId xmlns:a16="http://schemas.microsoft.com/office/drawing/2014/main" id="{C26FD74A-3DF4-4123-A930-BA8D2B633BD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03" name="Text Box 7">
          <a:extLst>
            <a:ext uri="{FF2B5EF4-FFF2-40B4-BE49-F238E27FC236}">
              <a16:creationId xmlns:a16="http://schemas.microsoft.com/office/drawing/2014/main" id="{F15F7562-2916-40D8-9213-4A9779C6788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04" name="Text Box 8">
          <a:extLst>
            <a:ext uri="{FF2B5EF4-FFF2-40B4-BE49-F238E27FC236}">
              <a16:creationId xmlns:a16="http://schemas.microsoft.com/office/drawing/2014/main" id="{8DF9DA4F-06F3-4990-9CF3-856A50728FC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05" name="Text Box 9">
          <a:extLst>
            <a:ext uri="{FF2B5EF4-FFF2-40B4-BE49-F238E27FC236}">
              <a16:creationId xmlns:a16="http://schemas.microsoft.com/office/drawing/2014/main" id="{924A316F-454F-4185-BB3D-35A93096698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06" name="Text Box 10">
          <a:extLst>
            <a:ext uri="{FF2B5EF4-FFF2-40B4-BE49-F238E27FC236}">
              <a16:creationId xmlns:a16="http://schemas.microsoft.com/office/drawing/2014/main" id="{393D5F20-94FD-46A2-ACFB-3E571952AC4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07" name="Text Box 11">
          <a:extLst>
            <a:ext uri="{FF2B5EF4-FFF2-40B4-BE49-F238E27FC236}">
              <a16:creationId xmlns:a16="http://schemas.microsoft.com/office/drawing/2014/main" id="{CD354A03-DC56-4E0B-9C84-6751C0EB6F0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08" name="Text Box 12">
          <a:extLst>
            <a:ext uri="{FF2B5EF4-FFF2-40B4-BE49-F238E27FC236}">
              <a16:creationId xmlns:a16="http://schemas.microsoft.com/office/drawing/2014/main" id="{55F75CE2-F59F-4838-B54A-23E4AD71796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09" name="Text Box 13">
          <a:extLst>
            <a:ext uri="{FF2B5EF4-FFF2-40B4-BE49-F238E27FC236}">
              <a16:creationId xmlns:a16="http://schemas.microsoft.com/office/drawing/2014/main" id="{0C482695-B0D6-4E1C-A1F7-1B02BFB6A39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10" name="Text Box 14">
          <a:extLst>
            <a:ext uri="{FF2B5EF4-FFF2-40B4-BE49-F238E27FC236}">
              <a16:creationId xmlns:a16="http://schemas.microsoft.com/office/drawing/2014/main" id="{22C2B10D-4387-443F-8821-BFEFB8BFBF1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11" name="Text Box 15">
          <a:extLst>
            <a:ext uri="{FF2B5EF4-FFF2-40B4-BE49-F238E27FC236}">
              <a16:creationId xmlns:a16="http://schemas.microsoft.com/office/drawing/2014/main" id="{7C305E27-FA0D-4042-9D93-593C47F9B85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12" name="Text Box 16">
          <a:extLst>
            <a:ext uri="{FF2B5EF4-FFF2-40B4-BE49-F238E27FC236}">
              <a16:creationId xmlns:a16="http://schemas.microsoft.com/office/drawing/2014/main" id="{B9048D7F-ADC9-4A2A-84AC-DCC6CD30A42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13" name="Text Box 17">
          <a:extLst>
            <a:ext uri="{FF2B5EF4-FFF2-40B4-BE49-F238E27FC236}">
              <a16:creationId xmlns:a16="http://schemas.microsoft.com/office/drawing/2014/main" id="{9C01C9CA-58C3-4D77-B0E2-FD4366A670F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14" name="Text Box 6">
          <a:extLst>
            <a:ext uri="{FF2B5EF4-FFF2-40B4-BE49-F238E27FC236}">
              <a16:creationId xmlns:a16="http://schemas.microsoft.com/office/drawing/2014/main" id="{4A1592FC-F0E7-4FBA-91E0-2572DEA2AC8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15" name="Text Box 7">
          <a:extLst>
            <a:ext uri="{FF2B5EF4-FFF2-40B4-BE49-F238E27FC236}">
              <a16:creationId xmlns:a16="http://schemas.microsoft.com/office/drawing/2014/main" id="{5D9261A2-346F-4652-A794-6DC61C3FA12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16" name="Text Box 8">
          <a:extLst>
            <a:ext uri="{FF2B5EF4-FFF2-40B4-BE49-F238E27FC236}">
              <a16:creationId xmlns:a16="http://schemas.microsoft.com/office/drawing/2014/main" id="{1934B733-6057-4C4B-A3FB-D7C939CD646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17" name="Text Box 9">
          <a:extLst>
            <a:ext uri="{FF2B5EF4-FFF2-40B4-BE49-F238E27FC236}">
              <a16:creationId xmlns:a16="http://schemas.microsoft.com/office/drawing/2014/main" id="{97D4C903-9C15-4F80-880A-72041AF7B5F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18" name="Text Box 10">
          <a:extLst>
            <a:ext uri="{FF2B5EF4-FFF2-40B4-BE49-F238E27FC236}">
              <a16:creationId xmlns:a16="http://schemas.microsoft.com/office/drawing/2014/main" id="{C56F264F-47FA-41E3-AB88-576F43A7AB3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19" name="Text Box 11">
          <a:extLst>
            <a:ext uri="{FF2B5EF4-FFF2-40B4-BE49-F238E27FC236}">
              <a16:creationId xmlns:a16="http://schemas.microsoft.com/office/drawing/2014/main" id="{0E7F488D-D0F8-4768-9EE4-BCB2EAE57E3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20" name="Text Box 12">
          <a:extLst>
            <a:ext uri="{FF2B5EF4-FFF2-40B4-BE49-F238E27FC236}">
              <a16:creationId xmlns:a16="http://schemas.microsoft.com/office/drawing/2014/main" id="{05F17A9A-0044-4135-804E-2A8B681F995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21" name="Text Box 13">
          <a:extLst>
            <a:ext uri="{FF2B5EF4-FFF2-40B4-BE49-F238E27FC236}">
              <a16:creationId xmlns:a16="http://schemas.microsoft.com/office/drawing/2014/main" id="{A9DE12B2-0FAF-4F72-B738-C7287F19D45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22" name="Text Box 14">
          <a:extLst>
            <a:ext uri="{FF2B5EF4-FFF2-40B4-BE49-F238E27FC236}">
              <a16:creationId xmlns:a16="http://schemas.microsoft.com/office/drawing/2014/main" id="{05140174-5E45-46AC-8D75-81A34C6C5B7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23" name="Text Box 15">
          <a:extLst>
            <a:ext uri="{FF2B5EF4-FFF2-40B4-BE49-F238E27FC236}">
              <a16:creationId xmlns:a16="http://schemas.microsoft.com/office/drawing/2014/main" id="{8512EB8C-FBA6-4398-9341-87ACA0CC246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24" name="Text Box 16">
          <a:extLst>
            <a:ext uri="{FF2B5EF4-FFF2-40B4-BE49-F238E27FC236}">
              <a16:creationId xmlns:a16="http://schemas.microsoft.com/office/drawing/2014/main" id="{2F44F668-E28C-4A2B-893F-599B35D2FD1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25" name="Text Box 17">
          <a:extLst>
            <a:ext uri="{FF2B5EF4-FFF2-40B4-BE49-F238E27FC236}">
              <a16:creationId xmlns:a16="http://schemas.microsoft.com/office/drawing/2014/main" id="{A33138CC-EDE9-40B5-8C6F-3CA41F56754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26" name="Text Box 6">
          <a:extLst>
            <a:ext uri="{FF2B5EF4-FFF2-40B4-BE49-F238E27FC236}">
              <a16:creationId xmlns:a16="http://schemas.microsoft.com/office/drawing/2014/main" id="{25B4E45C-5625-43A1-ACEF-39C572DDA83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27" name="Text Box 7">
          <a:extLst>
            <a:ext uri="{FF2B5EF4-FFF2-40B4-BE49-F238E27FC236}">
              <a16:creationId xmlns:a16="http://schemas.microsoft.com/office/drawing/2014/main" id="{518D59AA-3EA8-4944-9359-AD9A17F112D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28" name="Text Box 8">
          <a:extLst>
            <a:ext uri="{FF2B5EF4-FFF2-40B4-BE49-F238E27FC236}">
              <a16:creationId xmlns:a16="http://schemas.microsoft.com/office/drawing/2014/main" id="{1338BE42-080B-4506-A190-8D898033EBF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29" name="Text Box 9">
          <a:extLst>
            <a:ext uri="{FF2B5EF4-FFF2-40B4-BE49-F238E27FC236}">
              <a16:creationId xmlns:a16="http://schemas.microsoft.com/office/drawing/2014/main" id="{58B2BCF7-38B4-4774-977A-4ACF4D80136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30" name="Text Box 10">
          <a:extLst>
            <a:ext uri="{FF2B5EF4-FFF2-40B4-BE49-F238E27FC236}">
              <a16:creationId xmlns:a16="http://schemas.microsoft.com/office/drawing/2014/main" id="{FDE45E75-71D1-47E8-B768-0EB143A8454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31" name="Text Box 11">
          <a:extLst>
            <a:ext uri="{FF2B5EF4-FFF2-40B4-BE49-F238E27FC236}">
              <a16:creationId xmlns:a16="http://schemas.microsoft.com/office/drawing/2014/main" id="{5403A3F7-9FF5-4596-95BA-0E4945CD9E1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32" name="Text Box 12">
          <a:extLst>
            <a:ext uri="{FF2B5EF4-FFF2-40B4-BE49-F238E27FC236}">
              <a16:creationId xmlns:a16="http://schemas.microsoft.com/office/drawing/2014/main" id="{978A2673-B010-4810-A1F5-FBFBA0FF79E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33" name="Text Box 13">
          <a:extLst>
            <a:ext uri="{FF2B5EF4-FFF2-40B4-BE49-F238E27FC236}">
              <a16:creationId xmlns:a16="http://schemas.microsoft.com/office/drawing/2014/main" id="{3820109E-BD34-4C83-8944-01E00DD647F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34" name="Text Box 14">
          <a:extLst>
            <a:ext uri="{FF2B5EF4-FFF2-40B4-BE49-F238E27FC236}">
              <a16:creationId xmlns:a16="http://schemas.microsoft.com/office/drawing/2014/main" id="{7E147396-7465-4B96-816F-FB8EC034311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35" name="Text Box 15">
          <a:extLst>
            <a:ext uri="{FF2B5EF4-FFF2-40B4-BE49-F238E27FC236}">
              <a16:creationId xmlns:a16="http://schemas.microsoft.com/office/drawing/2014/main" id="{BE5EC19C-D285-4C3F-A16B-258B6F07F7F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36" name="Text Box 16">
          <a:extLst>
            <a:ext uri="{FF2B5EF4-FFF2-40B4-BE49-F238E27FC236}">
              <a16:creationId xmlns:a16="http://schemas.microsoft.com/office/drawing/2014/main" id="{33B4B3D8-E4C3-4A7B-A759-04FEFC7091B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37" name="Text Box 17">
          <a:extLst>
            <a:ext uri="{FF2B5EF4-FFF2-40B4-BE49-F238E27FC236}">
              <a16:creationId xmlns:a16="http://schemas.microsoft.com/office/drawing/2014/main" id="{6FF8FA60-7345-4E70-8D4E-5DD31334C64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38" name="Text Box 7">
          <a:extLst>
            <a:ext uri="{FF2B5EF4-FFF2-40B4-BE49-F238E27FC236}">
              <a16:creationId xmlns:a16="http://schemas.microsoft.com/office/drawing/2014/main" id="{AFC65136-3520-4C55-B939-BE6D3B6944A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39" name="Text Box 8">
          <a:extLst>
            <a:ext uri="{FF2B5EF4-FFF2-40B4-BE49-F238E27FC236}">
              <a16:creationId xmlns:a16="http://schemas.microsoft.com/office/drawing/2014/main" id="{BF7BC210-9769-4ACD-8869-2A4DB2EEB51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40" name="Text Box 9">
          <a:extLst>
            <a:ext uri="{FF2B5EF4-FFF2-40B4-BE49-F238E27FC236}">
              <a16:creationId xmlns:a16="http://schemas.microsoft.com/office/drawing/2014/main" id="{BCE09A8D-BA4F-4F7C-9195-CCEAFE02CAB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41" name="Text Box 10">
          <a:extLst>
            <a:ext uri="{FF2B5EF4-FFF2-40B4-BE49-F238E27FC236}">
              <a16:creationId xmlns:a16="http://schemas.microsoft.com/office/drawing/2014/main" id="{04A4557A-21B1-43D2-B9CD-73EED6AEB97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42" name="Text Box 11">
          <a:extLst>
            <a:ext uri="{FF2B5EF4-FFF2-40B4-BE49-F238E27FC236}">
              <a16:creationId xmlns:a16="http://schemas.microsoft.com/office/drawing/2014/main" id="{B50DEBB6-FB23-4A2D-873D-913C4D367DD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43" name="Text Box 12">
          <a:extLst>
            <a:ext uri="{FF2B5EF4-FFF2-40B4-BE49-F238E27FC236}">
              <a16:creationId xmlns:a16="http://schemas.microsoft.com/office/drawing/2014/main" id="{1E27E336-E113-4E78-901C-D8AA3067F3C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44" name="Text Box 13">
          <a:extLst>
            <a:ext uri="{FF2B5EF4-FFF2-40B4-BE49-F238E27FC236}">
              <a16:creationId xmlns:a16="http://schemas.microsoft.com/office/drawing/2014/main" id="{139A1667-F0BB-4685-958E-5DBEF884D97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45" name="Text Box 14">
          <a:extLst>
            <a:ext uri="{FF2B5EF4-FFF2-40B4-BE49-F238E27FC236}">
              <a16:creationId xmlns:a16="http://schemas.microsoft.com/office/drawing/2014/main" id="{BCB72302-6D29-4D9F-AD08-4141AF8D956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46" name="Text Box 15">
          <a:extLst>
            <a:ext uri="{FF2B5EF4-FFF2-40B4-BE49-F238E27FC236}">
              <a16:creationId xmlns:a16="http://schemas.microsoft.com/office/drawing/2014/main" id="{52EEFA74-7CD4-41C9-A30F-7AE057060AB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47" name="Text Box 16">
          <a:extLst>
            <a:ext uri="{FF2B5EF4-FFF2-40B4-BE49-F238E27FC236}">
              <a16:creationId xmlns:a16="http://schemas.microsoft.com/office/drawing/2014/main" id="{4119D158-31CA-4F67-B4E8-6DFC7B3B1C2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48" name="Text Box 17">
          <a:extLst>
            <a:ext uri="{FF2B5EF4-FFF2-40B4-BE49-F238E27FC236}">
              <a16:creationId xmlns:a16="http://schemas.microsoft.com/office/drawing/2014/main" id="{C0F7DF86-EFDD-4AF6-85F0-102DF3085AC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49" name="Text Box 6">
          <a:extLst>
            <a:ext uri="{FF2B5EF4-FFF2-40B4-BE49-F238E27FC236}">
              <a16:creationId xmlns:a16="http://schemas.microsoft.com/office/drawing/2014/main" id="{E2FCC081-1C8D-420E-85FB-A7FDE723C68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50" name="Text Box 7">
          <a:extLst>
            <a:ext uri="{FF2B5EF4-FFF2-40B4-BE49-F238E27FC236}">
              <a16:creationId xmlns:a16="http://schemas.microsoft.com/office/drawing/2014/main" id="{AAB888BE-BCDB-47EC-A583-341FBA2DD4D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51" name="Text Box 8">
          <a:extLst>
            <a:ext uri="{FF2B5EF4-FFF2-40B4-BE49-F238E27FC236}">
              <a16:creationId xmlns:a16="http://schemas.microsoft.com/office/drawing/2014/main" id="{35293374-01F8-4D73-97E4-AB91B84CC16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52" name="Text Box 9">
          <a:extLst>
            <a:ext uri="{FF2B5EF4-FFF2-40B4-BE49-F238E27FC236}">
              <a16:creationId xmlns:a16="http://schemas.microsoft.com/office/drawing/2014/main" id="{E23A3E83-534B-4C3F-8DCD-63EF332D8AA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53" name="Text Box 10">
          <a:extLst>
            <a:ext uri="{FF2B5EF4-FFF2-40B4-BE49-F238E27FC236}">
              <a16:creationId xmlns:a16="http://schemas.microsoft.com/office/drawing/2014/main" id="{C7DAAD67-4294-461B-8C75-805899C7FCC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54" name="Text Box 11">
          <a:extLst>
            <a:ext uri="{FF2B5EF4-FFF2-40B4-BE49-F238E27FC236}">
              <a16:creationId xmlns:a16="http://schemas.microsoft.com/office/drawing/2014/main" id="{8887A384-71DD-46F2-8AD5-99265832E3F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55" name="Text Box 12">
          <a:extLst>
            <a:ext uri="{FF2B5EF4-FFF2-40B4-BE49-F238E27FC236}">
              <a16:creationId xmlns:a16="http://schemas.microsoft.com/office/drawing/2014/main" id="{BA563819-8929-4B46-8821-01751FBFE9B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56" name="Text Box 13">
          <a:extLst>
            <a:ext uri="{FF2B5EF4-FFF2-40B4-BE49-F238E27FC236}">
              <a16:creationId xmlns:a16="http://schemas.microsoft.com/office/drawing/2014/main" id="{38E1506D-539D-46ED-A343-79D96A772DD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57" name="Text Box 14">
          <a:extLst>
            <a:ext uri="{FF2B5EF4-FFF2-40B4-BE49-F238E27FC236}">
              <a16:creationId xmlns:a16="http://schemas.microsoft.com/office/drawing/2014/main" id="{F2F5399D-DD18-4A11-928A-710EE209DA3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58" name="Text Box 15">
          <a:extLst>
            <a:ext uri="{FF2B5EF4-FFF2-40B4-BE49-F238E27FC236}">
              <a16:creationId xmlns:a16="http://schemas.microsoft.com/office/drawing/2014/main" id="{D9886184-E7DE-4C0C-9B89-EDD031C18E8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59" name="Text Box 16">
          <a:extLst>
            <a:ext uri="{FF2B5EF4-FFF2-40B4-BE49-F238E27FC236}">
              <a16:creationId xmlns:a16="http://schemas.microsoft.com/office/drawing/2014/main" id="{64672BE9-919C-438E-A5DF-FD9ECC7E554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60" name="Text Box 17">
          <a:extLst>
            <a:ext uri="{FF2B5EF4-FFF2-40B4-BE49-F238E27FC236}">
              <a16:creationId xmlns:a16="http://schemas.microsoft.com/office/drawing/2014/main" id="{BAA98D3C-4736-47A5-B4B1-9C5E2CDB2E5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61" name="Text Box 6">
          <a:extLst>
            <a:ext uri="{FF2B5EF4-FFF2-40B4-BE49-F238E27FC236}">
              <a16:creationId xmlns:a16="http://schemas.microsoft.com/office/drawing/2014/main" id="{8AA6D777-0B8F-48DD-BA8D-AD7C032F8D0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62" name="Text Box 7">
          <a:extLst>
            <a:ext uri="{FF2B5EF4-FFF2-40B4-BE49-F238E27FC236}">
              <a16:creationId xmlns:a16="http://schemas.microsoft.com/office/drawing/2014/main" id="{4A2770EB-F846-40B0-B8E4-83FFC89059E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63" name="Text Box 8">
          <a:extLst>
            <a:ext uri="{FF2B5EF4-FFF2-40B4-BE49-F238E27FC236}">
              <a16:creationId xmlns:a16="http://schemas.microsoft.com/office/drawing/2014/main" id="{9E717DE7-A9DC-488A-A9C4-66524DE1FA6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64" name="Text Box 9">
          <a:extLst>
            <a:ext uri="{FF2B5EF4-FFF2-40B4-BE49-F238E27FC236}">
              <a16:creationId xmlns:a16="http://schemas.microsoft.com/office/drawing/2014/main" id="{C7F19038-47BF-41AC-BF61-0BFE475925F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65" name="Text Box 10">
          <a:extLst>
            <a:ext uri="{FF2B5EF4-FFF2-40B4-BE49-F238E27FC236}">
              <a16:creationId xmlns:a16="http://schemas.microsoft.com/office/drawing/2014/main" id="{C800825A-E5D3-495D-BA02-FC36C0A89AC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66" name="Text Box 11">
          <a:extLst>
            <a:ext uri="{FF2B5EF4-FFF2-40B4-BE49-F238E27FC236}">
              <a16:creationId xmlns:a16="http://schemas.microsoft.com/office/drawing/2014/main" id="{D7932ADA-F6E1-40CC-A789-CFF33A2DA99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67" name="Text Box 12">
          <a:extLst>
            <a:ext uri="{FF2B5EF4-FFF2-40B4-BE49-F238E27FC236}">
              <a16:creationId xmlns:a16="http://schemas.microsoft.com/office/drawing/2014/main" id="{E9EE1A9D-ABCC-42E9-996F-00765233CD8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68" name="Text Box 13">
          <a:extLst>
            <a:ext uri="{FF2B5EF4-FFF2-40B4-BE49-F238E27FC236}">
              <a16:creationId xmlns:a16="http://schemas.microsoft.com/office/drawing/2014/main" id="{66313E79-BF90-4035-89CE-3FA1566EF96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69" name="Text Box 14">
          <a:extLst>
            <a:ext uri="{FF2B5EF4-FFF2-40B4-BE49-F238E27FC236}">
              <a16:creationId xmlns:a16="http://schemas.microsoft.com/office/drawing/2014/main" id="{73E596E3-5DBF-4C17-B609-D94CDFBD4C5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70" name="Text Box 15">
          <a:extLst>
            <a:ext uri="{FF2B5EF4-FFF2-40B4-BE49-F238E27FC236}">
              <a16:creationId xmlns:a16="http://schemas.microsoft.com/office/drawing/2014/main" id="{B7858854-A4D5-4E45-A93B-D998D08BE0F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71" name="Text Box 16">
          <a:extLst>
            <a:ext uri="{FF2B5EF4-FFF2-40B4-BE49-F238E27FC236}">
              <a16:creationId xmlns:a16="http://schemas.microsoft.com/office/drawing/2014/main" id="{C160F83A-5E61-48D2-A591-5EE9FACD4DE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72" name="Text Box 17">
          <a:extLst>
            <a:ext uri="{FF2B5EF4-FFF2-40B4-BE49-F238E27FC236}">
              <a16:creationId xmlns:a16="http://schemas.microsoft.com/office/drawing/2014/main" id="{623F2772-03B9-4BD9-B554-D3FC8589AF7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73" name="Text Box 6">
          <a:extLst>
            <a:ext uri="{FF2B5EF4-FFF2-40B4-BE49-F238E27FC236}">
              <a16:creationId xmlns:a16="http://schemas.microsoft.com/office/drawing/2014/main" id="{165507C0-9EE1-459D-B061-D52ADF8F8C7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74" name="Text Box 7">
          <a:extLst>
            <a:ext uri="{FF2B5EF4-FFF2-40B4-BE49-F238E27FC236}">
              <a16:creationId xmlns:a16="http://schemas.microsoft.com/office/drawing/2014/main" id="{37678BB9-E460-4258-B40E-924F6D5383E2}"/>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75" name="Text Box 8">
          <a:extLst>
            <a:ext uri="{FF2B5EF4-FFF2-40B4-BE49-F238E27FC236}">
              <a16:creationId xmlns:a16="http://schemas.microsoft.com/office/drawing/2014/main" id="{E30B53D8-6A5A-4D10-A526-4CF6A08DF88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76" name="Text Box 9">
          <a:extLst>
            <a:ext uri="{FF2B5EF4-FFF2-40B4-BE49-F238E27FC236}">
              <a16:creationId xmlns:a16="http://schemas.microsoft.com/office/drawing/2014/main" id="{F427D67E-B1AB-4BED-A9D2-DB12F971271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77" name="Text Box 10">
          <a:extLst>
            <a:ext uri="{FF2B5EF4-FFF2-40B4-BE49-F238E27FC236}">
              <a16:creationId xmlns:a16="http://schemas.microsoft.com/office/drawing/2014/main" id="{349DFC0B-233A-4F25-A989-91AA6D87A88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78" name="Text Box 11">
          <a:extLst>
            <a:ext uri="{FF2B5EF4-FFF2-40B4-BE49-F238E27FC236}">
              <a16:creationId xmlns:a16="http://schemas.microsoft.com/office/drawing/2014/main" id="{C8F4BC58-DA7D-4FA7-B1EC-DA152C430AF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79" name="Text Box 12">
          <a:extLst>
            <a:ext uri="{FF2B5EF4-FFF2-40B4-BE49-F238E27FC236}">
              <a16:creationId xmlns:a16="http://schemas.microsoft.com/office/drawing/2014/main" id="{794A1743-378C-4B25-BF2B-A1342068DCB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80" name="Text Box 13">
          <a:extLst>
            <a:ext uri="{FF2B5EF4-FFF2-40B4-BE49-F238E27FC236}">
              <a16:creationId xmlns:a16="http://schemas.microsoft.com/office/drawing/2014/main" id="{1733524B-A888-42FC-8DB9-7DD5FC8A905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81" name="Text Box 14">
          <a:extLst>
            <a:ext uri="{FF2B5EF4-FFF2-40B4-BE49-F238E27FC236}">
              <a16:creationId xmlns:a16="http://schemas.microsoft.com/office/drawing/2014/main" id="{3CE90F3D-3B42-4AF3-B6E8-5C099796661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82" name="Text Box 15">
          <a:extLst>
            <a:ext uri="{FF2B5EF4-FFF2-40B4-BE49-F238E27FC236}">
              <a16:creationId xmlns:a16="http://schemas.microsoft.com/office/drawing/2014/main" id="{C0ED5163-FED1-4F80-ACE6-B167BFB86B9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83" name="Text Box 16">
          <a:extLst>
            <a:ext uri="{FF2B5EF4-FFF2-40B4-BE49-F238E27FC236}">
              <a16:creationId xmlns:a16="http://schemas.microsoft.com/office/drawing/2014/main" id="{3BC440AE-F56A-45F6-8274-80DCBD3FDAD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84" name="Text Box 17">
          <a:extLst>
            <a:ext uri="{FF2B5EF4-FFF2-40B4-BE49-F238E27FC236}">
              <a16:creationId xmlns:a16="http://schemas.microsoft.com/office/drawing/2014/main" id="{70D7693C-5A43-49E4-B4C0-D14266A611C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85" name="Text Box 7">
          <a:extLst>
            <a:ext uri="{FF2B5EF4-FFF2-40B4-BE49-F238E27FC236}">
              <a16:creationId xmlns:a16="http://schemas.microsoft.com/office/drawing/2014/main" id="{F62C62B9-ECD5-4D4E-866A-182099C78F6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86" name="Text Box 8">
          <a:extLst>
            <a:ext uri="{FF2B5EF4-FFF2-40B4-BE49-F238E27FC236}">
              <a16:creationId xmlns:a16="http://schemas.microsoft.com/office/drawing/2014/main" id="{0593C702-8CE4-4256-91E5-B5C28040F94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87" name="Text Box 9">
          <a:extLst>
            <a:ext uri="{FF2B5EF4-FFF2-40B4-BE49-F238E27FC236}">
              <a16:creationId xmlns:a16="http://schemas.microsoft.com/office/drawing/2014/main" id="{1ED71560-E4EB-43F4-8FEE-46F50A56EED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88" name="Text Box 10">
          <a:extLst>
            <a:ext uri="{FF2B5EF4-FFF2-40B4-BE49-F238E27FC236}">
              <a16:creationId xmlns:a16="http://schemas.microsoft.com/office/drawing/2014/main" id="{9831C180-0429-4B59-BF37-71B7B306E33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89" name="Text Box 11">
          <a:extLst>
            <a:ext uri="{FF2B5EF4-FFF2-40B4-BE49-F238E27FC236}">
              <a16:creationId xmlns:a16="http://schemas.microsoft.com/office/drawing/2014/main" id="{5B3B6E0D-27AA-491A-B017-7533317988C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90" name="Text Box 12">
          <a:extLst>
            <a:ext uri="{FF2B5EF4-FFF2-40B4-BE49-F238E27FC236}">
              <a16:creationId xmlns:a16="http://schemas.microsoft.com/office/drawing/2014/main" id="{B1B4269E-AF68-4666-AB3B-BE4D12E5156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91" name="Text Box 13">
          <a:extLst>
            <a:ext uri="{FF2B5EF4-FFF2-40B4-BE49-F238E27FC236}">
              <a16:creationId xmlns:a16="http://schemas.microsoft.com/office/drawing/2014/main" id="{38660FB2-DAFA-42C7-B18D-73B09BCA8A4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92" name="Text Box 14">
          <a:extLst>
            <a:ext uri="{FF2B5EF4-FFF2-40B4-BE49-F238E27FC236}">
              <a16:creationId xmlns:a16="http://schemas.microsoft.com/office/drawing/2014/main" id="{BCE8548F-DE01-47DE-8F9F-5DBD69D70F4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93" name="Text Box 15">
          <a:extLst>
            <a:ext uri="{FF2B5EF4-FFF2-40B4-BE49-F238E27FC236}">
              <a16:creationId xmlns:a16="http://schemas.microsoft.com/office/drawing/2014/main" id="{6BECAAC5-085A-4D7C-AF94-6CE18B7D201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94" name="Text Box 16">
          <a:extLst>
            <a:ext uri="{FF2B5EF4-FFF2-40B4-BE49-F238E27FC236}">
              <a16:creationId xmlns:a16="http://schemas.microsoft.com/office/drawing/2014/main" id="{55219DFE-4A11-420E-9114-E6867D15049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95" name="Text Box 17">
          <a:extLst>
            <a:ext uri="{FF2B5EF4-FFF2-40B4-BE49-F238E27FC236}">
              <a16:creationId xmlns:a16="http://schemas.microsoft.com/office/drawing/2014/main" id="{A6B45BCF-E109-4087-8E38-ED8F80C882C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96" name="Text Box 6">
          <a:extLst>
            <a:ext uri="{FF2B5EF4-FFF2-40B4-BE49-F238E27FC236}">
              <a16:creationId xmlns:a16="http://schemas.microsoft.com/office/drawing/2014/main" id="{4F47FCA1-B1FC-4E47-9FD7-BE51BAC81441}"/>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97" name="Text Box 7">
          <a:extLst>
            <a:ext uri="{FF2B5EF4-FFF2-40B4-BE49-F238E27FC236}">
              <a16:creationId xmlns:a16="http://schemas.microsoft.com/office/drawing/2014/main" id="{E3727ED8-43D7-4B0F-9B0F-62315840CF0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98" name="Text Box 8">
          <a:extLst>
            <a:ext uri="{FF2B5EF4-FFF2-40B4-BE49-F238E27FC236}">
              <a16:creationId xmlns:a16="http://schemas.microsoft.com/office/drawing/2014/main" id="{2631BDF6-77FD-494E-AD55-2BEE2A86FC7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299" name="Text Box 9">
          <a:extLst>
            <a:ext uri="{FF2B5EF4-FFF2-40B4-BE49-F238E27FC236}">
              <a16:creationId xmlns:a16="http://schemas.microsoft.com/office/drawing/2014/main" id="{6F92D54C-BF2A-462D-A504-6AB66A0C4C1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00" name="Text Box 10">
          <a:extLst>
            <a:ext uri="{FF2B5EF4-FFF2-40B4-BE49-F238E27FC236}">
              <a16:creationId xmlns:a16="http://schemas.microsoft.com/office/drawing/2014/main" id="{AA0CD3E9-332C-4058-AF3F-21156E173F7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01" name="Text Box 11">
          <a:extLst>
            <a:ext uri="{FF2B5EF4-FFF2-40B4-BE49-F238E27FC236}">
              <a16:creationId xmlns:a16="http://schemas.microsoft.com/office/drawing/2014/main" id="{BD343AF3-4E4B-490C-B914-D85C5FF491A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02" name="Text Box 12">
          <a:extLst>
            <a:ext uri="{FF2B5EF4-FFF2-40B4-BE49-F238E27FC236}">
              <a16:creationId xmlns:a16="http://schemas.microsoft.com/office/drawing/2014/main" id="{D0CFAA9F-72BE-4D20-8D82-5838A05D848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03" name="Text Box 13">
          <a:extLst>
            <a:ext uri="{FF2B5EF4-FFF2-40B4-BE49-F238E27FC236}">
              <a16:creationId xmlns:a16="http://schemas.microsoft.com/office/drawing/2014/main" id="{9BDC5040-0AD1-42BB-BBE1-5CF58329666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04" name="Text Box 14">
          <a:extLst>
            <a:ext uri="{FF2B5EF4-FFF2-40B4-BE49-F238E27FC236}">
              <a16:creationId xmlns:a16="http://schemas.microsoft.com/office/drawing/2014/main" id="{B6A7D8F9-92C8-462D-ACE6-5195D8D5455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05" name="Text Box 15">
          <a:extLst>
            <a:ext uri="{FF2B5EF4-FFF2-40B4-BE49-F238E27FC236}">
              <a16:creationId xmlns:a16="http://schemas.microsoft.com/office/drawing/2014/main" id="{AACFB517-475F-4859-905A-13B5C8F76D5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06" name="Text Box 16">
          <a:extLst>
            <a:ext uri="{FF2B5EF4-FFF2-40B4-BE49-F238E27FC236}">
              <a16:creationId xmlns:a16="http://schemas.microsoft.com/office/drawing/2014/main" id="{C8434FDC-2604-4802-8EE5-8305C23034B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07" name="Text Box 17">
          <a:extLst>
            <a:ext uri="{FF2B5EF4-FFF2-40B4-BE49-F238E27FC236}">
              <a16:creationId xmlns:a16="http://schemas.microsoft.com/office/drawing/2014/main" id="{DBD7FACC-8661-4752-834C-FFCF90795CF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08" name="Text Box 6">
          <a:extLst>
            <a:ext uri="{FF2B5EF4-FFF2-40B4-BE49-F238E27FC236}">
              <a16:creationId xmlns:a16="http://schemas.microsoft.com/office/drawing/2014/main" id="{B30E78E7-8BF9-4427-9140-ECA75E12A5B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09" name="Text Box 7">
          <a:extLst>
            <a:ext uri="{FF2B5EF4-FFF2-40B4-BE49-F238E27FC236}">
              <a16:creationId xmlns:a16="http://schemas.microsoft.com/office/drawing/2014/main" id="{A07F4BDE-2AF0-4C65-8582-C59C544A6B0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10" name="Text Box 8">
          <a:extLst>
            <a:ext uri="{FF2B5EF4-FFF2-40B4-BE49-F238E27FC236}">
              <a16:creationId xmlns:a16="http://schemas.microsoft.com/office/drawing/2014/main" id="{7B980BFC-0FA5-4AA6-945A-2EF6ACF2B9D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11" name="Text Box 9">
          <a:extLst>
            <a:ext uri="{FF2B5EF4-FFF2-40B4-BE49-F238E27FC236}">
              <a16:creationId xmlns:a16="http://schemas.microsoft.com/office/drawing/2014/main" id="{B52B6A88-9E32-4CDB-A126-B8257090CA0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12" name="Text Box 10">
          <a:extLst>
            <a:ext uri="{FF2B5EF4-FFF2-40B4-BE49-F238E27FC236}">
              <a16:creationId xmlns:a16="http://schemas.microsoft.com/office/drawing/2014/main" id="{7E6BF854-F91F-4E55-B8B9-EFB62AD482A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13" name="Text Box 11">
          <a:extLst>
            <a:ext uri="{FF2B5EF4-FFF2-40B4-BE49-F238E27FC236}">
              <a16:creationId xmlns:a16="http://schemas.microsoft.com/office/drawing/2014/main" id="{B7645EAC-EB5F-4DD5-86EB-D6A01F39E1E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14" name="Text Box 12">
          <a:extLst>
            <a:ext uri="{FF2B5EF4-FFF2-40B4-BE49-F238E27FC236}">
              <a16:creationId xmlns:a16="http://schemas.microsoft.com/office/drawing/2014/main" id="{711F1416-A3F6-4D4C-A6E2-9FD3C4AA6120}"/>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15" name="Text Box 13">
          <a:extLst>
            <a:ext uri="{FF2B5EF4-FFF2-40B4-BE49-F238E27FC236}">
              <a16:creationId xmlns:a16="http://schemas.microsoft.com/office/drawing/2014/main" id="{20159A34-D020-4E82-9214-5C4FA50BB7C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16" name="Text Box 14">
          <a:extLst>
            <a:ext uri="{FF2B5EF4-FFF2-40B4-BE49-F238E27FC236}">
              <a16:creationId xmlns:a16="http://schemas.microsoft.com/office/drawing/2014/main" id="{0E8580F4-5B98-430A-A5F7-CB49D90DFEC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17" name="Text Box 15">
          <a:extLst>
            <a:ext uri="{FF2B5EF4-FFF2-40B4-BE49-F238E27FC236}">
              <a16:creationId xmlns:a16="http://schemas.microsoft.com/office/drawing/2014/main" id="{191AA5F1-0072-43AA-998A-05998E01D1A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18" name="Text Box 16">
          <a:extLst>
            <a:ext uri="{FF2B5EF4-FFF2-40B4-BE49-F238E27FC236}">
              <a16:creationId xmlns:a16="http://schemas.microsoft.com/office/drawing/2014/main" id="{DE6ED87E-61CE-4631-8F99-3626BBA41D7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19" name="Text Box 17">
          <a:extLst>
            <a:ext uri="{FF2B5EF4-FFF2-40B4-BE49-F238E27FC236}">
              <a16:creationId xmlns:a16="http://schemas.microsoft.com/office/drawing/2014/main" id="{C4ECED9F-0535-45E4-8E71-B6F004334A06}"/>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20" name="Text Box 6">
          <a:extLst>
            <a:ext uri="{FF2B5EF4-FFF2-40B4-BE49-F238E27FC236}">
              <a16:creationId xmlns:a16="http://schemas.microsoft.com/office/drawing/2014/main" id="{1192ED67-F838-4835-ADCC-4400D676D0D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21" name="Text Box 7">
          <a:extLst>
            <a:ext uri="{FF2B5EF4-FFF2-40B4-BE49-F238E27FC236}">
              <a16:creationId xmlns:a16="http://schemas.microsoft.com/office/drawing/2014/main" id="{0A626101-68EF-4598-BA7D-1D2CBFD2C4E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22" name="Text Box 8">
          <a:extLst>
            <a:ext uri="{FF2B5EF4-FFF2-40B4-BE49-F238E27FC236}">
              <a16:creationId xmlns:a16="http://schemas.microsoft.com/office/drawing/2014/main" id="{42323CAE-D4BD-4A4F-86CA-379FD06AD9F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23" name="Text Box 9">
          <a:extLst>
            <a:ext uri="{FF2B5EF4-FFF2-40B4-BE49-F238E27FC236}">
              <a16:creationId xmlns:a16="http://schemas.microsoft.com/office/drawing/2014/main" id="{BA9FDCA9-31D3-47D9-9C09-B348714F960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24" name="Text Box 10">
          <a:extLst>
            <a:ext uri="{FF2B5EF4-FFF2-40B4-BE49-F238E27FC236}">
              <a16:creationId xmlns:a16="http://schemas.microsoft.com/office/drawing/2014/main" id="{215D4E12-A268-413C-814B-2606713AA4C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25" name="Text Box 11">
          <a:extLst>
            <a:ext uri="{FF2B5EF4-FFF2-40B4-BE49-F238E27FC236}">
              <a16:creationId xmlns:a16="http://schemas.microsoft.com/office/drawing/2014/main" id="{CC240F00-39E2-44E7-AC87-36E15A21150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26" name="Text Box 12">
          <a:extLst>
            <a:ext uri="{FF2B5EF4-FFF2-40B4-BE49-F238E27FC236}">
              <a16:creationId xmlns:a16="http://schemas.microsoft.com/office/drawing/2014/main" id="{8D416B27-EE5B-440E-9046-49CC3039CBA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27" name="Text Box 13">
          <a:extLst>
            <a:ext uri="{FF2B5EF4-FFF2-40B4-BE49-F238E27FC236}">
              <a16:creationId xmlns:a16="http://schemas.microsoft.com/office/drawing/2014/main" id="{F224F9A6-161E-4DC6-81CB-C3CC0EAFD54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28" name="Text Box 14">
          <a:extLst>
            <a:ext uri="{FF2B5EF4-FFF2-40B4-BE49-F238E27FC236}">
              <a16:creationId xmlns:a16="http://schemas.microsoft.com/office/drawing/2014/main" id="{381774F0-7C47-4335-84D4-42565FA9AC5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29" name="Text Box 15">
          <a:extLst>
            <a:ext uri="{FF2B5EF4-FFF2-40B4-BE49-F238E27FC236}">
              <a16:creationId xmlns:a16="http://schemas.microsoft.com/office/drawing/2014/main" id="{BCCFBA3B-9685-46C5-8BBD-E054CA681FA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30" name="Text Box 16">
          <a:extLst>
            <a:ext uri="{FF2B5EF4-FFF2-40B4-BE49-F238E27FC236}">
              <a16:creationId xmlns:a16="http://schemas.microsoft.com/office/drawing/2014/main" id="{5E0B88DB-619C-4584-8F6A-3E7F80FA9FF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31" name="Text Box 17">
          <a:extLst>
            <a:ext uri="{FF2B5EF4-FFF2-40B4-BE49-F238E27FC236}">
              <a16:creationId xmlns:a16="http://schemas.microsoft.com/office/drawing/2014/main" id="{917F1A46-A04F-4A27-8F22-C14C8B76CE5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32" name="Text Box 7">
          <a:extLst>
            <a:ext uri="{FF2B5EF4-FFF2-40B4-BE49-F238E27FC236}">
              <a16:creationId xmlns:a16="http://schemas.microsoft.com/office/drawing/2014/main" id="{5B49B0F6-9D92-430F-B42C-4CD8A9CBDC0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33" name="Text Box 8">
          <a:extLst>
            <a:ext uri="{FF2B5EF4-FFF2-40B4-BE49-F238E27FC236}">
              <a16:creationId xmlns:a16="http://schemas.microsoft.com/office/drawing/2014/main" id="{9906F25D-F822-4570-B4C6-658038F6F148}"/>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34" name="Text Box 9">
          <a:extLst>
            <a:ext uri="{FF2B5EF4-FFF2-40B4-BE49-F238E27FC236}">
              <a16:creationId xmlns:a16="http://schemas.microsoft.com/office/drawing/2014/main" id="{D19D776F-621F-4310-89D7-62B49DEB847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35" name="Text Box 10">
          <a:extLst>
            <a:ext uri="{FF2B5EF4-FFF2-40B4-BE49-F238E27FC236}">
              <a16:creationId xmlns:a16="http://schemas.microsoft.com/office/drawing/2014/main" id="{6CF4FCF4-6F2E-4C59-B98D-0BBABCB5483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36" name="Text Box 11">
          <a:extLst>
            <a:ext uri="{FF2B5EF4-FFF2-40B4-BE49-F238E27FC236}">
              <a16:creationId xmlns:a16="http://schemas.microsoft.com/office/drawing/2014/main" id="{36E2EBF6-7849-47A9-B0F1-46D6A87BCE35}"/>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37" name="Text Box 12">
          <a:extLst>
            <a:ext uri="{FF2B5EF4-FFF2-40B4-BE49-F238E27FC236}">
              <a16:creationId xmlns:a16="http://schemas.microsoft.com/office/drawing/2014/main" id="{BD7D891A-DE51-4AF5-841C-E41972D2CBD9}"/>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38" name="Text Box 13">
          <a:extLst>
            <a:ext uri="{FF2B5EF4-FFF2-40B4-BE49-F238E27FC236}">
              <a16:creationId xmlns:a16="http://schemas.microsoft.com/office/drawing/2014/main" id="{A20AB61C-1D96-4B8D-BD40-A1119B5519B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39" name="Text Box 14">
          <a:extLst>
            <a:ext uri="{FF2B5EF4-FFF2-40B4-BE49-F238E27FC236}">
              <a16:creationId xmlns:a16="http://schemas.microsoft.com/office/drawing/2014/main" id="{FB1DBDBC-B866-49AD-8D6D-96805D6CB31A}"/>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40" name="Text Box 15">
          <a:extLst>
            <a:ext uri="{FF2B5EF4-FFF2-40B4-BE49-F238E27FC236}">
              <a16:creationId xmlns:a16="http://schemas.microsoft.com/office/drawing/2014/main" id="{6BFEC047-82BC-40F7-AD86-F4F2057EE21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41" name="Text Box 16">
          <a:extLst>
            <a:ext uri="{FF2B5EF4-FFF2-40B4-BE49-F238E27FC236}">
              <a16:creationId xmlns:a16="http://schemas.microsoft.com/office/drawing/2014/main" id="{18A95282-597C-4989-95AC-9D47BE2BFF14}"/>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42" name="Text Box 17">
          <a:extLst>
            <a:ext uri="{FF2B5EF4-FFF2-40B4-BE49-F238E27FC236}">
              <a16:creationId xmlns:a16="http://schemas.microsoft.com/office/drawing/2014/main" id="{7B71C123-C3C9-4DC8-B345-FA15687A9927}"/>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43" name="Text Box 6">
          <a:extLst>
            <a:ext uri="{FF2B5EF4-FFF2-40B4-BE49-F238E27FC236}">
              <a16:creationId xmlns:a16="http://schemas.microsoft.com/office/drawing/2014/main" id="{A38B4446-6555-4120-B8E7-F21E92B62A4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44" name="Text Box 7">
          <a:extLst>
            <a:ext uri="{FF2B5EF4-FFF2-40B4-BE49-F238E27FC236}">
              <a16:creationId xmlns:a16="http://schemas.microsoft.com/office/drawing/2014/main" id="{AAE2A3F1-E23C-4498-BB76-B40069157C5D}"/>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45" name="Text Box 8">
          <a:extLst>
            <a:ext uri="{FF2B5EF4-FFF2-40B4-BE49-F238E27FC236}">
              <a16:creationId xmlns:a16="http://schemas.microsoft.com/office/drawing/2014/main" id="{D7881825-8F44-48B3-B061-EB3BCDAF879B}"/>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46" name="Text Box 9">
          <a:extLst>
            <a:ext uri="{FF2B5EF4-FFF2-40B4-BE49-F238E27FC236}">
              <a16:creationId xmlns:a16="http://schemas.microsoft.com/office/drawing/2014/main" id="{267414F4-9B9C-43B3-838F-B212F5E0DB2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47" name="Text Box 10">
          <a:extLst>
            <a:ext uri="{FF2B5EF4-FFF2-40B4-BE49-F238E27FC236}">
              <a16:creationId xmlns:a16="http://schemas.microsoft.com/office/drawing/2014/main" id="{9C29873E-5DAD-4EEB-88C1-96CA2D14FA6C}"/>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48" name="Text Box 11">
          <a:extLst>
            <a:ext uri="{FF2B5EF4-FFF2-40B4-BE49-F238E27FC236}">
              <a16:creationId xmlns:a16="http://schemas.microsoft.com/office/drawing/2014/main" id="{5F3A3351-48E9-423F-8A00-3BCA65CAA653}"/>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49" name="Text Box 12">
          <a:extLst>
            <a:ext uri="{FF2B5EF4-FFF2-40B4-BE49-F238E27FC236}">
              <a16:creationId xmlns:a16="http://schemas.microsoft.com/office/drawing/2014/main" id="{D0F1B816-7993-46C6-A314-2B355BD79A9E}"/>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50" name="Text Box 13">
          <a:extLst>
            <a:ext uri="{FF2B5EF4-FFF2-40B4-BE49-F238E27FC236}">
              <a16:creationId xmlns:a16="http://schemas.microsoft.com/office/drawing/2014/main" id="{4035CBBA-9A41-4AD0-BE6A-062359A543F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177727</xdr:rowOff>
    </xdr:to>
    <xdr:sp macro="" textlink="">
      <xdr:nvSpPr>
        <xdr:cNvPr id="9351" name="Text Box 14">
          <a:extLst>
            <a:ext uri="{FF2B5EF4-FFF2-40B4-BE49-F238E27FC236}">
              <a16:creationId xmlns:a16="http://schemas.microsoft.com/office/drawing/2014/main" id="{EAFE1DC0-ADD1-4263-9C7C-582216D32D2F}"/>
            </a:ext>
          </a:extLst>
        </xdr:cNvPr>
        <xdr:cNvSpPr txBox="1">
          <a:spLocks noChangeArrowheads="1"/>
        </xdr:cNvSpPr>
      </xdr:nvSpPr>
      <xdr:spPr bwMode="auto">
        <a:xfrm>
          <a:off x="3898669" y="15852371"/>
          <a:ext cx="91440" cy="17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52" name="Text Box 6">
          <a:extLst>
            <a:ext uri="{FF2B5EF4-FFF2-40B4-BE49-F238E27FC236}">
              <a16:creationId xmlns:a16="http://schemas.microsoft.com/office/drawing/2014/main" id="{61D0ABE9-BF4C-422D-9A1B-A3215CA4CF0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53" name="Text Box 7">
          <a:extLst>
            <a:ext uri="{FF2B5EF4-FFF2-40B4-BE49-F238E27FC236}">
              <a16:creationId xmlns:a16="http://schemas.microsoft.com/office/drawing/2014/main" id="{4EFA56F8-ADCB-4DE2-BB83-7749C7441EF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54" name="Text Box 8">
          <a:extLst>
            <a:ext uri="{FF2B5EF4-FFF2-40B4-BE49-F238E27FC236}">
              <a16:creationId xmlns:a16="http://schemas.microsoft.com/office/drawing/2014/main" id="{69990087-C6FF-4B44-9A97-68B1AEA2D08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55" name="Text Box 9">
          <a:extLst>
            <a:ext uri="{FF2B5EF4-FFF2-40B4-BE49-F238E27FC236}">
              <a16:creationId xmlns:a16="http://schemas.microsoft.com/office/drawing/2014/main" id="{17C05364-80F2-4514-A268-F735FA31F69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56" name="Text Box 10">
          <a:extLst>
            <a:ext uri="{FF2B5EF4-FFF2-40B4-BE49-F238E27FC236}">
              <a16:creationId xmlns:a16="http://schemas.microsoft.com/office/drawing/2014/main" id="{198780B4-EAB6-4605-9971-0A11095D271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57" name="Text Box 11">
          <a:extLst>
            <a:ext uri="{FF2B5EF4-FFF2-40B4-BE49-F238E27FC236}">
              <a16:creationId xmlns:a16="http://schemas.microsoft.com/office/drawing/2014/main" id="{F996B7AF-D452-42B5-9CDF-B9B1957C72D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58" name="Text Box 12">
          <a:extLst>
            <a:ext uri="{FF2B5EF4-FFF2-40B4-BE49-F238E27FC236}">
              <a16:creationId xmlns:a16="http://schemas.microsoft.com/office/drawing/2014/main" id="{3085C4CF-D370-4B9C-B38D-FCE2A20C07F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59" name="Text Box 13">
          <a:extLst>
            <a:ext uri="{FF2B5EF4-FFF2-40B4-BE49-F238E27FC236}">
              <a16:creationId xmlns:a16="http://schemas.microsoft.com/office/drawing/2014/main" id="{DD2B6BB2-1129-4D5A-88FB-B66FF37D414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60" name="Text Box 14">
          <a:extLst>
            <a:ext uri="{FF2B5EF4-FFF2-40B4-BE49-F238E27FC236}">
              <a16:creationId xmlns:a16="http://schemas.microsoft.com/office/drawing/2014/main" id="{8BA15F0B-6DE8-4B9C-97C5-68741FE8F8C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61" name="Text Box 15">
          <a:extLst>
            <a:ext uri="{FF2B5EF4-FFF2-40B4-BE49-F238E27FC236}">
              <a16:creationId xmlns:a16="http://schemas.microsoft.com/office/drawing/2014/main" id="{1CEED82C-53A9-4952-9C8E-51B27EB89F6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62" name="Text Box 16">
          <a:extLst>
            <a:ext uri="{FF2B5EF4-FFF2-40B4-BE49-F238E27FC236}">
              <a16:creationId xmlns:a16="http://schemas.microsoft.com/office/drawing/2014/main" id="{2FFB9DD2-7E7D-4A55-8B04-7C4A03FA9D2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63" name="Text Box 17">
          <a:extLst>
            <a:ext uri="{FF2B5EF4-FFF2-40B4-BE49-F238E27FC236}">
              <a16:creationId xmlns:a16="http://schemas.microsoft.com/office/drawing/2014/main" id="{B51669D2-A7D4-477E-9394-8570FFDF5CA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64" name="Text Box 6">
          <a:extLst>
            <a:ext uri="{FF2B5EF4-FFF2-40B4-BE49-F238E27FC236}">
              <a16:creationId xmlns:a16="http://schemas.microsoft.com/office/drawing/2014/main" id="{719BA120-AB21-4FB8-9E4F-613CA1FF142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65" name="Text Box 7">
          <a:extLst>
            <a:ext uri="{FF2B5EF4-FFF2-40B4-BE49-F238E27FC236}">
              <a16:creationId xmlns:a16="http://schemas.microsoft.com/office/drawing/2014/main" id="{8BFC8925-85AA-48E3-8413-FEC010977FE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66" name="Text Box 8">
          <a:extLst>
            <a:ext uri="{FF2B5EF4-FFF2-40B4-BE49-F238E27FC236}">
              <a16:creationId xmlns:a16="http://schemas.microsoft.com/office/drawing/2014/main" id="{3744FAEC-CD37-4CE3-AB78-CFE594F3FF2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67" name="Text Box 9">
          <a:extLst>
            <a:ext uri="{FF2B5EF4-FFF2-40B4-BE49-F238E27FC236}">
              <a16:creationId xmlns:a16="http://schemas.microsoft.com/office/drawing/2014/main" id="{BA34CE30-0D08-4816-BC5E-BC96AC33E70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68" name="Text Box 10">
          <a:extLst>
            <a:ext uri="{FF2B5EF4-FFF2-40B4-BE49-F238E27FC236}">
              <a16:creationId xmlns:a16="http://schemas.microsoft.com/office/drawing/2014/main" id="{D05B5CF5-39C3-45B8-BC59-4A0B8E10AF0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69" name="Text Box 11">
          <a:extLst>
            <a:ext uri="{FF2B5EF4-FFF2-40B4-BE49-F238E27FC236}">
              <a16:creationId xmlns:a16="http://schemas.microsoft.com/office/drawing/2014/main" id="{798AA2FA-1777-4010-B95B-E6E94EDBCFA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70" name="Text Box 12">
          <a:extLst>
            <a:ext uri="{FF2B5EF4-FFF2-40B4-BE49-F238E27FC236}">
              <a16:creationId xmlns:a16="http://schemas.microsoft.com/office/drawing/2014/main" id="{D270BA1E-3655-40DF-92FB-5D70F06FF56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71" name="Text Box 13">
          <a:extLst>
            <a:ext uri="{FF2B5EF4-FFF2-40B4-BE49-F238E27FC236}">
              <a16:creationId xmlns:a16="http://schemas.microsoft.com/office/drawing/2014/main" id="{F12307F1-1898-4E19-B7F3-2189607347C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72" name="Text Box 14">
          <a:extLst>
            <a:ext uri="{FF2B5EF4-FFF2-40B4-BE49-F238E27FC236}">
              <a16:creationId xmlns:a16="http://schemas.microsoft.com/office/drawing/2014/main" id="{56E46A0C-A5DF-40BB-8DD8-2B240629C1A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73" name="Text Box 15">
          <a:extLst>
            <a:ext uri="{FF2B5EF4-FFF2-40B4-BE49-F238E27FC236}">
              <a16:creationId xmlns:a16="http://schemas.microsoft.com/office/drawing/2014/main" id="{128A0104-9163-4E1A-BE46-4081F7917D8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74" name="Text Box 16">
          <a:extLst>
            <a:ext uri="{FF2B5EF4-FFF2-40B4-BE49-F238E27FC236}">
              <a16:creationId xmlns:a16="http://schemas.microsoft.com/office/drawing/2014/main" id="{46D7559B-55B9-4D7E-8494-837025E52D4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75" name="Text Box 17">
          <a:extLst>
            <a:ext uri="{FF2B5EF4-FFF2-40B4-BE49-F238E27FC236}">
              <a16:creationId xmlns:a16="http://schemas.microsoft.com/office/drawing/2014/main" id="{8E1FFEA6-0683-4631-B3A0-C9D9C9E553B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76" name="Text Box 7">
          <a:extLst>
            <a:ext uri="{FF2B5EF4-FFF2-40B4-BE49-F238E27FC236}">
              <a16:creationId xmlns:a16="http://schemas.microsoft.com/office/drawing/2014/main" id="{CFA65138-800A-42C6-98CE-70D501B7565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77" name="Text Box 8">
          <a:extLst>
            <a:ext uri="{FF2B5EF4-FFF2-40B4-BE49-F238E27FC236}">
              <a16:creationId xmlns:a16="http://schemas.microsoft.com/office/drawing/2014/main" id="{19DB46C3-78B7-4347-9817-31C3815AF87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78" name="Text Box 9">
          <a:extLst>
            <a:ext uri="{FF2B5EF4-FFF2-40B4-BE49-F238E27FC236}">
              <a16:creationId xmlns:a16="http://schemas.microsoft.com/office/drawing/2014/main" id="{A85AE17F-BA98-4D6E-A9DC-BC15D11329A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79" name="Text Box 10">
          <a:extLst>
            <a:ext uri="{FF2B5EF4-FFF2-40B4-BE49-F238E27FC236}">
              <a16:creationId xmlns:a16="http://schemas.microsoft.com/office/drawing/2014/main" id="{ACABE4D5-1739-46BA-B63B-835F49A2143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80" name="Text Box 11">
          <a:extLst>
            <a:ext uri="{FF2B5EF4-FFF2-40B4-BE49-F238E27FC236}">
              <a16:creationId xmlns:a16="http://schemas.microsoft.com/office/drawing/2014/main" id="{605BBF8B-AA45-4A20-B634-50790D1402E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81" name="Text Box 12">
          <a:extLst>
            <a:ext uri="{FF2B5EF4-FFF2-40B4-BE49-F238E27FC236}">
              <a16:creationId xmlns:a16="http://schemas.microsoft.com/office/drawing/2014/main" id="{E74FD2CE-77A2-427D-9B47-7EB63E22A0C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82" name="Text Box 13">
          <a:extLst>
            <a:ext uri="{FF2B5EF4-FFF2-40B4-BE49-F238E27FC236}">
              <a16:creationId xmlns:a16="http://schemas.microsoft.com/office/drawing/2014/main" id="{99AE6525-C4F4-4C6D-B5D1-A59402CCC8B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83" name="Text Box 14">
          <a:extLst>
            <a:ext uri="{FF2B5EF4-FFF2-40B4-BE49-F238E27FC236}">
              <a16:creationId xmlns:a16="http://schemas.microsoft.com/office/drawing/2014/main" id="{9E14F253-94BD-432F-B112-111245E2954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84" name="Text Box 15">
          <a:extLst>
            <a:ext uri="{FF2B5EF4-FFF2-40B4-BE49-F238E27FC236}">
              <a16:creationId xmlns:a16="http://schemas.microsoft.com/office/drawing/2014/main" id="{410667E1-1FEC-49E0-9089-FCACB9CA8C7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85" name="Text Box 16">
          <a:extLst>
            <a:ext uri="{FF2B5EF4-FFF2-40B4-BE49-F238E27FC236}">
              <a16:creationId xmlns:a16="http://schemas.microsoft.com/office/drawing/2014/main" id="{A164A8E9-2F86-41BC-8F36-3CEF2024D3C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86" name="Text Box 17">
          <a:extLst>
            <a:ext uri="{FF2B5EF4-FFF2-40B4-BE49-F238E27FC236}">
              <a16:creationId xmlns:a16="http://schemas.microsoft.com/office/drawing/2014/main" id="{9BF01E20-E72B-4AA0-9ACE-0A03725DA9A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87" name="Text Box 6">
          <a:extLst>
            <a:ext uri="{FF2B5EF4-FFF2-40B4-BE49-F238E27FC236}">
              <a16:creationId xmlns:a16="http://schemas.microsoft.com/office/drawing/2014/main" id="{66BABC7B-EED4-4838-A591-749426F421D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88" name="Text Box 7">
          <a:extLst>
            <a:ext uri="{FF2B5EF4-FFF2-40B4-BE49-F238E27FC236}">
              <a16:creationId xmlns:a16="http://schemas.microsoft.com/office/drawing/2014/main" id="{AFD03A79-E34B-4061-96A3-D34281D8C75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89" name="Text Box 8">
          <a:extLst>
            <a:ext uri="{FF2B5EF4-FFF2-40B4-BE49-F238E27FC236}">
              <a16:creationId xmlns:a16="http://schemas.microsoft.com/office/drawing/2014/main" id="{E0E77AE4-BCF8-4616-BED9-4F8D547667D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90" name="Text Box 9">
          <a:extLst>
            <a:ext uri="{FF2B5EF4-FFF2-40B4-BE49-F238E27FC236}">
              <a16:creationId xmlns:a16="http://schemas.microsoft.com/office/drawing/2014/main" id="{58D4EC8B-D0EB-4912-8AB7-A5A6DD53CE3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91" name="Text Box 10">
          <a:extLst>
            <a:ext uri="{FF2B5EF4-FFF2-40B4-BE49-F238E27FC236}">
              <a16:creationId xmlns:a16="http://schemas.microsoft.com/office/drawing/2014/main" id="{518095BE-8779-4EB8-B2CB-C2D7628011D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92" name="Text Box 11">
          <a:extLst>
            <a:ext uri="{FF2B5EF4-FFF2-40B4-BE49-F238E27FC236}">
              <a16:creationId xmlns:a16="http://schemas.microsoft.com/office/drawing/2014/main" id="{DC761AED-55CC-4130-A68A-BB1C28B42B0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93" name="Text Box 12">
          <a:extLst>
            <a:ext uri="{FF2B5EF4-FFF2-40B4-BE49-F238E27FC236}">
              <a16:creationId xmlns:a16="http://schemas.microsoft.com/office/drawing/2014/main" id="{82F5DF97-ED89-41E3-8FC3-731CCC26BB3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94" name="Text Box 13">
          <a:extLst>
            <a:ext uri="{FF2B5EF4-FFF2-40B4-BE49-F238E27FC236}">
              <a16:creationId xmlns:a16="http://schemas.microsoft.com/office/drawing/2014/main" id="{04858485-29B0-4DB9-A39B-4DBDF257B9C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95" name="Text Box 14">
          <a:extLst>
            <a:ext uri="{FF2B5EF4-FFF2-40B4-BE49-F238E27FC236}">
              <a16:creationId xmlns:a16="http://schemas.microsoft.com/office/drawing/2014/main" id="{E5FD805A-9B28-469E-A061-83B31ED1651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96" name="Text Box 15">
          <a:extLst>
            <a:ext uri="{FF2B5EF4-FFF2-40B4-BE49-F238E27FC236}">
              <a16:creationId xmlns:a16="http://schemas.microsoft.com/office/drawing/2014/main" id="{4F5A68FD-9CB3-49A8-83F8-227F3265571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97" name="Text Box 16">
          <a:extLst>
            <a:ext uri="{FF2B5EF4-FFF2-40B4-BE49-F238E27FC236}">
              <a16:creationId xmlns:a16="http://schemas.microsoft.com/office/drawing/2014/main" id="{D30506F9-FB16-4F0A-8A0C-49885318372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98" name="Text Box 17">
          <a:extLst>
            <a:ext uri="{FF2B5EF4-FFF2-40B4-BE49-F238E27FC236}">
              <a16:creationId xmlns:a16="http://schemas.microsoft.com/office/drawing/2014/main" id="{51BA03E7-F2E7-4C31-836A-41E4BFD3C9F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399" name="Text Box 6">
          <a:extLst>
            <a:ext uri="{FF2B5EF4-FFF2-40B4-BE49-F238E27FC236}">
              <a16:creationId xmlns:a16="http://schemas.microsoft.com/office/drawing/2014/main" id="{70A0B5D9-8215-4422-BD6B-CA7901269F9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00" name="Text Box 7">
          <a:extLst>
            <a:ext uri="{FF2B5EF4-FFF2-40B4-BE49-F238E27FC236}">
              <a16:creationId xmlns:a16="http://schemas.microsoft.com/office/drawing/2014/main" id="{E5A576B9-C56D-4B25-B5FC-A5CAEBED1E2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01" name="Text Box 8">
          <a:extLst>
            <a:ext uri="{FF2B5EF4-FFF2-40B4-BE49-F238E27FC236}">
              <a16:creationId xmlns:a16="http://schemas.microsoft.com/office/drawing/2014/main" id="{FB0C8B0E-DED0-4E12-B325-163D57041CB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02" name="Text Box 9">
          <a:extLst>
            <a:ext uri="{FF2B5EF4-FFF2-40B4-BE49-F238E27FC236}">
              <a16:creationId xmlns:a16="http://schemas.microsoft.com/office/drawing/2014/main" id="{6A00FB6D-189B-464C-9A92-76438862C7A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03" name="Text Box 10">
          <a:extLst>
            <a:ext uri="{FF2B5EF4-FFF2-40B4-BE49-F238E27FC236}">
              <a16:creationId xmlns:a16="http://schemas.microsoft.com/office/drawing/2014/main" id="{4DCB2541-8703-4404-B551-EB99D26E194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04" name="Text Box 11">
          <a:extLst>
            <a:ext uri="{FF2B5EF4-FFF2-40B4-BE49-F238E27FC236}">
              <a16:creationId xmlns:a16="http://schemas.microsoft.com/office/drawing/2014/main" id="{CC5E64D2-738E-424D-9C01-A14530E5BEB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05" name="Text Box 12">
          <a:extLst>
            <a:ext uri="{FF2B5EF4-FFF2-40B4-BE49-F238E27FC236}">
              <a16:creationId xmlns:a16="http://schemas.microsoft.com/office/drawing/2014/main" id="{FB9DE1BE-730A-4E85-826F-58F0E9D9AD4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06" name="Text Box 13">
          <a:extLst>
            <a:ext uri="{FF2B5EF4-FFF2-40B4-BE49-F238E27FC236}">
              <a16:creationId xmlns:a16="http://schemas.microsoft.com/office/drawing/2014/main" id="{89C0617C-E9C8-4649-BDDF-6B58363B880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07" name="Text Box 14">
          <a:extLst>
            <a:ext uri="{FF2B5EF4-FFF2-40B4-BE49-F238E27FC236}">
              <a16:creationId xmlns:a16="http://schemas.microsoft.com/office/drawing/2014/main" id="{02BD3E85-275D-47DE-ADF3-35DC85A5DD5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08" name="Text Box 15">
          <a:extLst>
            <a:ext uri="{FF2B5EF4-FFF2-40B4-BE49-F238E27FC236}">
              <a16:creationId xmlns:a16="http://schemas.microsoft.com/office/drawing/2014/main" id="{6D498167-F73B-4AF9-AE66-669AFD31193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09" name="Text Box 16">
          <a:extLst>
            <a:ext uri="{FF2B5EF4-FFF2-40B4-BE49-F238E27FC236}">
              <a16:creationId xmlns:a16="http://schemas.microsoft.com/office/drawing/2014/main" id="{4982E934-09E1-4823-BAEF-80FBCED2F48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10" name="Text Box 17">
          <a:extLst>
            <a:ext uri="{FF2B5EF4-FFF2-40B4-BE49-F238E27FC236}">
              <a16:creationId xmlns:a16="http://schemas.microsoft.com/office/drawing/2014/main" id="{6DF250F2-2499-4335-A4DB-31865EE7B4C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11" name="Text Box 6">
          <a:extLst>
            <a:ext uri="{FF2B5EF4-FFF2-40B4-BE49-F238E27FC236}">
              <a16:creationId xmlns:a16="http://schemas.microsoft.com/office/drawing/2014/main" id="{7C521877-3F9A-4516-BEBC-7A4A6480B65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12" name="Text Box 7">
          <a:extLst>
            <a:ext uri="{FF2B5EF4-FFF2-40B4-BE49-F238E27FC236}">
              <a16:creationId xmlns:a16="http://schemas.microsoft.com/office/drawing/2014/main" id="{926A858C-86B8-412E-929B-5E0E269DE21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13" name="Text Box 8">
          <a:extLst>
            <a:ext uri="{FF2B5EF4-FFF2-40B4-BE49-F238E27FC236}">
              <a16:creationId xmlns:a16="http://schemas.microsoft.com/office/drawing/2014/main" id="{9FFFFF10-E00F-4F6E-8168-5E621557FB8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14" name="Text Box 9">
          <a:extLst>
            <a:ext uri="{FF2B5EF4-FFF2-40B4-BE49-F238E27FC236}">
              <a16:creationId xmlns:a16="http://schemas.microsoft.com/office/drawing/2014/main" id="{B0FA07B0-24AA-4E19-A43E-67DDF1FEEEF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15" name="Text Box 10">
          <a:extLst>
            <a:ext uri="{FF2B5EF4-FFF2-40B4-BE49-F238E27FC236}">
              <a16:creationId xmlns:a16="http://schemas.microsoft.com/office/drawing/2014/main" id="{9015E0BC-F89C-4006-B460-905F8D529FB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16" name="Text Box 11">
          <a:extLst>
            <a:ext uri="{FF2B5EF4-FFF2-40B4-BE49-F238E27FC236}">
              <a16:creationId xmlns:a16="http://schemas.microsoft.com/office/drawing/2014/main" id="{061AD768-F27E-4D9B-A329-F2C46D514C7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17" name="Text Box 12">
          <a:extLst>
            <a:ext uri="{FF2B5EF4-FFF2-40B4-BE49-F238E27FC236}">
              <a16:creationId xmlns:a16="http://schemas.microsoft.com/office/drawing/2014/main" id="{804EE078-C00D-40F9-A01D-1EFA550DC80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18" name="Text Box 13">
          <a:extLst>
            <a:ext uri="{FF2B5EF4-FFF2-40B4-BE49-F238E27FC236}">
              <a16:creationId xmlns:a16="http://schemas.microsoft.com/office/drawing/2014/main" id="{2413468E-7724-43ED-8B1C-B5B02EADAE0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19" name="Text Box 14">
          <a:extLst>
            <a:ext uri="{FF2B5EF4-FFF2-40B4-BE49-F238E27FC236}">
              <a16:creationId xmlns:a16="http://schemas.microsoft.com/office/drawing/2014/main" id="{111B1DD7-06AC-40D2-A218-8C0385BA7DF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20" name="Text Box 15">
          <a:extLst>
            <a:ext uri="{FF2B5EF4-FFF2-40B4-BE49-F238E27FC236}">
              <a16:creationId xmlns:a16="http://schemas.microsoft.com/office/drawing/2014/main" id="{0CDEFFFF-3F7C-4630-8F99-355DB1CE2A5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21" name="Text Box 16">
          <a:extLst>
            <a:ext uri="{FF2B5EF4-FFF2-40B4-BE49-F238E27FC236}">
              <a16:creationId xmlns:a16="http://schemas.microsoft.com/office/drawing/2014/main" id="{0A5C0513-6CCC-4C3F-ADA8-D6CAFFC6933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22" name="Text Box 17">
          <a:extLst>
            <a:ext uri="{FF2B5EF4-FFF2-40B4-BE49-F238E27FC236}">
              <a16:creationId xmlns:a16="http://schemas.microsoft.com/office/drawing/2014/main" id="{8BD64DDF-6E6D-4760-BF78-0AAA631AF71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23" name="Text Box 7">
          <a:extLst>
            <a:ext uri="{FF2B5EF4-FFF2-40B4-BE49-F238E27FC236}">
              <a16:creationId xmlns:a16="http://schemas.microsoft.com/office/drawing/2014/main" id="{6764ADF7-3675-4999-84A7-381603768ED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24" name="Text Box 8">
          <a:extLst>
            <a:ext uri="{FF2B5EF4-FFF2-40B4-BE49-F238E27FC236}">
              <a16:creationId xmlns:a16="http://schemas.microsoft.com/office/drawing/2014/main" id="{39C06339-337E-4A48-A834-FCE36D614E5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25" name="Text Box 9">
          <a:extLst>
            <a:ext uri="{FF2B5EF4-FFF2-40B4-BE49-F238E27FC236}">
              <a16:creationId xmlns:a16="http://schemas.microsoft.com/office/drawing/2014/main" id="{E492A312-D4C7-43F0-B967-7F1AC5F6C27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26" name="Text Box 10">
          <a:extLst>
            <a:ext uri="{FF2B5EF4-FFF2-40B4-BE49-F238E27FC236}">
              <a16:creationId xmlns:a16="http://schemas.microsoft.com/office/drawing/2014/main" id="{D684FFAF-8519-4E0F-8D91-B8044D8E037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27" name="Text Box 11">
          <a:extLst>
            <a:ext uri="{FF2B5EF4-FFF2-40B4-BE49-F238E27FC236}">
              <a16:creationId xmlns:a16="http://schemas.microsoft.com/office/drawing/2014/main" id="{8471C593-8CDD-4C61-A7A7-15BC47D87B5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28" name="Text Box 12">
          <a:extLst>
            <a:ext uri="{FF2B5EF4-FFF2-40B4-BE49-F238E27FC236}">
              <a16:creationId xmlns:a16="http://schemas.microsoft.com/office/drawing/2014/main" id="{60AC00C8-AAB0-47BE-BDC1-13FB944DC21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29" name="Text Box 13">
          <a:extLst>
            <a:ext uri="{FF2B5EF4-FFF2-40B4-BE49-F238E27FC236}">
              <a16:creationId xmlns:a16="http://schemas.microsoft.com/office/drawing/2014/main" id="{FF36E644-F673-41A8-861C-6ABD9312B11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30" name="Text Box 14">
          <a:extLst>
            <a:ext uri="{FF2B5EF4-FFF2-40B4-BE49-F238E27FC236}">
              <a16:creationId xmlns:a16="http://schemas.microsoft.com/office/drawing/2014/main" id="{7525F744-0F91-4136-952A-7C16AFFD785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31" name="Text Box 15">
          <a:extLst>
            <a:ext uri="{FF2B5EF4-FFF2-40B4-BE49-F238E27FC236}">
              <a16:creationId xmlns:a16="http://schemas.microsoft.com/office/drawing/2014/main" id="{386E32F3-2EB4-468C-9110-F406A2EF624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32" name="Text Box 16">
          <a:extLst>
            <a:ext uri="{FF2B5EF4-FFF2-40B4-BE49-F238E27FC236}">
              <a16:creationId xmlns:a16="http://schemas.microsoft.com/office/drawing/2014/main" id="{B8AE8930-DD60-498D-8780-243A6DAE991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33" name="Text Box 17">
          <a:extLst>
            <a:ext uri="{FF2B5EF4-FFF2-40B4-BE49-F238E27FC236}">
              <a16:creationId xmlns:a16="http://schemas.microsoft.com/office/drawing/2014/main" id="{7FBD0C65-CE29-420D-BC0C-9ECDBE8270E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34" name="Text Box 6">
          <a:extLst>
            <a:ext uri="{FF2B5EF4-FFF2-40B4-BE49-F238E27FC236}">
              <a16:creationId xmlns:a16="http://schemas.microsoft.com/office/drawing/2014/main" id="{039807F0-F570-4EC8-9182-97907323972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35" name="Text Box 7">
          <a:extLst>
            <a:ext uri="{FF2B5EF4-FFF2-40B4-BE49-F238E27FC236}">
              <a16:creationId xmlns:a16="http://schemas.microsoft.com/office/drawing/2014/main" id="{39435E72-6334-4788-8D05-BEA9BE1369B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36" name="Text Box 8">
          <a:extLst>
            <a:ext uri="{FF2B5EF4-FFF2-40B4-BE49-F238E27FC236}">
              <a16:creationId xmlns:a16="http://schemas.microsoft.com/office/drawing/2014/main" id="{AA3BC1AA-4973-47FA-9EB1-4D5FA1C084D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37" name="Text Box 9">
          <a:extLst>
            <a:ext uri="{FF2B5EF4-FFF2-40B4-BE49-F238E27FC236}">
              <a16:creationId xmlns:a16="http://schemas.microsoft.com/office/drawing/2014/main" id="{5EA6A752-6C01-4F46-81EA-ED75CE638FF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38" name="Text Box 10">
          <a:extLst>
            <a:ext uri="{FF2B5EF4-FFF2-40B4-BE49-F238E27FC236}">
              <a16:creationId xmlns:a16="http://schemas.microsoft.com/office/drawing/2014/main" id="{0175F9C1-9A4A-427A-AFF8-071C855949D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39" name="Text Box 11">
          <a:extLst>
            <a:ext uri="{FF2B5EF4-FFF2-40B4-BE49-F238E27FC236}">
              <a16:creationId xmlns:a16="http://schemas.microsoft.com/office/drawing/2014/main" id="{4EBFDF94-F0E5-46AD-8408-34C0DFB4C31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40" name="Text Box 12">
          <a:extLst>
            <a:ext uri="{FF2B5EF4-FFF2-40B4-BE49-F238E27FC236}">
              <a16:creationId xmlns:a16="http://schemas.microsoft.com/office/drawing/2014/main" id="{F4FE5B11-A857-4914-8F65-043E016E8B0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41" name="Text Box 13">
          <a:extLst>
            <a:ext uri="{FF2B5EF4-FFF2-40B4-BE49-F238E27FC236}">
              <a16:creationId xmlns:a16="http://schemas.microsoft.com/office/drawing/2014/main" id="{7074F41E-7E31-46F7-BD00-C67F2078FAD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42" name="Text Box 14">
          <a:extLst>
            <a:ext uri="{FF2B5EF4-FFF2-40B4-BE49-F238E27FC236}">
              <a16:creationId xmlns:a16="http://schemas.microsoft.com/office/drawing/2014/main" id="{7E85EA6C-B811-48BF-B142-956DC3178F6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43" name="Text Box 15">
          <a:extLst>
            <a:ext uri="{FF2B5EF4-FFF2-40B4-BE49-F238E27FC236}">
              <a16:creationId xmlns:a16="http://schemas.microsoft.com/office/drawing/2014/main" id="{82DA8457-4CC3-429A-8D94-0101F6354C8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44" name="Text Box 16">
          <a:extLst>
            <a:ext uri="{FF2B5EF4-FFF2-40B4-BE49-F238E27FC236}">
              <a16:creationId xmlns:a16="http://schemas.microsoft.com/office/drawing/2014/main" id="{4D223461-3B1F-42B5-959F-D1CE05DA8FF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45" name="Text Box 17">
          <a:extLst>
            <a:ext uri="{FF2B5EF4-FFF2-40B4-BE49-F238E27FC236}">
              <a16:creationId xmlns:a16="http://schemas.microsoft.com/office/drawing/2014/main" id="{6F9A8097-0436-430B-A8CA-E95C3F8CEF1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46" name="Text Box 6">
          <a:extLst>
            <a:ext uri="{FF2B5EF4-FFF2-40B4-BE49-F238E27FC236}">
              <a16:creationId xmlns:a16="http://schemas.microsoft.com/office/drawing/2014/main" id="{F4A710A3-B273-4CEA-8653-B6E8BBAE622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47" name="Text Box 7">
          <a:extLst>
            <a:ext uri="{FF2B5EF4-FFF2-40B4-BE49-F238E27FC236}">
              <a16:creationId xmlns:a16="http://schemas.microsoft.com/office/drawing/2014/main" id="{72F848CC-16F8-4E12-9952-9C1CA892762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48" name="Text Box 8">
          <a:extLst>
            <a:ext uri="{FF2B5EF4-FFF2-40B4-BE49-F238E27FC236}">
              <a16:creationId xmlns:a16="http://schemas.microsoft.com/office/drawing/2014/main" id="{CD6EC587-D271-445D-A76E-75FAC4A1368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49" name="Text Box 9">
          <a:extLst>
            <a:ext uri="{FF2B5EF4-FFF2-40B4-BE49-F238E27FC236}">
              <a16:creationId xmlns:a16="http://schemas.microsoft.com/office/drawing/2014/main" id="{A0759FE4-13EB-42BF-A06C-47AE72FFBE6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50" name="Text Box 10">
          <a:extLst>
            <a:ext uri="{FF2B5EF4-FFF2-40B4-BE49-F238E27FC236}">
              <a16:creationId xmlns:a16="http://schemas.microsoft.com/office/drawing/2014/main" id="{1A0E9C02-8CF6-493E-9A6A-0CEC95D7C9F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51" name="Text Box 11">
          <a:extLst>
            <a:ext uri="{FF2B5EF4-FFF2-40B4-BE49-F238E27FC236}">
              <a16:creationId xmlns:a16="http://schemas.microsoft.com/office/drawing/2014/main" id="{CA52A076-3C4B-4BA5-8B2F-F461684EB37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52" name="Text Box 12">
          <a:extLst>
            <a:ext uri="{FF2B5EF4-FFF2-40B4-BE49-F238E27FC236}">
              <a16:creationId xmlns:a16="http://schemas.microsoft.com/office/drawing/2014/main" id="{76E7640E-178D-482A-A931-D5FCB44569F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53" name="Text Box 13">
          <a:extLst>
            <a:ext uri="{FF2B5EF4-FFF2-40B4-BE49-F238E27FC236}">
              <a16:creationId xmlns:a16="http://schemas.microsoft.com/office/drawing/2014/main" id="{1A11E98D-A1D6-4485-850E-FB0FA6E6042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54" name="Text Box 14">
          <a:extLst>
            <a:ext uri="{FF2B5EF4-FFF2-40B4-BE49-F238E27FC236}">
              <a16:creationId xmlns:a16="http://schemas.microsoft.com/office/drawing/2014/main" id="{DD8A22E2-007B-41D5-A0D1-F65721BBC30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55" name="Text Box 15">
          <a:extLst>
            <a:ext uri="{FF2B5EF4-FFF2-40B4-BE49-F238E27FC236}">
              <a16:creationId xmlns:a16="http://schemas.microsoft.com/office/drawing/2014/main" id="{18923E7E-1B6C-4868-A0DC-804F1C67FF2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56" name="Text Box 16">
          <a:extLst>
            <a:ext uri="{FF2B5EF4-FFF2-40B4-BE49-F238E27FC236}">
              <a16:creationId xmlns:a16="http://schemas.microsoft.com/office/drawing/2014/main" id="{BADEE69F-E20F-4EA4-91B6-CC072FD809A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57" name="Text Box 17">
          <a:extLst>
            <a:ext uri="{FF2B5EF4-FFF2-40B4-BE49-F238E27FC236}">
              <a16:creationId xmlns:a16="http://schemas.microsoft.com/office/drawing/2014/main" id="{DC8D3F27-EF39-4F6C-8271-F22F09AFBDE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58" name="Text Box 6">
          <a:extLst>
            <a:ext uri="{FF2B5EF4-FFF2-40B4-BE49-F238E27FC236}">
              <a16:creationId xmlns:a16="http://schemas.microsoft.com/office/drawing/2014/main" id="{612E0697-F5FF-44B0-BA35-C0FE7EF273C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59" name="Text Box 7">
          <a:extLst>
            <a:ext uri="{FF2B5EF4-FFF2-40B4-BE49-F238E27FC236}">
              <a16:creationId xmlns:a16="http://schemas.microsoft.com/office/drawing/2014/main" id="{DC8C7452-140C-4550-87B4-CD7B10AD2DD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60" name="Text Box 8">
          <a:extLst>
            <a:ext uri="{FF2B5EF4-FFF2-40B4-BE49-F238E27FC236}">
              <a16:creationId xmlns:a16="http://schemas.microsoft.com/office/drawing/2014/main" id="{EB7A182E-89AE-4901-8A35-3A3E2CD8D46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61" name="Text Box 9">
          <a:extLst>
            <a:ext uri="{FF2B5EF4-FFF2-40B4-BE49-F238E27FC236}">
              <a16:creationId xmlns:a16="http://schemas.microsoft.com/office/drawing/2014/main" id="{1506193F-9453-4EEF-BC55-C3D567EAE08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62" name="Text Box 10">
          <a:extLst>
            <a:ext uri="{FF2B5EF4-FFF2-40B4-BE49-F238E27FC236}">
              <a16:creationId xmlns:a16="http://schemas.microsoft.com/office/drawing/2014/main" id="{AA6BE085-7AEA-48CE-851E-70CB7BFAC57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63" name="Text Box 11">
          <a:extLst>
            <a:ext uri="{FF2B5EF4-FFF2-40B4-BE49-F238E27FC236}">
              <a16:creationId xmlns:a16="http://schemas.microsoft.com/office/drawing/2014/main" id="{7FCD8B73-F84A-4529-8B6E-8328A716762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64" name="Text Box 12">
          <a:extLst>
            <a:ext uri="{FF2B5EF4-FFF2-40B4-BE49-F238E27FC236}">
              <a16:creationId xmlns:a16="http://schemas.microsoft.com/office/drawing/2014/main" id="{4AEAE7E6-9136-4B5C-9C62-F7D89F092F1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65" name="Text Box 13">
          <a:extLst>
            <a:ext uri="{FF2B5EF4-FFF2-40B4-BE49-F238E27FC236}">
              <a16:creationId xmlns:a16="http://schemas.microsoft.com/office/drawing/2014/main" id="{5C6BE916-F166-443F-A868-51EBD73BEF4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66" name="Text Box 14">
          <a:extLst>
            <a:ext uri="{FF2B5EF4-FFF2-40B4-BE49-F238E27FC236}">
              <a16:creationId xmlns:a16="http://schemas.microsoft.com/office/drawing/2014/main" id="{0991C003-0C66-4E37-91E1-CEDCD3EC5F0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67" name="Text Box 15">
          <a:extLst>
            <a:ext uri="{FF2B5EF4-FFF2-40B4-BE49-F238E27FC236}">
              <a16:creationId xmlns:a16="http://schemas.microsoft.com/office/drawing/2014/main" id="{A52F3CCF-3881-4D86-AF5F-3B6D281796E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68" name="Text Box 16">
          <a:extLst>
            <a:ext uri="{FF2B5EF4-FFF2-40B4-BE49-F238E27FC236}">
              <a16:creationId xmlns:a16="http://schemas.microsoft.com/office/drawing/2014/main" id="{28EBF2F3-5B70-4821-AE87-C675402238F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69" name="Text Box 17">
          <a:extLst>
            <a:ext uri="{FF2B5EF4-FFF2-40B4-BE49-F238E27FC236}">
              <a16:creationId xmlns:a16="http://schemas.microsoft.com/office/drawing/2014/main" id="{0F237B2F-7A4F-4D01-826A-F78EB603951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70" name="Text Box 7">
          <a:extLst>
            <a:ext uri="{FF2B5EF4-FFF2-40B4-BE49-F238E27FC236}">
              <a16:creationId xmlns:a16="http://schemas.microsoft.com/office/drawing/2014/main" id="{358C5E5F-8D76-4CC1-9259-64B5C980F8B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71" name="Text Box 8">
          <a:extLst>
            <a:ext uri="{FF2B5EF4-FFF2-40B4-BE49-F238E27FC236}">
              <a16:creationId xmlns:a16="http://schemas.microsoft.com/office/drawing/2014/main" id="{58BECD37-D30B-483D-AD25-4EC4558D369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72" name="Text Box 9">
          <a:extLst>
            <a:ext uri="{FF2B5EF4-FFF2-40B4-BE49-F238E27FC236}">
              <a16:creationId xmlns:a16="http://schemas.microsoft.com/office/drawing/2014/main" id="{C8107B59-E41D-424D-98BF-6E02D1E8DAA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73" name="Text Box 10">
          <a:extLst>
            <a:ext uri="{FF2B5EF4-FFF2-40B4-BE49-F238E27FC236}">
              <a16:creationId xmlns:a16="http://schemas.microsoft.com/office/drawing/2014/main" id="{2996CF39-5DD0-46BA-80B9-C69EAC9B1BF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74" name="Text Box 11">
          <a:extLst>
            <a:ext uri="{FF2B5EF4-FFF2-40B4-BE49-F238E27FC236}">
              <a16:creationId xmlns:a16="http://schemas.microsoft.com/office/drawing/2014/main" id="{0D37DA9B-9ED2-491A-9079-17FE884717E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75" name="Text Box 12">
          <a:extLst>
            <a:ext uri="{FF2B5EF4-FFF2-40B4-BE49-F238E27FC236}">
              <a16:creationId xmlns:a16="http://schemas.microsoft.com/office/drawing/2014/main" id="{19D05D07-6534-4179-9144-22AEF000AC7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76" name="Text Box 13">
          <a:extLst>
            <a:ext uri="{FF2B5EF4-FFF2-40B4-BE49-F238E27FC236}">
              <a16:creationId xmlns:a16="http://schemas.microsoft.com/office/drawing/2014/main" id="{CDEB2DB1-41AB-4B16-88D7-444B29A1A90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77" name="Text Box 14">
          <a:extLst>
            <a:ext uri="{FF2B5EF4-FFF2-40B4-BE49-F238E27FC236}">
              <a16:creationId xmlns:a16="http://schemas.microsoft.com/office/drawing/2014/main" id="{293DBC79-0A82-4FAF-8853-B48DDA2DB31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78" name="Text Box 15">
          <a:extLst>
            <a:ext uri="{FF2B5EF4-FFF2-40B4-BE49-F238E27FC236}">
              <a16:creationId xmlns:a16="http://schemas.microsoft.com/office/drawing/2014/main" id="{F20E1AAA-1607-4BD5-9EF3-11537D6B9CC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79" name="Text Box 16">
          <a:extLst>
            <a:ext uri="{FF2B5EF4-FFF2-40B4-BE49-F238E27FC236}">
              <a16:creationId xmlns:a16="http://schemas.microsoft.com/office/drawing/2014/main" id="{285174C6-44F2-4757-9AB0-920DB26EA0D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80" name="Text Box 17">
          <a:extLst>
            <a:ext uri="{FF2B5EF4-FFF2-40B4-BE49-F238E27FC236}">
              <a16:creationId xmlns:a16="http://schemas.microsoft.com/office/drawing/2014/main" id="{5E14F984-4846-4FF4-998D-6452AAF7CE5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81" name="Text Box 6">
          <a:extLst>
            <a:ext uri="{FF2B5EF4-FFF2-40B4-BE49-F238E27FC236}">
              <a16:creationId xmlns:a16="http://schemas.microsoft.com/office/drawing/2014/main" id="{D1CFAEB7-A9CD-457A-8AE3-C205422019D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82" name="Text Box 7">
          <a:extLst>
            <a:ext uri="{FF2B5EF4-FFF2-40B4-BE49-F238E27FC236}">
              <a16:creationId xmlns:a16="http://schemas.microsoft.com/office/drawing/2014/main" id="{383F2DA7-318E-4900-93A7-BC3141E698E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83" name="Text Box 8">
          <a:extLst>
            <a:ext uri="{FF2B5EF4-FFF2-40B4-BE49-F238E27FC236}">
              <a16:creationId xmlns:a16="http://schemas.microsoft.com/office/drawing/2014/main" id="{E4901715-427E-42A4-A5BD-0CAE5C65D0C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84" name="Text Box 9">
          <a:extLst>
            <a:ext uri="{FF2B5EF4-FFF2-40B4-BE49-F238E27FC236}">
              <a16:creationId xmlns:a16="http://schemas.microsoft.com/office/drawing/2014/main" id="{F6B8D344-5BAE-4972-B8E9-EAEC4B96F4B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85" name="Text Box 10">
          <a:extLst>
            <a:ext uri="{FF2B5EF4-FFF2-40B4-BE49-F238E27FC236}">
              <a16:creationId xmlns:a16="http://schemas.microsoft.com/office/drawing/2014/main" id="{F02EA6F1-660A-4FA0-97C9-16280A7C994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86" name="Text Box 11">
          <a:extLst>
            <a:ext uri="{FF2B5EF4-FFF2-40B4-BE49-F238E27FC236}">
              <a16:creationId xmlns:a16="http://schemas.microsoft.com/office/drawing/2014/main" id="{F3A64089-8D19-486B-812A-64362450857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87" name="Text Box 12">
          <a:extLst>
            <a:ext uri="{FF2B5EF4-FFF2-40B4-BE49-F238E27FC236}">
              <a16:creationId xmlns:a16="http://schemas.microsoft.com/office/drawing/2014/main" id="{1B5BCBE1-6EDE-4614-931D-98C93D6E2B6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88" name="Text Box 13">
          <a:extLst>
            <a:ext uri="{FF2B5EF4-FFF2-40B4-BE49-F238E27FC236}">
              <a16:creationId xmlns:a16="http://schemas.microsoft.com/office/drawing/2014/main" id="{AAE87C1D-8EB3-46F0-BBF4-F8B371FB804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89" name="Text Box 14">
          <a:extLst>
            <a:ext uri="{FF2B5EF4-FFF2-40B4-BE49-F238E27FC236}">
              <a16:creationId xmlns:a16="http://schemas.microsoft.com/office/drawing/2014/main" id="{B971A69F-2452-4155-A296-141DCEF4F52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90" name="Text Box 15">
          <a:extLst>
            <a:ext uri="{FF2B5EF4-FFF2-40B4-BE49-F238E27FC236}">
              <a16:creationId xmlns:a16="http://schemas.microsoft.com/office/drawing/2014/main" id="{C34287E4-ABB2-4410-A8FC-04A84DEA7DF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91" name="Text Box 16">
          <a:extLst>
            <a:ext uri="{FF2B5EF4-FFF2-40B4-BE49-F238E27FC236}">
              <a16:creationId xmlns:a16="http://schemas.microsoft.com/office/drawing/2014/main" id="{26ED23F7-541D-4600-98AA-0E30640E0D9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92" name="Text Box 17">
          <a:extLst>
            <a:ext uri="{FF2B5EF4-FFF2-40B4-BE49-F238E27FC236}">
              <a16:creationId xmlns:a16="http://schemas.microsoft.com/office/drawing/2014/main" id="{DB4C39BF-43D1-4889-9F2E-913604C9758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93" name="Text Box 6">
          <a:extLst>
            <a:ext uri="{FF2B5EF4-FFF2-40B4-BE49-F238E27FC236}">
              <a16:creationId xmlns:a16="http://schemas.microsoft.com/office/drawing/2014/main" id="{94FB382E-0B33-4467-8120-C522F20E190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94" name="Text Box 7">
          <a:extLst>
            <a:ext uri="{FF2B5EF4-FFF2-40B4-BE49-F238E27FC236}">
              <a16:creationId xmlns:a16="http://schemas.microsoft.com/office/drawing/2014/main" id="{62EAB979-FFEF-4162-8EAD-147BADB91DA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95" name="Text Box 8">
          <a:extLst>
            <a:ext uri="{FF2B5EF4-FFF2-40B4-BE49-F238E27FC236}">
              <a16:creationId xmlns:a16="http://schemas.microsoft.com/office/drawing/2014/main" id="{131810E6-CAC9-4A4B-9103-21839684A39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96" name="Text Box 9">
          <a:extLst>
            <a:ext uri="{FF2B5EF4-FFF2-40B4-BE49-F238E27FC236}">
              <a16:creationId xmlns:a16="http://schemas.microsoft.com/office/drawing/2014/main" id="{342CB94E-53ED-4989-BDA4-D873338DB88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97" name="Text Box 10">
          <a:extLst>
            <a:ext uri="{FF2B5EF4-FFF2-40B4-BE49-F238E27FC236}">
              <a16:creationId xmlns:a16="http://schemas.microsoft.com/office/drawing/2014/main" id="{3ECF9277-38EE-40B1-830C-A72229B12DD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98" name="Text Box 11">
          <a:extLst>
            <a:ext uri="{FF2B5EF4-FFF2-40B4-BE49-F238E27FC236}">
              <a16:creationId xmlns:a16="http://schemas.microsoft.com/office/drawing/2014/main" id="{5B7A777A-2EF5-40CC-91DC-70C376081DE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499" name="Text Box 12">
          <a:extLst>
            <a:ext uri="{FF2B5EF4-FFF2-40B4-BE49-F238E27FC236}">
              <a16:creationId xmlns:a16="http://schemas.microsoft.com/office/drawing/2014/main" id="{AC56D707-C6B3-4599-BC9E-2D91691334E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00" name="Text Box 13">
          <a:extLst>
            <a:ext uri="{FF2B5EF4-FFF2-40B4-BE49-F238E27FC236}">
              <a16:creationId xmlns:a16="http://schemas.microsoft.com/office/drawing/2014/main" id="{4BA0B03C-74CA-4B26-9517-C400ED933AC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01" name="Text Box 14">
          <a:extLst>
            <a:ext uri="{FF2B5EF4-FFF2-40B4-BE49-F238E27FC236}">
              <a16:creationId xmlns:a16="http://schemas.microsoft.com/office/drawing/2014/main" id="{AD80D699-29DD-428E-A65A-146DBE2929B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02" name="Text Box 15">
          <a:extLst>
            <a:ext uri="{FF2B5EF4-FFF2-40B4-BE49-F238E27FC236}">
              <a16:creationId xmlns:a16="http://schemas.microsoft.com/office/drawing/2014/main" id="{E9851668-3910-4B45-A6D0-69CD415B2B9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03" name="Text Box 16">
          <a:extLst>
            <a:ext uri="{FF2B5EF4-FFF2-40B4-BE49-F238E27FC236}">
              <a16:creationId xmlns:a16="http://schemas.microsoft.com/office/drawing/2014/main" id="{BAEA1C48-E964-4D88-9712-FBC5B70F177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04" name="Text Box 17">
          <a:extLst>
            <a:ext uri="{FF2B5EF4-FFF2-40B4-BE49-F238E27FC236}">
              <a16:creationId xmlns:a16="http://schemas.microsoft.com/office/drawing/2014/main" id="{573D6B3C-D45B-4F55-9D17-64A60DD5414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05" name="Text Box 6">
          <a:extLst>
            <a:ext uri="{FF2B5EF4-FFF2-40B4-BE49-F238E27FC236}">
              <a16:creationId xmlns:a16="http://schemas.microsoft.com/office/drawing/2014/main" id="{7915E535-B5BA-4D6C-A9B5-8AD9C971D3D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06" name="Text Box 7">
          <a:extLst>
            <a:ext uri="{FF2B5EF4-FFF2-40B4-BE49-F238E27FC236}">
              <a16:creationId xmlns:a16="http://schemas.microsoft.com/office/drawing/2014/main" id="{4CB54ED8-A6C8-4547-AD6B-EDCE17D7055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07" name="Text Box 8">
          <a:extLst>
            <a:ext uri="{FF2B5EF4-FFF2-40B4-BE49-F238E27FC236}">
              <a16:creationId xmlns:a16="http://schemas.microsoft.com/office/drawing/2014/main" id="{53E113FD-9878-4D54-9756-27C7AF254AE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08" name="Text Box 9">
          <a:extLst>
            <a:ext uri="{FF2B5EF4-FFF2-40B4-BE49-F238E27FC236}">
              <a16:creationId xmlns:a16="http://schemas.microsoft.com/office/drawing/2014/main" id="{556A0CCD-AF6A-43C6-87BA-F6450E099CB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09" name="Text Box 10">
          <a:extLst>
            <a:ext uri="{FF2B5EF4-FFF2-40B4-BE49-F238E27FC236}">
              <a16:creationId xmlns:a16="http://schemas.microsoft.com/office/drawing/2014/main" id="{80AC1C37-100D-49BE-B268-FF7C06B875E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10" name="Text Box 11">
          <a:extLst>
            <a:ext uri="{FF2B5EF4-FFF2-40B4-BE49-F238E27FC236}">
              <a16:creationId xmlns:a16="http://schemas.microsoft.com/office/drawing/2014/main" id="{C116BA15-C3AA-46A5-AD83-270A822DFE2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11" name="Text Box 12">
          <a:extLst>
            <a:ext uri="{FF2B5EF4-FFF2-40B4-BE49-F238E27FC236}">
              <a16:creationId xmlns:a16="http://schemas.microsoft.com/office/drawing/2014/main" id="{30FE7E3D-B7D7-41EB-BD83-B1BD9D59CA2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12" name="Text Box 13">
          <a:extLst>
            <a:ext uri="{FF2B5EF4-FFF2-40B4-BE49-F238E27FC236}">
              <a16:creationId xmlns:a16="http://schemas.microsoft.com/office/drawing/2014/main" id="{970B1547-7B8A-4713-AEEE-AFA779BE2C9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13" name="Text Box 14">
          <a:extLst>
            <a:ext uri="{FF2B5EF4-FFF2-40B4-BE49-F238E27FC236}">
              <a16:creationId xmlns:a16="http://schemas.microsoft.com/office/drawing/2014/main" id="{A01ADA85-0898-4F17-A71C-33565010DB5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14" name="Text Box 15">
          <a:extLst>
            <a:ext uri="{FF2B5EF4-FFF2-40B4-BE49-F238E27FC236}">
              <a16:creationId xmlns:a16="http://schemas.microsoft.com/office/drawing/2014/main" id="{F5C820BF-6F87-4E0A-9F55-2D2EA34D333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15" name="Text Box 16">
          <a:extLst>
            <a:ext uri="{FF2B5EF4-FFF2-40B4-BE49-F238E27FC236}">
              <a16:creationId xmlns:a16="http://schemas.microsoft.com/office/drawing/2014/main" id="{870B35A6-483C-4556-924D-42F338AEE6F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16" name="Text Box 17">
          <a:extLst>
            <a:ext uri="{FF2B5EF4-FFF2-40B4-BE49-F238E27FC236}">
              <a16:creationId xmlns:a16="http://schemas.microsoft.com/office/drawing/2014/main" id="{38473963-8A66-4F3F-B37A-B612C2CD53F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17" name="Text Box 7">
          <a:extLst>
            <a:ext uri="{FF2B5EF4-FFF2-40B4-BE49-F238E27FC236}">
              <a16:creationId xmlns:a16="http://schemas.microsoft.com/office/drawing/2014/main" id="{8596CD68-9BC6-4FD5-A2E9-DB711941D9B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18" name="Text Box 8">
          <a:extLst>
            <a:ext uri="{FF2B5EF4-FFF2-40B4-BE49-F238E27FC236}">
              <a16:creationId xmlns:a16="http://schemas.microsoft.com/office/drawing/2014/main" id="{4F6CA366-E4E4-4B8A-BDCE-163B1D22C0D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19" name="Text Box 9">
          <a:extLst>
            <a:ext uri="{FF2B5EF4-FFF2-40B4-BE49-F238E27FC236}">
              <a16:creationId xmlns:a16="http://schemas.microsoft.com/office/drawing/2014/main" id="{E14BA16E-451F-44BB-805C-DC3D81A53CF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20" name="Text Box 10">
          <a:extLst>
            <a:ext uri="{FF2B5EF4-FFF2-40B4-BE49-F238E27FC236}">
              <a16:creationId xmlns:a16="http://schemas.microsoft.com/office/drawing/2014/main" id="{E125087A-2658-4662-869C-1498B78506E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21" name="Text Box 11">
          <a:extLst>
            <a:ext uri="{FF2B5EF4-FFF2-40B4-BE49-F238E27FC236}">
              <a16:creationId xmlns:a16="http://schemas.microsoft.com/office/drawing/2014/main" id="{E97EBBE5-B121-4337-A86B-805A6EE8ECE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22" name="Text Box 12">
          <a:extLst>
            <a:ext uri="{FF2B5EF4-FFF2-40B4-BE49-F238E27FC236}">
              <a16:creationId xmlns:a16="http://schemas.microsoft.com/office/drawing/2014/main" id="{AEC2B069-457D-4B8C-8452-FBF3BE32EB1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23" name="Text Box 13">
          <a:extLst>
            <a:ext uri="{FF2B5EF4-FFF2-40B4-BE49-F238E27FC236}">
              <a16:creationId xmlns:a16="http://schemas.microsoft.com/office/drawing/2014/main" id="{2A445B45-B235-4114-B17B-63C9B6A2470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24" name="Text Box 14">
          <a:extLst>
            <a:ext uri="{FF2B5EF4-FFF2-40B4-BE49-F238E27FC236}">
              <a16:creationId xmlns:a16="http://schemas.microsoft.com/office/drawing/2014/main" id="{1D4C46E1-42AE-49BF-935C-4C5920B6957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25" name="Text Box 15">
          <a:extLst>
            <a:ext uri="{FF2B5EF4-FFF2-40B4-BE49-F238E27FC236}">
              <a16:creationId xmlns:a16="http://schemas.microsoft.com/office/drawing/2014/main" id="{C45CFEE8-3FFB-4296-90D8-6DDFB071198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26" name="Text Box 16">
          <a:extLst>
            <a:ext uri="{FF2B5EF4-FFF2-40B4-BE49-F238E27FC236}">
              <a16:creationId xmlns:a16="http://schemas.microsoft.com/office/drawing/2014/main" id="{11FF88AE-5967-4CFE-9C4E-4186B0BCA9E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27" name="Text Box 17">
          <a:extLst>
            <a:ext uri="{FF2B5EF4-FFF2-40B4-BE49-F238E27FC236}">
              <a16:creationId xmlns:a16="http://schemas.microsoft.com/office/drawing/2014/main" id="{00FE8AEA-8BE2-41B4-97F4-0B4335F8D09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28" name="Text Box 6">
          <a:extLst>
            <a:ext uri="{FF2B5EF4-FFF2-40B4-BE49-F238E27FC236}">
              <a16:creationId xmlns:a16="http://schemas.microsoft.com/office/drawing/2014/main" id="{16ABC3B4-461D-4EE6-BC12-E386710E788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29" name="Text Box 7">
          <a:extLst>
            <a:ext uri="{FF2B5EF4-FFF2-40B4-BE49-F238E27FC236}">
              <a16:creationId xmlns:a16="http://schemas.microsoft.com/office/drawing/2014/main" id="{0DCB3321-BDA8-4ED0-8221-EFC88F11A15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30" name="Text Box 8">
          <a:extLst>
            <a:ext uri="{FF2B5EF4-FFF2-40B4-BE49-F238E27FC236}">
              <a16:creationId xmlns:a16="http://schemas.microsoft.com/office/drawing/2014/main" id="{D9B6C034-CE90-4F1B-81F2-413525A222A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31" name="Text Box 9">
          <a:extLst>
            <a:ext uri="{FF2B5EF4-FFF2-40B4-BE49-F238E27FC236}">
              <a16:creationId xmlns:a16="http://schemas.microsoft.com/office/drawing/2014/main" id="{90439654-E37C-43E8-87EF-AA4A0CABF49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32" name="Text Box 10">
          <a:extLst>
            <a:ext uri="{FF2B5EF4-FFF2-40B4-BE49-F238E27FC236}">
              <a16:creationId xmlns:a16="http://schemas.microsoft.com/office/drawing/2014/main" id="{EBCE5911-DB55-4B87-AE3C-29F9D5C84E5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33" name="Text Box 11">
          <a:extLst>
            <a:ext uri="{FF2B5EF4-FFF2-40B4-BE49-F238E27FC236}">
              <a16:creationId xmlns:a16="http://schemas.microsoft.com/office/drawing/2014/main" id="{D3EA91A0-BEFF-47B3-963B-DC1E3992B78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34" name="Text Box 12">
          <a:extLst>
            <a:ext uri="{FF2B5EF4-FFF2-40B4-BE49-F238E27FC236}">
              <a16:creationId xmlns:a16="http://schemas.microsoft.com/office/drawing/2014/main" id="{33CA533B-BB7C-46F3-98DA-2D405B3DD7E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35" name="Text Box 13">
          <a:extLst>
            <a:ext uri="{FF2B5EF4-FFF2-40B4-BE49-F238E27FC236}">
              <a16:creationId xmlns:a16="http://schemas.microsoft.com/office/drawing/2014/main" id="{83F0F745-19B5-4A51-AAAC-E2E94C161DC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36" name="Text Box 14">
          <a:extLst>
            <a:ext uri="{FF2B5EF4-FFF2-40B4-BE49-F238E27FC236}">
              <a16:creationId xmlns:a16="http://schemas.microsoft.com/office/drawing/2014/main" id="{DD1283C1-1A16-4BE1-B19F-EC62862569F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37" name="Text Box 15">
          <a:extLst>
            <a:ext uri="{FF2B5EF4-FFF2-40B4-BE49-F238E27FC236}">
              <a16:creationId xmlns:a16="http://schemas.microsoft.com/office/drawing/2014/main" id="{2DC6D8AE-124B-411D-A063-DAB30AF9405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38" name="Text Box 16">
          <a:extLst>
            <a:ext uri="{FF2B5EF4-FFF2-40B4-BE49-F238E27FC236}">
              <a16:creationId xmlns:a16="http://schemas.microsoft.com/office/drawing/2014/main" id="{895FE92C-38A9-4DF6-9BE7-32C0B85697F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39" name="Text Box 17">
          <a:extLst>
            <a:ext uri="{FF2B5EF4-FFF2-40B4-BE49-F238E27FC236}">
              <a16:creationId xmlns:a16="http://schemas.microsoft.com/office/drawing/2014/main" id="{2B74D3BC-0EF5-467D-8F62-57F32C76183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40" name="Text Box 6">
          <a:extLst>
            <a:ext uri="{FF2B5EF4-FFF2-40B4-BE49-F238E27FC236}">
              <a16:creationId xmlns:a16="http://schemas.microsoft.com/office/drawing/2014/main" id="{E287BE0C-4D0C-4360-8B18-0B790477BB3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41" name="Text Box 7">
          <a:extLst>
            <a:ext uri="{FF2B5EF4-FFF2-40B4-BE49-F238E27FC236}">
              <a16:creationId xmlns:a16="http://schemas.microsoft.com/office/drawing/2014/main" id="{4F202E0B-20AE-4EC6-9E66-925CCC1B6DE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42" name="Text Box 8">
          <a:extLst>
            <a:ext uri="{FF2B5EF4-FFF2-40B4-BE49-F238E27FC236}">
              <a16:creationId xmlns:a16="http://schemas.microsoft.com/office/drawing/2014/main" id="{C320282F-FD4F-484B-B548-15AA4C9F7A8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43" name="Text Box 9">
          <a:extLst>
            <a:ext uri="{FF2B5EF4-FFF2-40B4-BE49-F238E27FC236}">
              <a16:creationId xmlns:a16="http://schemas.microsoft.com/office/drawing/2014/main" id="{7F1BC73E-9CA7-44FD-877B-FF1F7511E9A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44" name="Text Box 10">
          <a:extLst>
            <a:ext uri="{FF2B5EF4-FFF2-40B4-BE49-F238E27FC236}">
              <a16:creationId xmlns:a16="http://schemas.microsoft.com/office/drawing/2014/main" id="{2212AA6F-E014-4575-ABB0-17BFBB7102A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45" name="Text Box 11">
          <a:extLst>
            <a:ext uri="{FF2B5EF4-FFF2-40B4-BE49-F238E27FC236}">
              <a16:creationId xmlns:a16="http://schemas.microsoft.com/office/drawing/2014/main" id="{8911509C-A6B8-4F19-85BD-365F6EC2138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46" name="Text Box 12">
          <a:extLst>
            <a:ext uri="{FF2B5EF4-FFF2-40B4-BE49-F238E27FC236}">
              <a16:creationId xmlns:a16="http://schemas.microsoft.com/office/drawing/2014/main" id="{BE2FBD84-DA90-4B0A-82CC-7D1803BB4D5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47" name="Text Box 13">
          <a:extLst>
            <a:ext uri="{FF2B5EF4-FFF2-40B4-BE49-F238E27FC236}">
              <a16:creationId xmlns:a16="http://schemas.microsoft.com/office/drawing/2014/main" id="{9FA068F5-B5CA-4C0E-A542-44D33A9F18A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48" name="Text Box 14">
          <a:extLst>
            <a:ext uri="{FF2B5EF4-FFF2-40B4-BE49-F238E27FC236}">
              <a16:creationId xmlns:a16="http://schemas.microsoft.com/office/drawing/2014/main" id="{FEE70215-06FD-4E5A-A335-267DF1FA098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49" name="Text Box 15">
          <a:extLst>
            <a:ext uri="{FF2B5EF4-FFF2-40B4-BE49-F238E27FC236}">
              <a16:creationId xmlns:a16="http://schemas.microsoft.com/office/drawing/2014/main" id="{971D8D68-2736-4EA7-9459-68E5B59D258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50" name="Text Box 16">
          <a:extLst>
            <a:ext uri="{FF2B5EF4-FFF2-40B4-BE49-F238E27FC236}">
              <a16:creationId xmlns:a16="http://schemas.microsoft.com/office/drawing/2014/main" id="{4AD260F2-52DB-4150-997F-A29421E7C12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51" name="Text Box 17">
          <a:extLst>
            <a:ext uri="{FF2B5EF4-FFF2-40B4-BE49-F238E27FC236}">
              <a16:creationId xmlns:a16="http://schemas.microsoft.com/office/drawing/2014/main" id="{3EB41549-6B8B-4C72-A1C7-8B1EE83650B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52" name="Text Box 6">
          <a:extLst>
            <a:ext uri="{FF2B5EF4-FFF2-40B4-BE49-F238E27FC236}">
              <a16:creationId xmlns:a16="http://schemas.microsoft.com/office/drawing/2014/main" id="{8DD0D88C-F09B-4427-BAC5-6C95F7F9BAB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53" name="Text Box 7">
          <a:extLst>
            <a:ext uri="{FF2B5EF4-FFF2-40B4-BE49-F238E27FC236}">
              <a16:creationId xmlns:a16="http://schemas.microsoft.com/office/drawing/2014/main" id="{D43A864A-4456-45BD-B5D4-BA651EA0D9C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54" name="Text Box 8">
          <a:extLst>
            <a:ext uri="{FF2B5EF4-FFF2-40B4-BE49-F238E27FC236}">
              <a16:creationId xmlns:a16="http://schemas.microsoft.com/office/drawing/2014/main" id="{C7A9919D-E856-42A9-8208-0F393DF55FC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55" name="Text Box 9">
          <a:extLst>
            <a:ext uri="{FF2B5EF4-FFF2-40B4-BE49-F238E27FC236}">
              <a16:creationId xmlns:a16="http://schemas.microsoft.com/office/drawing/2014/main" id="{79B2D907-0A57-40E4-B374-B85DA1EDEAE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56" name="Text Box 10">
          <a:extLst>
            <a:ext uri="{FF2B5EF4-FFF2-40B4-BE49-F238E27FC236}">
              <a16:creationId xmlns:a16="http://schemas.microsoft.com/office/drawing/2014/main" id="{54039EC8-FC15-409B-A83E-68DBACBEC7D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57" name="Text Box 11">
          <a:extLst>
            <a:ext uri="{FF2B5EF4-FFF2-40B4-BE49-F238E27FC236}">
              <a16:creationId xmlns:a16="http://schemas.microsoft.com/office/drawing/2014/main" id="{FE0A039C-4BD4-4BB8-8C32-346D664279F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58" name="Text Box 12">
          <a:extLst>
            <a:ext uri="{FF2B5EF4-FFF2-40B4-BE49-F238E27FC236}">
              <a16:creationId xmlns:a16="http://schemas.microsoft.com/office/drawing/2014/main" id="{390C58F7-6CD1-417D-930A-7D321FA25CD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59" name="Text Box 13">
          <a:extLst>
            <a:ext uri="{FF2B5EF4-FFF2-40B4-BE49-F238E27FC236}">
              <a16:creationId xmlns:a16="http://schemas.microsoft.com/office/drawing/2014/main" id="{0DE88FB7-A799-470C-BAC0-D2851E8EC00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60" name="Text Box 14">
          <a:extLst>
            <a:ext uri="{FF2B5EF4-FFF2-40B4-BE49-F238E27FC236}">
              <a16:creationId xmlns:a16="http://schemas.microsoft.com/office/drawing/2014/main" id="{73C7C53D-69EF-4F2E-8688-28397F65332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61" name="Text Box 15">
          <a:extLst>
            <a:ext uri="{FF2B5EF4-FFF2-40B4-BE49-F238E27FC236}">
              <a16:creationId xmlns:a16="http://schemas.microsoft.com/office/drawing/2014/main" id="{1D7E641C-047C-4387-814E-21675C90A47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62" name="Text Box 16">
          <a:extLst>
            <a:ext uri="{FF2B5EF4-FFF2-40B4-BE49-F238E27FC236}">
              <a16:creationId xmlns:a16="http://schemas.microsoft.com/office/drawing/2014/main" id="{43EAA96D-BE74-42FC-BA2A-482BC94D17F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63" name="Text Box 17">
          <a:extLst>
            <a:ext uri="{FF2B5EF4-FFF2-40B4-BE49-F238E27FC236}">
              <a16:creationId xmlns:a16="http://schemas.microsoft.com/office/drawing/2014/main" id="{DDDFE51C-5771-4BF0-8361-D8FBBD94AFB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64" name="Text Box 7">
          <a:extLst>
            <a:ext uri="{FF2B5EF4-FFF2-40B4-BE49-F238E27FC236}">
              <a16:creationId xmlns:a16="http://schemas.microsoft.com/office/drawing/2014/main" id="{A3E26C24-7F1B-45F0-8386-244D15DF33E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65" name="Text Box 8">
          <a:extLst>
            <a:ext uri="{FF2B5EF4-FFF2-40B4-BE49-F238E27FC236}">
              <a16:creationId xmlns:a16="http://schemas.microsoft.com/office/drawing/2014/main" id="{951BA169-1416-4FE5-982C-C01FA8692C6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66" name="Text Box 9">
          <a:extLst>
            <a:ext uri="{FF2B5EF4-FFF2-40B4-BE49-F238E27FC236}">
              <a16:creationId xmlns:a16="http://schemas.microsoft.com/office/drawing/2014/main" id="{940D150E-2021-4AB4-BB63-03C1422D8BB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67" name="Text Box 10">
          <a:extLst>
            <a:ext uri="{FF2B5EF4-FFF2-40B4-BE49-F238E27FC236}">
              <a16:creationId xmlns:a16="http://schemas.microsoft.com/office/drawing/2014/main" id="{C3D73BF4-4EBF-48A6-BF13-3DBD733C43E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68" name="Text Box 11">
          <a:extLst>
            <a:ext uri="{FF2B5EF4-FFF2-40B4-BE49-F238E27FC236}">
              <a16:creationId xmlns:a16="http://schemas.microsoft.com/office/drawing/2014/main" id="{2F192AC0-62EA-4924-8151-E8E0319FE6A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69" name="Text Box 12">
          <a:extLst>
            <a:ext uri="{FF2B5EF4-FFF2-40B4-BE49-F238E27FC236}">
              <a16:creationId xmlns:a16="http://schemas.microsoft.com/office/drawing/2014/main" id="{F20F6611-89D5-481B-AF5A-6ED22BF3AF9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70" name="Text Box 13">
          <a:extLst>
            <a:ext uri="{FF2B5EF4-FFF2-40B4-BE49-F238E27FC236}">
              <a16:creationId xmlns:a16="http://schemas.microsoft.com/office/drawing/2014/main" id="{12DBC3A1-98E5-4698-8D46-93B588308FD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71" name="Text Box 14">
          <a:extLst>
            <a:ext uri="{FF2B5EF4-FFF2-40B4-BE49-F238E27FC236}">
              <a16:creationId xmlns:a16="http://schemas.microsoft.com/office/drawing/2014/main" id="{97AE7EC8-1989-472C-984B-E22D2372AA8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72" name="Text Box 15">
          <a:extLst>
            <a:ext uri="{FF2B5EF4-FFF2-40B4-BE49-F238E27FC236}">
              <a16:creationId xmlns:a16="http://schemas.microsoft.com/office/drawing/2014/main" id="{BA875C3C-5075-49BA-8E82-AE6EDF3FFCA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73" name="Text Box 16">
          <a:extLst>
            <a:ext uri="{FF2B5EF4-FFF2-40B4-BE49-F238E27FC236}">
              <a16:creationId xmlns:a16="http://schemas.microsoft.com/office/drawing/2014/main" id="{B594E051-2C9E-47DC-8C7A-9680FF3898A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74" name="Text Box 17">
          <a:extLst>
            <a:ext uri="{FF2B5EF4-FFF2-40B4-BE49-F238E27FC236}">
              <a16:creationId xmlns:a16="http://schemas.microsoft.com/office/drawing/2014/main" id="{5E31E0E0-AB32-4D18-BAE8-8E4F4B045E7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75" name="Text Box 6">
          <a:extLst>
            <a:ext uri="{FF2B5EF4-FFF2-40B4-BE49-F238E27FC236}">
              <a16:creationId xmlns:a16="http://schemas.microsoft.com/office/drawing/2014/main" id="{03B966A4-6DC9-4BD5-9E47-C22349509C1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76" name="Text Box 7">
          <a:extLst>
            <a:ext uri="{FF2B5EF4-FFF2-40B4-BE49-F238E27FC236}">
              <a16:creationId xmlns:a16="http://schemas.microsoft.com/office/drawing/2014/main" id="{A0A41F79-674B-46A9-891D-42FC1319EB2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77" name="Text Box 8">
          <a:extLst>
            <a:ext uri="{FF2B5EF4-FFF2-40B4-BE49-F238E27FC236}">
              <a16:creationId xmlns:a16="http://schemas.microsoft.com/office/drawing/2014/main" id="{FC305F65-27ED-4705-A8E9-A5D2BDE5956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78" name="Text Box 9">
          <a:extLst>
            <a:ext uri="{FF2B5EF4-FFF2-40B4-BE49-F238E27FC236}">
              <a16:creationId xmlns:a16="http://schemas.microsoft.com/office/drawing/2014/main" id="{692450A3-A50B-4030-8BFF-B2B78BB00F8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79" name="Text Box 10">
          <a:extLst>
            <a:ext uri="{FF2B5EF4-FFF2-40B4-BE49-F238E27FC236}">
              <a16:creationId xmlns:a16="http://schemas.microsoft.com/office/drawing/2014/main" id="{C09E5194-B573-45AA-95ED-AAE8AF0BD93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80" name="Text Box 11">
          <a:extLst>
            <a:ext uri="{FF2B5EF4-FFF2-40B4-BE49-F238E27FC236}">
              <a16:creationId xmlns:a16="http://schemas.microsoft.com/office/drawing/2014/main" id="{5D68D292-2D80-4557-969E-EF0426DC718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81" name="Text Box 12">
          <a:extLst>
            <a:ext uri="{FF2B5EF4-FFF2-40B4-BE49-F238E27FC236}">
              <a16:creationId xmlns:a16="http://schemas.microsoft.com/office/drawing/2014/main" id="{04A9AF51-3E02-416A-A8E9-E0253092D7B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82" name="Text Box 13">
          <a:extLst>
            <a:ext uri="{FF2B5EF4-FFF2-40B4-BE49-F238E27FC236}">
              <a16:creationId xmlns:a16="http://schemas.microsoft.com/office/drawing/2014/main" id="{3FB26C68-9D6B-4EEC-A857-2287E885CB4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83" name="Text Box 14">
          <a:extLst>
            <a:ext uri="{FF2B5EF4-FFF2-40B4-BE49-F238E27FC236}">
              <a16:creationId xmlns:a16="http://schemas.microsoft.com/office/drawing/2014/main" id="{779C9844-E7CC-4DD8-91A0-09CFC1B5463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84" name="Text Box 15">
          <a:extLst>
            <a:ext uri="{FF2B5EF4-FFF2-40B4-BE49-F238E27FC236}">
              <a16:creationId xmlns:a16="http://schemas.microsoft.com/office/drawing/2014/main" id="{5A1E78AE-237D-4F9F-BED5-61C90A90EA7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85" name="Text Box 16">
          <a:extLst>
            <a:ext uri="{FF2B5EF4-FFF2-40B4-BE49-F238E27FC236}">
              <a16:creationId xmlns:a16="http://schemas.microsoft.com/office/drawing/2014/main" id="{651ACE03-0B8B-446A-85F1-79596A002EB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86" name="Text Box 17">
          <a:extLst>
            <a:ext uri="{FF2B5EF4-FFF2-40B4-BE49-F238E27FC236}">
              <a16:creationId xmlns:a16="http://schemas.microsoft.com/office/drawing/2014/main" id="{801F9C9E-6FF9-4A4B-9D2C-B51A76A3BFB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87" name="Text Box 6">
          <a:extLst>
            <a:ext uri="{FF2B5EF4-FFF2-40B4-BE49-F238E27FC236}">
              <a16:creationId xmlns:a16="http://schemas.microsoft.com/office/drawing/2014/main" id="{171DB947-4EA5-4AD9-B834-26A3885B5B3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88" name="Text Box 7">
          <a:extLst>
            <a:ext uri="{FF2B5EF4-FFF2-40B4-BE49-F238E27FC236}">
              <a16:creationId xmlns:a16="http://schemas.microsoft.com/office/drawing/2014/main" id="{FFFB759A-F0C8-49FA-A109-7206DDD111D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89" name="Text Box 8">
          <a:extLst>
            <a:ext uri="{FF2B5EF4-FFF2-40B4-BE49-F238E27FC236}">
              <a16:creationId xmlns:a16="http://schemas.microsoft.com/office/drawing/2014/main" id="{567A684E-D2E4-46E6-8D2C-8540F6A4BF7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90" name="Text Box 9">
          <a:extLst>
            <a:ext uri="{FF2B5EF4-FFF2-40B4-BE49-F238E27FC236}">
              <a16:creationId xmlns:a16="http://schemas.microsoft.com/office/drawing/2014/main" id="{B24033F7-6E0D-43DF-B9C9-59450890B9A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91" name="Text Box 10">
          <a:extLst>
            <a:ext uri="{FF2B5EF4-FFF2-40B4-BE49-F238E27FC236}">
              <a16:creationId xmlns:a16="http://schemas.microsoft.com/office/drawing/2014/main" id="{0F1A808B-F65A-4A63-8753-4340A149B17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92" name="Text Box 11">
          <a:extLst>
            <a:ext uri="{FF2B5EF4-FFF2-40B4-BE49-F238E27FC236}">
              <a16:creationId xmlns:a16="http://schemas.microsoft.com/office/drawing/2014/main" id="{8314F9C3-C030-48C5-8814-CFF45AF4288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93" name="Text Box 12">
          <a:extLst>
            <a:ext uri="{FF2B5EF4-FFF2-40B4-BE49-F238E27FC236}">
              <a16:creationId xmlns:a16="http://schemas.microsoft.com/office/drawing/2014/main" id="{50925999-37AC-4B14-A8BF-A235D0EBBB3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94" name="Text Box 13">
          <a:extLst>
            <a:ext uri="{FF2B5EF4-FFF2-40B4-BE49-F238E27FC236}">
              <a16:creationId xmlns:a16="http://schemas.microsoft.com/office/drawing/2014/main" id="{A0322C6C-A527-4E9E-9F9D-526AA6FE920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95" name="Text Box 14">
          <a:extLst>
            <a:ext uri="{FF2B5EF4-FFF2-40B4-BE49-F238E27FC236}">
              <a16:creationId xmlns:a16="http://schemas.microsoft.com/office/drawing/2014/main" id="{73A02759-00E5-4317-BCE5-9047EA692E8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96" name="Text Box 15">
          <a:extLst>
            <a:ext uri="{FF2B5EF4-FFF2-40B4-BE49-F238E27FC236}">
              <a16:creationId xmlns:a16="http://schemas.microsoft.com/office/drawing/2014/main" id="{4C6AB1DF-4B67-49BE-AD17-ECDE25EBE1E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97" name="Text Box 16">
          <a:extLst>
            <a:ext uri="{FF2B5EF4-FFF2-40B4-BE49-F238E27FC236}">
              <a16:creationId xmlns:a16="http://schemas.microsoft.com/office/drawing/2014/main" id="{8906A851-7A02-49BD-A9AA-5B4AAEC3480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98" name="Text Box 17">
          <a:extLst>
            <a:ext uri="{FF2B5EF4-FFF2-40B4-BE49-F238E27FC236}">
              <a16:creationId xmlns:a16="http://schemas.microsoft.com/office/drawing/2014/main" id="{3998D443-2FFC-48D6-820C-D2BF4447C02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599" name="Text Box 6">
          <a:extLst>
            <a:ext uri="{FF2B5EF4-FFF2-40B4-BE49-F238E27FC236}">
              <a16:creationId xmlns:a16="http://schemas.microsoft.com/office/drawing/2014/main" id="{4F51E0C6-F369-4460-8636-7DC3A813073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00" name="Text Box 7">
          <a:extLst>
            <a:ext uri="{FF2B5EF4-FFF2-40B4-BE49-F238E27FC236}">
              <a16:creationId xmlns:a16="http://schemas.microsoft.com/office/drawing/2014/main" id="{0E46F0E4-2F56-407D-B066-751885791DB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01" name="Text Box 8">
          <a:extLst>
            <a:ext uri="{FF2B5EF4-FFF2-40B4-BE49-F238E27FC236}">
              <a16:creationId xmlns:a16="http://schemas.microsoft.com/office/drawing/2014/main" id="{2799AB31-9636-4074-AE9A-291D62B3FE5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02" name="Text Box 9">
          <a:extLst>
            <a:ext uri="{FF2B5EF4-FFF2-40B4-BE49-F238E27FC236}">
              <a16:creationId xmlns:a16="http://schemas.microsoft.com/office/drawing/2014/main" id="{8BC7BC45-55A1-4B40-9D54-CACB2552885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03" name="Text Box 10">
          <a:extLst>
            <a:ext uri="{FF2B5EF4-FFF2-40B4-BE49-F238E27FC236}">
              <a16:creationId xmlns:a16="http://schemas.microsoft.com/office/drawing/2014/main" id="{47319234-95DE-4147-AC9F-B6AC2DCEE97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04" name="Text Box 11">
          <a:extLst>
            <a:ext uri="{FF2B5EF4-FFF2-40B4-BE49-F238E27FC236}">
              <a16:creationId xmlns:a16="http://schemas.microsoft.com/office/drawing/2014/main" id="{BBC5027D-7D69-49F7-B011-D375F6EC7FF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05" name="Text Box 12">
          <a:extLst>
            <a:ext uri="{FF2B5EF4-FFF2-40B4-BE49-F238E27FC236}">
              <a16:creationId xmlns:a16="http://schemas.microsoft.com/office/drawing/2014/main" id="{C2C15960-1E05-4E0C-A4A7-7A09E23FE0F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06" name="Text Box 13">
          <a:extLst>
            <a:ext uri="{FF2B5EF4-FFF2-40B4-BE49-F238E27FC236}">
              <a16:creationId xmlns:a16="http://schemas.microsoft.com/office/drawing/2014/main" id="{7F2439A6-A3B9-4B44-BDCC-EC9EAE6C4BC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07" name="Text Box 14">
          <a:extLst>
            <a:ext uri="{FF2B5EF4-FFF2-40B4-BE49-F238E27FC236}">
              <a16:creationId xmlns:a16="http://schemas.microsoft.com/office/drawing/2014/main" id="{2B4FCCA1-40F0-4AEC-B5CC-7CDEE6D7AD0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08" name="Text Box 15">
          <a:extLst>
            <a:ext uri="{FF2B5EF4-FFF2-40B4-BE49-F238E27FC236}">
              <a16:creationId xmlns:a16="http://schemas.microsoft.com/office/drawing/2014/main" id="{82ED372A-8C31-4724-BE06-A98072A5F0D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09" name="Text Box 16">
          <a:extLst>
            <a:ext uri="{FF2B5EF4-FFF2-40B4-BE49-F238E27FC236}">
              <a16:creationId xmlns:a16="http://schemas.microsoft.com/office/drawing/2014/main" id="{36088041-CA21-4197-9F6A-44B82EB6647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10" name="Text Box 17">
          <a:extLst>
            <a:ext uri="{FF2B5EF4-FFF2-40B4-BE49-F238E27FC236}">
              <a16:creationId xmlns:a16="http://schemas.microsoft.com/office/drawing/2014/main" id="{097144AF-2B37-47B4-B08E-B924C423505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11" name="Text Box 7">
          <a:extLst>
            <a:ext uri="{FF2B5EF4-FFF2-40B4-BE49-F238E27FC236}">
              <a16:creationId xmlns:a16="http://schemas.microsoft.com/office/drawing/2014/main" id="{640FA1BB-629F-43B1-83ED-77BD54978BB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12" name="Text Box 8">
          <a:extLst>
            <a:ext uri="{FF2B5EF4-FFF2-40B4-BE49-F238E27FC236}">
              <a16:creationId xmlns:a16="http://schemas.microsoft.com/office/drawing/2014/main" id="{E6BF78A7-09BF-4B00-BC94-193B25DEB49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13" name="Text Box 9">
          <a:extLst>
            <a:ext uri="{FF2B5EF4-FFF2-40B4-BE49-F238E27FC236}">
              <a16:creationId xmlns:a16="http://schemas.microsoft.com/office/drawing/2014/main" id="{9F805A1C-5691-4F47-BD41-7D2922703F6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14" name="Text Box 10">
          <a:extLst>
            <a:ext uri="{FF2B5EF4-FFF2-40B4-BE49-F238E27FC236}">
              <a16:creationId xmlns:a16="http://schemas.microsoft.com/office/drawing/2014/main" id="{90FA1DF9-87E6-41E0-AA95-2FF377E0E34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15" name="Text Box 11">
          <a:extLst>
            <a:ext uri="{FF2B5EF4-FFF2-40B4-BE49-F238E27FC236}">
              <a16:creationId xmlns:a16="http://schemas.microsoft.com/office/drawing/2014/main" id="{940DA6D2-B1DB-43AC-BA24-6637D6147FC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16" name="Text Box 12">
          <a:extLst>
            <a:ext uri="{FF2B5EF4-FFF2-40B4-BE49-F238E27FC236}">
              <a16:creationId xmlns:a16="http://schemas.microsoft.com/office/drawing/2014/main" id="{75E7D677-1BE4-4BF7-8280-6480763796E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17" name="Text Box 13">
          <a:extLst>
            <a:ext uri="{FF2B5EF4-FFF2-40B4-BE49-F238E27FC236}">
              <a16:creationId xmlns:a16="http://schemas.microsoft.com/office/drawing/2014/main" id="{1A9EA6A1-387D-478D-80F8-37CAF4F83B8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18" name="Text Box 14">
          <a:extLst>
            <a:ext uri="{FF2B5EF4-FFF2-40B4-BE49-F238E27FC236}">
              <a16:creationId xmlns:a16="http://schemas.microsoft.com/office/drawing/2014/main" id="{58CC4E5E-CD01-490A-901E-65473BB59CF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19" name="Text Box 15">
          <a:extLst>
            <a:ext uri="{FF2B5EF4-FFF2-40B4-BE49-F238E27FC236}">
              <a16:creationId xmlns:a16="http://schemas.microsoft.com/office/drawing/2014/main" id="{46C46A34-6B13-487D-A334-4FA2369F485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20" name="Text Box 16">
          <a:extLst>
            <a:ext uri="{FF2B5EF4-FFF2-40B4-BE49-F238E27FC236}">
              <a16:creationId xmlns:a16="http://schemas.microsoft.com/office/drawing/2014/main" id="{CA6E5E20-30D3-42D5-984D-A8593081330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21" name="Text Box 17">
          <a:extLst>
            <a:ext uri="{FF2B5EF4-FFF2-40B4-BE49-F238E27FC236}">
              <a16:creationId xmlns:a16="http://schemas.microsoft.com/office/drawing/2014/main" id="{79E7FBC1-CB20-4CF6-910A-EC7FA17BD46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22" name="Text Box 6">
          <a:extLst>
            <a:ext uri="{FF2B5EF4-FFF2-40B4-BE49-F238E27FC236}">
              <a16:creationId xmlns:a16="http://schemas.microsoft.com/office/drawing/2014/main" id="{F804FCEC-B51F-401B-9E7A-77B8983307F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23" name="Text Box 7">
          <a:extLst>
            <a:ext uri="{FF2B5EF4-FFF2-40B4-BE49-F238E27FC236}">
              <a16:creationId xmlns:a16="http://schemas.microsoft.com/office/drawing/2014/main" id="{399EE891-7ABB-4F28-AA28-DE35FCC607B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24" name="Text Box 8">
          <a:extLst>
            <a:ext uri="{FF2B5EF4-FFF2-40B4-BE49-F238E27FC236}">
              <a16:creationId xmlns:a16="http://schemas.microsoft.com/office/drawing/2014/main" id="{C726B05C-8211-479F-8EE8-650FFAC832F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25" name="Text Box 9">
          <a:extLst>
            <a:ext uri="{FF2B5EF4-FFF2-40B4-BE49-F238E27FC236}">
              <a16:creationId xmlns:a16="http://schemas.microsoft.com/office/drawing/2014/main" id="{C622F4FE-0C0A-4AFF-BCFD-EE8986FB891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26" name="Text Box 10">
          <a:extLst>
            <a:ext uri="{FF2B5EF4-FFF2-40B4-BE49-F238E27FC236}">
              <a16:creationId xmlns:a16="http://schemas.microsoft.com/office/drawing/2014/main" id="{9E406D58-1DDC-4660-BEB8-1806EF3E553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27" name="Text Box 11">
          <a:extLst>
            <a:ext uri="{FF2B5EF4-FFF2-40B4-BE49-F238E27FC236}">
              <a16:creationId xmlns:a16="http://schemas.microsoft.com/office/drawing/2014/main" id="{B998A119-CA3F-40BF-8F38-4E3C35DA31C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28" name="Text Box 12">
          <a:extLst>
            <a:ext uri="{FF2B5EF4-FFF2-40B4-BE49-F238E27FC236}">
              <a16:creationId xmlns:a16="http://schemas.microsoft.com/office/drawing/2014/main" id="{C672877B-6F01-4A6B-B8A8-ED0EEC5B166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29" name="Text Box 13">
          <a:extLst>
            <a:ext uri="{FF2B5EF4-FFF2-40B4-BE49-F238E27FC236}">
              <a16:creationId xmlns:a16="http://schemas.microsoft.com/office/drawing/2014/main" id="{960080AE-C315-4B37-80A5-116505B2515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30" name="Text Box 14">
          <a:extLst>
            <a:ext uri="{FF2B5EF4-FFF2-40B4-BE49-F238E27FC236}">
              <a16:creationId xmlns:a16="http://schemas.microsoft.com/office/drawing/2014/main" id="{2005144E-1986-4978-A832-58F72716E24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31" name="Text Box 15">
          <a:extLst>
            <a:ext uri="{FF2B5EF4-FFF2-40B4-BE49-F238E27FC236}">
              <a16:creationId xmlns:a16="http://schemas.microsoft.com/office/drawing/2014/main" id="{EBEA186D-0393-49C6-BC1F-EA76ECD5CA1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32" name="Text Box 16">
          <a:extLst>
            <a:ext uri="{FF2B5EF4-FFF2-40B4-BE49-F238E27FC236}">
              <a16:creationId xmlns:a16="http://schemas.microsoft.com/office/drawing/2014/main" id="{AA9AB2DF-2FA4-46E0-BA07-B04512B1A73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33" name="Text Box 17">
          <a:extLst>
            <a:ext uri="{FF2B5EF4-FFF2-40B4-BE49-F238E27FC236}">
              <a16:creationId xmlns:a16="http://schemas.microsoft.com/office/drawing/2014/main" id="{A9ADBB0A-AF7D-4BF5-9246-037A53D6F7E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34" name="Text Box 6">
          <a:extLst>
            <a:ext uri="{FF2B5EF4-FFF2-40B4-BE49-F238E27FC236}">
              <a16:creationId xmlns:a16="http://schemas.microsoft.com/office/drawing/2014/main" id="{3207AF09-97B7-4C82-972E-B53CBAE0E94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35" name="Text Box 7">
          <a:extLst>
            <a:ext uri="{FF2B5EF4-FFF2-40B4-BE49-F238E27FC236}">
              <a16:creationId xmlns:a16="http://schemas.microsoft.com/office/drawing/2014/main" id="{0B2DDAF5-27EF-4334-87CC-AA978B46781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36" name="Text Box 8">
          <a:extLst>
            <a:ext uri="{FF2B5EF4-FFF2-40B4-BE49-F238E27FC236}">
              <a16:creationId xmlns:a16="http://schemas.microsoft.com/office/drawing/2014/main" id="{60857735-660E-4066-9350-7B2A7A4DFAB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37" name="Text Box 9">
          <a:extLst>
            <a:ext uri="{FF2B5EF4-FFF2-40B4-BE49-F238E27FC236}">
              <a16:creationId xmlns:a16="http://schemas.microsoft.com/office/drawing/2014/main" id="{360CB960-586F-440A-8381-0F8AFB8DCAD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38" name="Text Box 10">
          <a:extLst>
            <a:ext uri="{FF2B5EF4-FFF2-40B4-BE49-F238E27FC236}">
              <a16:creationId xmlns:a16="http://schemas.microsoft.com/office/drawing/2014/main" id="{9240A9FD-A899-4E3E-B12D-3D03A27DB0F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39" name="Text Box 11">
          <a:extLst>
            <a:ext uri="{FF2B5EF4-FFF2-40B4-BE49-F238E27FC236}">
              <a16:creationId xmlns:a16="http://schemas.microsoft.com/office/drawing/2014/main" id="{7B7B0B48-38A8-482A-861B-639B811DCDD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40" name="Text Box 12">
          <a:extLst>
            <a:ext uri="{FF2B5EF4-FFF2-40B4-BE49-F238E27FC236}">
              <a16:creationId xmlns:a16="http://schemas.microsoft.com/office/drawing/2014/main" id="{7F719722-85AF-432A-9C95-BE29FEC2200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41" name="Text Box 13">
          <a:extLst>
            <a:ext uri="{FF2B5EF4-FFF2-40B4-BE49-F238E27FC236}">
              <a16:creationId xmlns:a16="http://schemas.microsoft.com/office/drawing/2014/main" id="{8C3505B8-CA7C-4FC3-B796-21ED48F3B67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42" name="Text Box 14">
          <a:extLst>
            <a:ext uri="{FF2B5EF4-FFF2-40B4-BE49-F238E27FC236}">
              <a16:creationId xmlns:a16="http://schemas.microsoft.com/office/drawing/2014/main" id="{AE54D8B7-E2F5-4702-9999-60954C503AE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43" name="Text Box 15">
          <a:extLst>
            <a:ext uri="{FF2B5EF4-FFF2-40B4-BE49-F238E27FC236}">
              <a16:creationId xmlns:a16="http://schemas.microsoft.com/office/drawing/2014/main" id="{41011200-4D97-409E-83F7-E8A9C6D30C1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44" name="Text Box 16">
          <a:extLst>
            <a:ext uri="{FF2B5EF4-FFF2-40B4-BE49-F238E27FC236}">
              <a16:creationId xmlns:a16="http://schemas.microsoft.com/office/drawing/2014/main" id="{87F76E2F-E6B5-499E-9C23-3A1D2C1B724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45" name="Text Box 17">
          <a:extLst>
            <a:ext uri="{FF2B5EF4-FFF2-40B4-BE49-F238E27FC236}">
              <a16:creationId xmlns:a16="http://schemas.microsoft.com/office/drawing/2014/main" id="{94D2E749-232F-42A1-A9DF-DCDEF8FEB24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46" name="Text Box 6">
          <a:extLst>
            <a:ext uri="{FF2B5EF4-FFF2-40B4-BE49-F238E27FC236}">
              <a16:creationId xmlns:a16="http://schemas.microsoft.com/office/drawing/2014/main" id="{1558C4C1-B18B-40B1-B73D-822BFFE1D41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47" name="Text Box 7">
          <a:extLst>
            <a:ext uri="{FF2B5EF4-FFF2-40B4-BE49-F238E27FC236}">
              <a16:creationId xmlns:a16="http://schemas.microsoft.com/office/drawing/2014/main" id="{8A21C81E-804E-4555-B8D1-5CD3F19EA71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48" name="Text Box 8">
          <a:extLst>
            <a:ext uri="{FF2B5EF4-FFF2-40B4-BE49-F238E27FC236}">
              <a16:creationId xmlns:a16="http://schemas.microsoft.com/office/drawing/2014/main" id="{A88F7FBC-B274-492E-B0FB-30121085007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49" name="Text Box 9">
          <a:extLst>
            <a:ext uri="{FF2B5EF4-FFF2-40B4-BE49-F238E27FC236}">
              <a16:creationId xmlns:a16="http://schemas.microsoft.com/office/drawing/2014/main" id="{A48DC7C1-FC15-45F8-A9CF-06B3D3C34E5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50" name="Text Box 10">
          <a:extLst>
            <a:ext uri="{FF2B5EF4-FFF2-40B4-BE49-F238E27FC236}">
              <a16:creationId xmlns:a16="http://schemas.microsoft.com/office/drawing/2014/main" id="{55F9E967-56A2-4F2D-BE01-FE47343AC2D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51" name="Text Box 11">
          <a:extLst>
            <a:ext uri="{FF2B5EF4-FFF2-40B4-BE49-F238E27FC236}">
              <a16:creationId xmlns:a16="http://schemas.microsoft.com/office/drawing/2014/main" id="{75B17A2D-4DBE-4B77-B92B-AAC92ED974B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52" name="Text Box 12">
          <a:extLst>
            <a:ext uri="{FF2B5EF4-FFF2-40B4-BE49-F238E27FC236}">
              <a16:creationId xmlns:a16="http://schemas.microsoft.com/office/drawing/2014/main" id="{D84748FC-9AD9-48FB-B427-3C22BBBA051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53" name="Text Box 13">
          <a:extLst>
            <a:ext uri="{FF2B5EF4-FFF2-40B4-BE49-F238E27FC236}">
              <a16:creationId xmlns:a16="http://schemas.microsoft.com/office/drawing/2014/main" id="{3AD4D199-2E07-40C6-8939-388596C55BE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54" name="Text Box 14">
          <a:extLst>
            <a:ext uri="{FF2B5EF4-FFF2-40B4-BE49-F238E27FC236}">
              <a16:creationId xmlns:a16="http://schemas.microsoft.com/office/drawing/2014/main" id="{DF79A00B-8C94-4932-80AC-79224DB90B6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55" name="Text Box 15">
          <a:extLst>
            <a:ext uri="{FF2B5EF4-FFF2-40B4-BE49-F238E27FC236}">
              <a16:creationId xmlns:a16="http://schemas.microsoft.com/office/drawing/2014/main" id="{0ECC0E17-5069-4135-9684-F6FED7066E8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56" name="Text Box 16">
          <a:extLst>
            <a:ext uri="{FF2B5EF4-FFF2-40B4-BE49-F238E27FC236}">
              <a16:creationId xmlns:a16="http://schemas.microsoft.com/office/drawing/2014/main" id="{930CAC3C-0480-440F-BF2D-46775104E2C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57" name="Text Box 17">
          <a:extLst>
            <a:ext uri="{FF2B5EF4-FFF2-40B4-BE49-F238E27FC236}">
              <a16:creationId xmlns:a16="http://schemas.microsoft.com/office/drawing/2014/main" id="{722B5A63-7D45-4CAC-876F-2EB54EB3D07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58" name="Text Box 7">
          <a:extLst>
            <a:ext uri="{FF2B5EF4-FFF2-40B4-BE49-F238E27FC236}">
              <a16:creationId xmlns:a16="http://schemas.microsoft.com/office/drawing/2014/main" id="{992C1F5C-B98E-428D-9D14-AD8B248183B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59" name="Text Box 8">
          <a:extLst>
            <a:ext uri="{FF2B5EF4-FFF2-40B4-BE49-F238E27FC236}">
              <a16:creationId xmlns:a16="http://schemas.microsoft.com/office/drawing/2014/main" id="{E519AAA4-026C-4E3D-A421-529F50BDB7C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60" name="Text Box 9">
          <a:extLst>
            <a:ext uri="{FF2B5EF4-FFF2-40B4-BE49-F238E27FC236}">
              <a16:creationId xmlns:a16="http://schemas.microsoft.com/office/drawing/2014/main" id="{EE449FC1-63FA-4DBB-B7D1-DC6A8836F09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61" name="Text Box 10">
          <a:extLst>
            <a:ext uri="{FF2B5EF4-FFF2-40B4-BE49-F238E27FC236}">
              <a16:creationId xmlns:a16="http://schemas.microsoft.com/office/drawing/2014/main" id="{BB79DBC6-7105-4A35-AC1B-A96D45B97A2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62" name="Text Box 11">
          <a:extLst>
            <a:ext uri="{FF2B5EF4-FFF2-40B4-BE49-F238E27FC236}">
              <a16:creationId xmlns:a16="http://schemas.microsoft.com/office/drawing/2014/main" id="{1DF2990E-ABEC-46F9-8E84-D8880F2465C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63" name="Text Box 12">
          <a:extLst>
            <a:ext uri="{FF2B5EF4-FFF2-40B4-BE49-F238E27FC236}">
              <a16:creationId xmlns:a16="http://schemas.microsoft.com/office/drawing/2014/main" id="{DD3C1903-2E5E-4A27-B0D1-F6843E882B0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64" name="Text Box 13">
          <a:extLst>
            <a:ext uri="{FF2B5EF4-FFF2-40B4-BE49-F238E27FC236}">
              <a16:creationId xmlns:a16="http://schemas.microsoft.com/office/drawing/2014/main" id="{30C19F9C-5401-4788-BC3A-187C859639E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65" name="Text Box 14">
          <a:extLst>
            <a:ext uri="{FF2B5EF4-FFF2-40B4-BE49-F238E27FC236}">
              <a16:creationId xmlns:a16="http://schemas.microsoft.com/office/drawing/2014/main" id="{9CA39B66-D0BB-4A0C-9A02-89863CF973F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66" name="Text Box 15">
          <a:extLst>
            <a:ext uri="{FF2B5EF4-FFF2-40B4-BE49-F238E27FC236}">
              <a16:creationId xmlns:a16="http://schemas.microsoft.com/office/drawing/2014/main" id="{367E7211-9B90-4B54-9B25-97F9BB384ED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67" name="Text Box 16">
          <a:extLst>
            <a:ext uri="{FF2B5EF4-FFF2-40B4-BE49-F238E27FC236}">
              <a16:creationId xmlns:a16="http://schemas.microsoft.com/office/drawing/2014/main" id="{DA24034D-66E2-42BF-84B6-A08E2A40929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68" name="Text Box 17">
          <a:extLst>
            <a:ext uri="{FF2B5EF4-FFF2-40B4-BE49-F238E27FC236}">
              <a16:creationId xmlns:a16="http://schemas.microsoft.com/office/drawing/2014/main" id="{AA384F31-BE66-4620-B25E-06C58943FE0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69" name="Text Box 6">
          <a:extLst>
            <a:ext uri="{FF2B5EF4-FFF2-40B4-BE49-F238E27FC236}">
              <a16:creationId xmlns:a16="http://schemas.microsoft.com/office/drawing/2014/main" id="{0AA1C766-1FE5-42B8-AFC7-720292EFC4D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70" name="Text Box 7">
          <a:extLst>
            <a:ext uri="{FF2B5EF4-FFF2-40B4-BE49-F238E27FC236}">
              <a16:creationId xmlns:a16="http://schemas.microsoft.com/office/drawing/2014/main" id="{B35FF1DE-BC2A-4332-B444-C7F537CBB21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71" name="Text Box 8">
          <a:extLst>
            <a:ext uri="{FF2B5EF4-FFF2-40B4-BE49-F238E27FC236}">
              <a16:creationId xmlns:a16="http://schemas.microsoft.com/office/drawing/2014/main" id="{1A6242BE-B01E-49E2-B748-A854B67B744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72" name="Text Box 9">
          <a:extLst>
            <a:ext uri="{FF2B5EF4-FFF2-40B4-BE49-F238E27FC236}">
              <a16:creationId xmlns:a16="http://schemas.microsoft.com/office/drawing/2014/main" id="{511F6A29-5171-4572-B25E-64AD64243F5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73" name="Text Box 10">
          <a:extLst>
            <a:ext uri="{FF2B5EF4-FFF2-40B4-BE49-F238E27FC236}">
              <a16:creationId xmlns:a16="http://schemas.microsoft.com/office/drawing/2014/main" id="{B6825877-639E-4F41-BA65-BA599E0572D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74" name="Text Box 11">
          <a:extLst>
            <a:ext uri="{FF2B5EF4-FFF2-40B4-BE49-F238E27FC236}">
              <a16:creationId xmlns:a16="http://schemas.microsoft.com/office/drawing/2014/main" id="{974D3F51-4C68-412E-9773-DD1892623BA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75" name="Text Box 12">
          <a:extLst>
            <a:ext uri="{FF2B5EF4-FFF2-40B4-BE49-F238E27FC236}">
              <a16:creationId xmlns:a16="http://schemas.microsoft.com/office/drawing/2014/main" id="{6DF61EF8-303C-4B76-BEE8-9560BB49B10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76" name="Text Box 13">
          <a:extLst>
            <a:ext uri="{FF2B5EF4-FFF2-40B4-BE49-F238E27FC236}">
              <a16:creationId xmlns:a16="http://schemas.microsoft.com/office/drawing/2014/main" id="{1FF8A524-4946-4098-BEB4-177DF2C7B5F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77" name="Text Box 14">
          <a:extLst>
            <a:ext uri="{FF2B5EF4-FFF2-40B4-BE49-F238E27FC236}">
              <a16:creationId xmlns:a16="http://schemas.microsoft.com/office/drawing/2014/main" id="{10275D5C-D61D-4612-9DCF-F371F015487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78" name="Text Box 15">
          <a:extLst>
            <a:ext uri="{FF2B5EF4-FFF2-40B4-BE49-F238E27FC236}">
              <a16:creationId xmlns:a16="http://schemas.microsoft.com/office/drawing/2014/main" id="{B0829367-C634-4613-9585-9F818C544BB8}"/>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79" name="Text Box 16">
          <a:extLst>
            <a:ext uri="{FF2B5EF4-FFF2-40B4-BE49-F238E27FC236}">
              <a16:creationId xmlns:a16="http://schemas.microsoft.com/office/drawing/2014/main" id="{E546981E-AF00-4947-88C7-621D5684645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80" name="Text Box 17">
          <a:extLst>
            <a:ext uri="{FF2B5EF4-FFF2-40B4-BE49-F238E27FC236}">
              <a16:creationId xmlns:a16="http://schemas.microsoft.com/office/drawing/2014/main" id="{B2E4FA5B-E00B-4E31-9A16-87832458525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81" name="Text Box 6">
          <a:extLst>
            <a:ext uri="{FF2B5EF4-FFF2-40B4-BE49-F238E27FC236}">
              <a16:creationId xmlns:a16="http://schemas.microsoft.com/office/drawing/2014/main" id="{D74181BA-8E8B-458E-9F3F-DFC7050ADBC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82" name="Text Box 7">
          <a:extLst>
            <a:ext uri="{FF2B5EF4-FFF2-40B4-BE49-F238E27FC236}">
              <a16:creationId xmlns:a16="http://schemas.microsoft.com/office/drawing/2014/main" id="{8CC9BFE2-A11C-4C1B-B302-8617DBAC866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83" name="Text Box 8">
          <a:extLst>
            <a:ext uri="{FF2B5EF4-FFF2-40B4-BE49-F238E27FC236}">
              <a16:creationId xmlns:a16="http://schemas.microsoft.com/office/drawing/2014/main" id="{20CEC5AD-1C93-4D90-BBAA-F6BDBF7084E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84" name="Text Box 9">
          <a:extLst>
            <a:ext uri="{FF2B5EF4-FFF2-40B4-BE49-F238E27FC236}">
              <a16:creationId xmlns:a16="http://schemas.microsoft.com/office/drawing/2014/main" id="{A08E2F50-0625-4BC2-A2CC-BFAEBAAA888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85" name="Text Box 10">
          <a:extLst>
            <a:ext uri="{FF2B5EF4-FFF2-40B4-BE49-F238E27FC236}">
              <a16:creationId xmlns:a16="http://schemas.microsoft.com/office/drawing/2014/main" id="{8F51390E-B91D-48B5-8366-06602A7566A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86" name="Text Box 11">
          <a:extLst>
            <a:ext uri="{FF2B5EF4-FFF2-40B4-BE49-F238E27FC236}">
              <a16:creationId xmlns:a16="http://schemas.microsoft.com/office/drawing/2014/main" id="{4F869BCB-C597-48A1-8039-1E770FAFA07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87" name="Text Box 12">
          <a:extLst>
            <a:ext uri="{FF2B5EF4-FFF2-40B4-BE49-F238E27FC236}">
              <a16:creationId xmlns:a16="http://schemas.microsoft.com/office/drawing/2014/main" id="{D7AF6F94-7C0E-4C6C-8B85-63A505571E3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88" name="Text Box 13">
          <a:extLst>
            <a:ext uri="{FF2B5EF4-FFF2-40B4-BE49-F238E27FC236}">
              <a16:creationId xmlns:a16="http://schemas.microsoft.com/office/drawing/2014/main" id="{7BF94114-2FE2-4729-9980-87A29C43698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89" name="Text Box 14">
          <a:extLst>
            <a:ext uri="{FF2B5EF4-FFF2-40B4-BE49-F238E27FC236}">
              <a16:creationId xmlns:a16="http://schemas.microsoft.com/office/drawing/2014/main" id="{02FD62BC-A9F9-430C-AA8A-BD8D3FBE71C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90" name="Text Box 15">
          <a:extLst>
            <a:ext uri="{FF2B5EF4-FFF2-40B4-BE49-F238E27FC236}">
              <a16:creationId xmlns:a16="http://schemas.microsoft.com/office/drawing/2014/main" id="{871FF937-30B6-46E2-868F-6A29733F1EF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91" name="Text Box 16">
          <a:extLst>
            <a:ext uri="{FF2B5EF4-FFF2-40B4-BE49-F238E27FC236}">
              <a16:creationId xmlns:a16="http://schemas.microsoft.com/office/drawing/2014/main" id="{C0553572-4E5B-42C3-8060-AAEEBDCFACF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92" name="Text Box 17">
          <a:extLst>
            <a:ext uri="{FF2B5EF4-FFF2-40B4-BE49-F238E27FC236}">
              <a16:creationId xmlns:a16="http://schemas.microsoft.com/office/drawing/2014/main" id="{B7A08C78-5A8D-4448-9EC6-61A39BB1118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93" name="Text Box 6">
          <a:extLst>
            <a:ext uri="{FF2B5EF4-FFF2-40B4-BE49-F238E27FC236}">
              <a16:creationId xmlns:a16="http://schemas.microsoft.com/office/drawing/2014/main" id="{1015FE73-CFDB-441F-A79D-B8BFF935515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94" name="Text Box 7">
          <a:extLst>
            <a:ext uri="{FF2B5EF4-FFF2-40B4-BE49-F238E27FC236}">
              <a16:creationId xmlns:a16="http://schemas.microsoft.com/office/drawing/2014/main" id="{E08AB1BC-8615-40F5-BAB2-09B18A0D0EB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95" name="Text Box 8">
          <a:extLst>
            <a:ext uri="{FF2B5EF4-FFF2-40B4-BE49-F238E27FC236}">
              <a16:creationId xmlns:a16="http://schemas.microsoft.com/office/drawing/2014/main" id="{63D794E9-911C-4A0D-A87F-5C20171D270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96" name="Text Box 9">
          <a:extLst>
            <a:ext uri="{FF2B5EF4-FFF2-40B4-BE49-F238E27FC236}">
              <a16:creationId xmlns:a16="http://schemas.microsoft.com/office/drawing/2014/main" id="{8294605B-8E7D-466E-A4EC-6EAB057C735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97" name="Text Box 10">
          <a:extLst>
            <a:ext uri="{FF2B5EF4-FFF2-40B4-BE49-F238E27FC236}">
              <a16:creationId xmlns:a16="http://schemas.microsoft.com/office/drawing/2014/main" id="{CDDECEBB-AC96-4BA5-8D1D-59D01C02DA1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98" name="Text Box 11">
          <a:extLst>
            <a:ext uri="{FF2B5EF4-FFF2-40B4-BE49-F238E27FC236}">
              <a16:creationId xmlns:a16="http://schemas.microsoft.com/office/drawing/2014/main" id="{687ECE54-123F-41D5-B885-460B1E0E70F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699" name="Text Box 12">
          <a:extLst>
            <a:ext uri="{FF2B5EF4-FFF2-40B4-BE49-F238E27FC236}">
              <a16:creationId xmlns:a16="http://schemas.microsoft.com/office/drawing/2014/main" id="{7F1BF52C-C356-4079-A494-2C7B7E95341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00" name="Text Box 13">
          <a:extLst>
            <a:ext uri="{FF2B5EF4-FFF2-40B4-BE49-F238E27FC236}">
              <a16:creationId xmlns:a16="http://schemas.microsoft.com/office/drawing/2014/main" id="{36EC6EFC-F82F-4185-8321-2FBE8939376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01" name="Text Box 14">
          <a:extLst>
            <a:ext uri="{FF2B5EF4-FFF2-40B4-BE49-F238E27FC236}">
              <a16:creationId xmlns:a16="http://schemas.microsoft.com/office/drawing/2014/main" id="{9B835660-D9DE-4309-B03F-10445527A54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02" name="Text Box 15">
          <a:extLst>
            <a:ext uri="{FF2B5EF4-FFF2-40B4-BE49-F238E27FC236}">
              <a16:creationId xmlns:a16="http://schemas.microsoft.com/office/drawing/2014/main" id="{72D981F0-5ED5-4E5C-B552-B3464DD443A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03" name="Text Box 16">
          <a:extLst>
            <a:ext uri="{FF2B5EF4-FFF2-40B4-BE49-F238E27FC236}">
              <a16:creationId xmlns:a16="http://schemas.microsoft.com/office/drawing/2014/main" id="{E39C2C88-1E95-4D11-ABF1-B7A53B0959AC}"/>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04" name="Text Box 17">
          <a:extLst>
            <a:ext uri="{FF2B5EF4-FFF2-40B4-BE49-F238E27FC236}">
              <a16:creationId xmlns:a16="http://schemas.microsoft.com/office/drawing/2014/main" id="{6BE8BEAA-03CF-4F68-B7F2-47941306910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05" name="Text Box 7">
          <a:extLst>
            <a:ext uri="{FF2B5EF4-FFF2-40B4-BE49-F238E27FC236}">
              <a16:creationId xmlns:a16="http://schemas.microsoft.com/office/drawing/2014/main" id="{F0151C62-A0EC-46EA-8D74-21C84CFAD1C1}"/>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06" name="Text Box 8">
          <a:extLst>
            <a:ext uri="{FF2B5EF4-FFF2-40B4-BE49-F238E27FC236}">
              <a16:creationId xmlns:a16="http://schemas.microsoft.com/office/drawing/2014/main" id="{89C9BEF6-824C-4BC8-9325-ECEA2976F03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07" name="Text Box 9">
          <a:extLst>
            <a:ext uri="{FF2B5EF4-FFF2-40B4-BE49-F238E27FC236}">
              <a16:creationId xmlns:a16="http://schemas.microsoft.com/office/drawing/2014/main" id="{52E27412-B1E0-43B9-8DA3-BE32B24E5E8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08" name="Text Box 10">
          <a:extLst>
            <a:ext uri="{FF2B5EF4-FFF2-40B4-BE49-F238E27FC236}">
              <a16:creationId xmlns:a16="http://schemas.microsoft.com/office/drawing/2014/main" id="{0EA78E76-AC4F-4BEC-906C-AC316BA1AF1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09" name="Text Box 11">
          <a:extLst>
            <a:ext uri="{FF2B5EF4-FFF2-40B4-BE49-F238E27FC236}">
              <a16:creationId xmlns:a16="http://schemas.microsoft.com/office/drawing/2014/main" id="{8CC0FAA0-8C46-4FBE-912F-E929D3C678C4}"/>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10" name="Text Box 12">
          <a:extLst>
            <a:ext uri="{FF2B5EF4-FFF2-40B4-BE49-F238E27FC236}">
              <a16:creationId xmlns:a16="http://schemas.microsoft.com/office/drawing/2014/main" id="{76091695-665C-46C1-8A8F-8659B4CA07A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11" name="Text Box 13">
          <a:extLst>
            <a:ext uri="{FF2B5EF4-FFF2-40B4-BE49-F238E27FC236}">
              <a16:creationId xmlns:a16="http://schemas.microsoft.com/office/drawing/2014/main" id="{70419451-1345-4DE4-8232-006D9C1DFED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12" name="Text Box 14">
          <a:extLst>
            <a:ext uri="{FF2B5EF4-FFF2-40B4-BE49-F238E27FC236}">
              <a16:creationId xmlns:a16="http://schemas.microsoft.com/office/drawing/2014/main" id="{9DD401AA-EF18-4B26-BFFA-AB78619C749E}"/>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13" name="Text Box 15">
          <a:extLst>
            <a:ext uri="{FF2B5EF4-FFF2-40B4-BE49-F238E27FC236}">
              <a16:creationId xmlns:a16="http://schemas.microsoft.com/office/drawing/2014/main" id="{B6344A59-5B81-411C-A564-3954A292AC85}"/>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14" name="Text Box 16">
          <a:extLst>
            <a:ext uri="{FF2B5EF4-FFF2-40B4-BE49-F238E27FC236}">
              <a16:creationId xmlns:a16="http://schemas.microsoft.com/office/drawing/2014/main" id="{EFD146A4-C44A-4B46-AEC3-22C19BC12292}"/>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15" name="Text Box 17">
          <a:extLst>
            <a:ext uri="{FF2B5EF4-FFF2-40B4-BE49-F238E27FC236}">
              <a16:creationId xmlns:a16="http://schemas.microsoft.com/office/drawing/2014/main" id="{DFDBAD8F-542B-44E5-8769-91A19A80722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16" name="Text Box 6">
          <a:extLst>
            <a:ext uri="{FF2B5EF4-FFF2-40B4-BE49-F238E27FC236}">
              <a16:creationId xmlns:a16="http://schemas.microsoft.com/office/drawing/2014/main" id="{4D69658E-E565-4E59-9F7C-6F3922719ED9}"/>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17" name="Text Box 7">
          <a:extLst>
            <a:ext uri="{FF2B5EF4-FFF2-40B4-BE49-F238E27FC236}">
              <a16:creationId xmlns:a16="http://schemas.microsoft.com/office/drawing/2014/main" id="{BDD59D8C-8082-4A16-A13F-C8B9FE29E1C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18" name="Text Box 8">
          <a:extLst>
            <a:ext uri="{FF2B5EF4-FFF2-40B4-BE49-F238E27FC236}">
              <a16:creationId xmlns:a16="http://schemas.microsoft.com/office/drawing/2014/main" id="{C0FFBE9A-F687-468B-AA1D-B04D70B2A79A}"/>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19" name="Text Box 9">
          <a:extLst>
            <a:ext uri="{FF2B5EF4-FFF2-40B4-BE49-F238E27FC236}">
              <a16:creationId xmlns:a16="http://schemas.microsoft.com/office/drawing/2014/main" id="{FD655A41-8661-46A1-A690-B5EC53DACD33}"/>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20" name="Text Box 10">
          <a:extLst>
            <a:ext uri="{FF2B5EF4-FFF2-40B4-BE49-F238E27FC236}">
              <a16:creationId xmlns:a16="http://schemas.microsoft.com/office/drawing/2014/main" id="{D628627B-76E2-474F-B7E6-FD8B7B1C9237}"/>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21" name="Text Box 11">
          <a:extLst>
            <a:ext uri="{FF2B5EF4-FFF2-40B4-BE49-F238E27FC236}">
              <a16:creationId xmlns:a16="http://schemas.microsoft.com/office/drawing/2014/main" id="{BBC899DC-189C-4C43-8C26-9C92416A757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22" name="Text Box 12">
          <a:extLst>
            <a:ext uri="{FF2B5EF4-FFF2-40B4-BE49-F238E27FC236}">
              <a16:creationId xmlns:a16="http://schemas.microsoft.com/office/drawing/2014/main" id="{E044F473-DF26-4E68-B047-46D73C724030}"/>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23" name="Text Box 13">
          <a:extLst>
            <a:ext uri="{FF2B5EF4-FFF2-40B4-BE49-F238E27FC236}">
              <a16:creationId xmlns:a16="http://schemas.microsoft.com/office/drawing/2014/main" id="{CBAE0C87-48CF-4FE9-89F6-EEAA18CC01AF}"/>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24" name="Text Box 14">
          <a:extLst>
            <a:ext uri="{FF2B5EF4-FFF2-40B4-BE49-F238E27FC236}">
              <a16:creationId xmlns:a16="http://schemas.microsoft.com/office/drawing/2014/main" id="{1E42DB8C-9A91-48E7-A037-B63FE3C23B6D}"/>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25" name="Text Box 15">
          <a:extLst>
            <a:ext uri="{FF2B5EF4-FFF2-40B4-BE49-F238E27FC236}">
              <a16:creationId xmlns:a16="http://schemas.microsoft.com/office/drawing/2014/main" id="{C1C3644A-5EAD-49FD-B8D4-8626EDACD66B}"/>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54</xdr:row>
      <xdr:rowOff>0</xdr:rowOff>
    </xdr:from>
    <xdr:to>
      <xdr:col>4</xdr:col>
      <xdr:colOff>91440</xdr:colOff>
      <xdr:row>54</xdr:row>
      <xdr:rowOff>177262</xdr:rowOff>
    </xdr:to>
    <xdr:sp macro="" textlink="">
      <xdr:nvSpPr>
        <xdr:cNvPr id="9726" name="Text Box 16">
          <a:extLst>
            <a:ext uri="{FF2B5EF4-FFF2-40B4-BE49-F238E27FC236}">
              <a16:creationId xmlns:a16="http://schemas.microsoft.com/office/drawing/2014/main" id="{14AC4F89-03E0-4694-8A89-4C3659E616B6}"/>
            </a:ext>
          </a:extLst>
        </xdr:cNvPr>
        <xdr:cNvSpPr txBox="1">
          <a:spLocks noChangeArrowheads="1"/>
        </xdr:cNvSpPr>
      </xdr:nvSpPr>
      <xdr:spPr bwMode="auto">
        <a:xfrm>
          <a:off x="3898669" y="15852371"/>
          <a:ext cx="91440" cy="17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54</xdr:row>
      <xdr:rowOff>0</xdr:rowOff>
    </xdr:from>
    <xdr:ext cx="85725" cy="1411821"/>
    <xdr:sp macro="" textlink="">
      <xdr:nvSpPr>
        <xdr:cNvPr id="9727" name="Text Box 6">
          <a:extLst>
            <a:ext uri="{FF2B5EF4-FFF2-40B4-BE49-F238E27FC236}">
              <a16:creationId xmlns:a16="http://schemas.microsoft.com/office/drawing/2014/main" id="{E1FD16CF-F6AF-47B1-A0C8-6F15E487E31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28" name="Text Box 7">
          <a:extLst>
            <a:ext uri="{FF2B5EF4-FFF2-40B4-BE49-F238E27FC236}">
              <a16:creationId xmlns:a16="http://schemas.microsoft.com/office/drawing/2014/main" id="{E259BF64-7FA5-4897-AEFA-9B22B82A43F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29" name="Text Box 8">
          <a:extLst>
            <a:ext uri="{FF2B5EF4-FFF2-40B4-BE49-F238E27FC236}">
              <a16:creationId xmlns:a16="http://schemas.microsoft.com/office/drawing/2014/main" id="{881C8F5A-4712-43D5-B3C8-609620C2C18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30" name="Text Box 9">
          <a:extLst>
            <a:ext uri="{FF2B5EF4-FFF2-40B4-BE49-F238E27FC236}">
              <a16:creationId xmlns:a16="http://schemas.microsoft.com/office/drawing/2014/main" id="{6F7CF9B2-FC07-420E-9052-B49A830EA5C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31" name="Text Box 10">
          <a:extLst>
            <a:ext uri="{FF2B5EF4-FFF2-40B4-BE49-F238E27FC236}">
              <a16:creationId xmlns:a16="http://schemas.microsoft.com/office/drawing/2014/main" id="{DE879F8B-B81B-4F52-A695-300511F3868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32" name="Text Box 11">
          <a:extLst>
            <a:ext uri="{FF2B5EF4-FFF2-40B4-BE49-F238E27FC236}">
              <a16:creationId xmlns:a16="http://schemas.microsoft.com/office/drawing/2014/main" id="{F764E8EA-F48D-47BD-AA65-C77F27648BE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33" name="Text Box 12">
          <a:extLst>
            <a:ext uri="{FF2B5EF4-FFF2-40B4-BE49-F238E27FC236}">
              <a16:creationId xmlns:a16="http://schemas.microsoft.com/office/drawing/2014/main" id="{1B80A792-D996-4F85-BACB-F548048FF92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34" name="Text Box 13">
          <a:extLst>
            <a:ext uri="{FF2B5EF4-FFF2-40B4-BE49-F238E27FC236}">
              <a16:creationId xmlns:a16="http://schemas.microsoft.com/office/drawing/2014/main" id="{65DB98EB-3A57-4CE0-BE1F-BE012410CBE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35" name="Text Box 14">
          <a:extLst>
            <a:ext uri="{FF2B5EF4-FFF2-40B4-BE49-F238E27FC236}">
              <a16:creationId xmlns:a16="http://schemas.microsoft.com/office/drawing/2014/main" id="{94A24848-96C1-410D-80DE-BB7206A7FFC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36" name="Text Box 15">
          <a:extLst>
            <a:ext uri="{FF2B5EF4-FFF2-40B4-BE49-F238E27FC236}">
              <a16:creationId xmlns:a16="http://schemas.microsoft.com/office/drawing/2014/main" id="{45B2F2BA-FD62-4C1D-8662-273E4F14A36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37" name="Text Box 16">
          <a:extLst>
            <a:ext uri="{FF2B5EF4-FFF2-40B4-BE49-F238E27FC236}">
              <a16:creationId xmlns:a16="http://schemas.microsoft.com/office/drawing/2014/main" id="{F676EFBB-1D77-47D7-8964-E5575034447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38" name="Text Box 17">
          <a:extLst>
            <a:ext uri="{FF2B5EF4-FFF2-40B4-BE49-F238E27FC236}">
              <a16:creationId xmlns:a16="http://schemas.microsoft.com/office/drawing/2014/main" id="{BD3A3FC3-D349-4347-8ADE-F0E6C7AA1C7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39" name="Text Box 6">
          <a:extLst>
            <a:ext uri="{FF2B5EF4-FFF2-40B4-BE49-F238E27FC236}">
              <a16:creationId xmlns:a16="http://schemas.microsoft.com/office/drawing/2014/main" id="{3BF326F9-CCC8-4BE6-ABFE-D618DEA0BC5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40" name="Text Box 7">
          <a:extLst>
            <a:ext uri="{FF2B5EF4-FFF2-40B4-BE49-F238E27FC236}">
              <a16:creationId xmlns:a16="http://schemas.microsoft.com/office/drawing/2014/main" id="{74F9B1E2-25E1-4A42-A5F3-7D233565036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41" name="Text Box 8">
          <a:extLst>
            <a:ext uri="{FF2B5EF4-FFF2-40B4-BE49-F238E27FC236}">
              <a16:creationId xmlns:a16="http://schemas.microsoft.com/office/drawing/2014/main" id="{E75DED1E-A59D-46C5-962D-1194F0E8734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42" name="Text Box 9">
          <a:extLst>
            <a:ext uri="{FF2B5EF4-FFF2-40B4-BE49-F238E27FC236}">
              <a16:creationId xmlns:a16="http://schemas.microsoft.com/office/drawing/2014/main" id="{A596AC28-B103-4373-A509-05BCB083C79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43" name="Text Box 10">
          <a:extLst>
            <a:ext uri="{FF2B5EF4-FFF2-40B4-BE49-F238E27FC236}">
              <a16:creationId xmlns:a16="http://schemas.microsoft.com/office/drawing/2014/main" id="{A3A8B98E-C471-418E-89CC-1270EBEEC3C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44" name="Text Box 11">
          <a:extLst>
            <a:ext uri="{FF2B5EF4-FFF2-40B4-BE49-F238E27FC236}">
              <a16:creationId xmlns:a16="http://schemas.microsoft.com/office/drawing/2014/main" id="{718ACE3A-2A0D-4C67-9A39-E3027325D48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45" name="Text Box 12">
          <a:extLst>
            <a:ext uri="{FF2B5EF4-FFF2-40B4-BE49-F238E27FC236}">
              <a16:creationId xmlns:a16="http://schemas.microsoft.com/office/drawing/2014/main" id="{F0B1F58A-4B2E-485B-816B-39429EBB803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46" name="Text Box 13">
          <a:extLst>
            <a:ext uri="{FF2B5EF4-FFF2-40B4-BE49-F238E27FC236}">
              <a16:creationId xmlns:a16="http://schemas.microsoft.com/office/drawing/2014/main" id="{F72B9CD3-795F-4F18-99CA-A8901CAE163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47" name="Text Box 14">
          <a:extLst>
            <a:ext uri="{FF2B5EF4-FFF2-40B4-BE49-F238E27FC236}">
              <a16:creationId xmlns:a16="http://schemas.microsoft.com/office/drawing/2014/main" id="{152B521F-74F4-4E01-B425-98A71EEF4AA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48" name="Text Box 15">
          <a:extLst>
            <a:ext uri="{FF2B5EF4-FFF2-40B4-BE49-F238E27FC236}">
              <a16:creationId xmlns:a16="http://schemas.microsoft.com/office/drawing/2014/main" id="{52316F03-2AD1-456B-877B-490D7F96A7F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49" name="Text Box 16">
          <a:extLst>
            <a:ext uri="{FF2B5EF4-FFF2-40B4-BE49-F238E27FC236}">
              <a16:creationId xmlns:a16="http://schemas.microsoft.com/office/drawing/2014/main" id="{586E3C43-C6AA-4D38-AEBF-CC7FBAD9E65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50" name="Text Box 17">
          <a:extLst>
            <a:ext uri="{FF2B5EF4-FFF2-40B4-BE49-F238E27FC236}">
              <a16:creationId xmlns:a16="http://schemas.microsoft.com/office/drawing/2014/main" id="{A24E312C-1162-4EE3-A7B0-6845A00185D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51" name="Text Box 7">
          <a:extLst>
            <a:ext uri="{FF2B5EF4-FFF2-40B4-BE49-F238E27FC236}">
              <a16:creationId xmlns:a16="http://schemas.microsoft.com/office/drawing/2014/main" id="{E08A3E5B-F985-4F0D-9286-35851089EDA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52" name="Text Box 8">
          <a:extLst>
            <a:ext uri="{FF2B5EF4-FFF2-40B4-BE49-F238E27FC236}">
              <a16:creationId xmlns:a16="http://schemas.microsoft.com/office/drawing/2014/main" id="{F3DEBCBF-4CDD-4422-A6F3-55FDCBDE59A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53" name="Text Box 9">
          <a:extLst>
            <a:ext uri="{FF2B5EF4-FFF2-40B4-BE49-F238E27FC236}">
              <a16:creationId xmlns:a16="http://schemas.microsoft.com/office/drawing/2014/main" id="{39740F39-EB00-4EF1-B117-AFD9721A14B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54" name="Text Box 10">
          <a:extLst>
            <a:ext uri="{FF2B5EF4-FFF2-40B4-BE49-F238E27FC236}">
              <a16:creationId xmlns:a16="http://schemas.microsoft.com/office/drawing/2014/main" id="{37BF0EA7-18DD-4A25-A77A-C6E090981B7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55" name="Text Box 11">
          <a:extLst>
            <a:ext uri="{FF2B5EF4-FFF2-40B4-BE49-F238E27FC236}">
              <a16:creationId xmlns:a16="http://schemas.microsoft.com/office/drawing/2014/main" id="{E1410C22-EB04-4D97-8176-82B4670D0FA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56" name="Text Box 12">
          <a:extLst>
            <a:ext uri="{FF2B5EF4-FFF2-40B4-BE49-F238E27FC236}">
              <a16:creationId xmlns:a16="http://schemas.microsoft.com/office/drawing/2014/main" id="{163C2645-DCAC-42C1-9308-51647C69547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57" name="Text Box 13">
          <a:extLst>
            <a:ext uri="{FF2B5EF4-FFF2-40B4-BE49-F238E27FC236}">
              <a16:creationId xmlns:a16="http://schemas.microsoft.com/office/drawing/2014/main" id="{80D0AEE7-403B-4DC1-A4AE-E90F430A461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58" name="Text Box 14">
          <a:extLst>
            <a:ext uri="{FF2B5EF4-FFF2-40B4-BE49-F238E27FC236}">
              <a16:creationId xmlns:a16="http://schemas.microsoft.com/office/drawing/2014/main" id="{B275E1EC-A36D-481F-B47F-615704D2EFA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59" name="Text Box 15">
          <a:extLst>
            <a:ext uri="{FF2B5EF4-FFF2-40B4-BE49-F238E27FC236}">
              <a16:creationId xmlns:a16="http://schemas.microsoft.com/office/drawing/2014/main" id="{4EA3F29E-DF2B-4D74-BDC0-34104DA1C15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60" name="Text Box 16">
          <a:extLst>
            <a:ext uri="{FF2B5EF4-FFF2-40B4-BE49-F238E27FC236}">
              <a16:creationId xmlns:a16="http://schemas.microsoft.com/office/drawing/2014/main" id="{11D11197-048E-4009-8904-5473A436727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61" name="Text Box 17">
          <a:extLst>
            <a:ext uri="{FF2B5EF4-FFF2-40B4-BE49-F238E27FC236}">
              <a16:creationId xmlns:a16="http://schemas.microsoft.com/office/drawing/2014/main" id="{8AA84B0E-9C14-4B24-AAFA-DF3C1E673B9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62" name="Text Box 6">
          <a:extLst>
            <a:ext uri="{FF2B5EF4-FFF2-40B4-BE49-F238E27FC236}">
              <a16:creationId xmlns:a16="http://schemas.microsoft.com/office/drawing/2014/main" id="{BD1733F8-EBDE-4C35-8A9C-0C6125899D8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63" name="Text Box 7">
          <a:extLst>
            <a:ext uri="{FF2B5EF4-FFF2-40B4-BE49-F238E27FC236}">
              <a16:creationId xmlns:a16="http://schemas.microsoft.com/office/drawing/2014/main" id="{F87A0506-3729-4BB7-B9E0-5A3076D0A61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64" name="Text Box 8">
          <a:extLst>
            <a:ext uri="{FF2B5EF4-FFF2-40B4-BE49-F238E27FC236}">
              <a16:creationId xmlns:a16="http://schemas.microsoft.com/office/drawing/2014/main" id="{5FE616BC-F4B2-4D91-81E5-C2E50F81E87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65" name="Text Box 9">
          <a:extLst>
            <a:ext uri="{FF2B5EF4-FFF2-40B4-BE49-F238E27FC236}">
              <a16:creationId xmlns:a16="http://schemas.microsoft.com/office/drawing/2014/main" id="{DF6DA863-D668-4A19-A942-A09B6775F4C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66" name="Text Box 10">
          <a:extLst>
            <a:ext uri="{FF2B5EF4-FFF2-40B4-BE49-F238E27FC236}">
              <a16:creationId xmlns:a16="http://schemas.microsoft.com/office/drawing/2014/main" id="{AE5B700D-1983-41E3-9DDB-6395231F06D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67" name="Text Box 11">
          <a:extLst>
            <a:ext uri="{FF2B5EF4-FFF2-40B4-BE49-F238E27FC236}">
              <a16:creationId xmlns:a16="http://schemas.microsoft.com/office/drawing/2014/main" id="{4629054F-00E5-4651-9EAA-4AE5A11BDCF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68" name="Text Box 12">
          <a:extLst>
            <a:ext uri="{FF2B5EF4-FFF2-40B4-BE49-F238E27FC236}">
              <a16:creationId xmlns:a16="http://schemas.microsoft.com/office/drawing/2014/main" id="{E1264EFA-9624-4C86-BA63-063BCD96C37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69" name="Text Box 13">
          <a:extLst>
            <a:ext uri="{FF2B5EF4-FFF2-40B4-BE49-F238E27FC236}">
              <a16:creationId xmlns:a16="http://schemas.microsoft.com/office/drawing/2014/main" id="{DB11ED23-6D97-42E7-A662-63FF8EB5D68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70" name="Text Box 14">
          <a:extLst>
            <a:ext uri="{FF2B5EF4-FFF2-40B4-BE49-F238E27FC236}">
              <a16:creationId xmlns:a16="http://schemas.microsoft.com/office/drawing/2014/main" id="{D07A3977-BB60-4F3C-9804-068AC80FA52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71" name="Text Box 15">
          <a:extLst>
            <a:ext uri="{FF2B5EF4-FFF2-40B4-BE49-F238E27FC236}">
              <a16:creationId xmlns:a16="http://schemas.microsoft.com/office/drawing/2014/main" id="{B34357C1-50AD-4ED5-8475-C9C73F653C4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72" name="Text Box 16">
          <a:extLst>
            <a:ext uri="{FF2B5EF4-FFF2-40B4-BE49-F238E27FC236}">
              <a16:creationId xmlns:a16="http://schemas.microsoft.com/office/drawing/2014/main" id="{DD0D0467-10F8-4177-8193-770B95FC1B2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73" name="Text Box 17">
          <a:extLst>
            <a:ext uri="{FF2B5EF4-FFF2-40B4-BE49-F238E27FC236}">
              <a16:creationId xmlns:a16="http://schemas.microsoft.com/office/drawing/2014/main" id="{2CFA1F1F-E6F6-41EC-A4BC-6E0243461E6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74" name="Text Box 6">
          <a:extLst>
            <a:ext uri="{FF2B5EF4-FFF2-40B4-BE49-F238E27FC236}">
              <a16:creationId xmlns:a16="http://schemas.microsoft.com/office/drawing/2014/main" id="{48213179-AF1D-44C8-9EA3-97ED5BA862C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75" name="Text Box 7">
          <a:extLst>
            <a:ext uri="{FF2B5EF4-FFF2-40B4-BE49-F238E27FC236}">
              <a16:creationId xmlns:a16="http://schemas.microsoft.com/office/drawing/2014/main" id="{ABFE4CF0-7E05-43B4-919C-DCA3AD279D6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76" name="Text Box 8">
          <a:extLst>
            <a:ext uri="{FF2B5EF4-FFF2-40B4-BE49-F238E27FC236}">
              <a16:creationId xmlns:a16="http://schemas.microsoft.com/office/drawing/2014/main" id="{33BBC7F3-08B7-41D6-A6C5-A869377D9B1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77" name="Text Box 9">
          <a:extLst>
            <a:ext uri="{FF2B5EF4-FFF2-40B4-BE49-F238E27FC236}">
              <a16:creationId xmlns:a16="http://schemas.microsoft.com/office/drawing/2014/main" id="{B4F97B7C-A761-4EAA-A429-437EFB1059B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78" name="Text Box 10">
          <a:extLst>
            <a:ext uri="{FF2B5EF4-FFF2-40B4-BE49-F238E27FC236}">
              <a16:creationId xmlns:a16="http://schemas.microsoft.com/office/drawing/2014/main" id="{52D2C612-9E23-48A4-9426-A8242FA1932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79" name="Text Box 11">
          <a:extLst>
            <a:ext uri="{FF2B5EF4-FFF2-40B4-BE49-F238E27FC236}">
              <a16:creationId xmlns:a16="http://schemas.microsoft.com/office/drawing/2014/main" id="{A7C907DA-22DD-4B5F-B772-03B30F58A97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80" name="Text Box 12">
          <a:extLst>
            <a:ext uri="{FF2B5EF4-FFF2-40B4-BE49-F238E27FC236}">
              <a16:creationId xmlns:a16="http://schemas.microsoft.com/office/drawing/2014/main" id="{C204EB38-CDBF-4ECD-9E6A-F5699CD2B25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81" name="Text Box 13">
          <a:extLst>
            <a:ext uri="{FF2B5EF4-FFF2-40B4-BE49-F238E27FC236}">
              <a16:creationId xmlns:a16="http://schemas.microsoft.com/office/drawing/2014/main" id="{45421515-7FA3-4A41-A6B4-0DB15801B1D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82" name="Text Box 14">
          <a:extLst>
            <a:ext uri="{FF2B5EF4-FFF2-40B4-BE49-F238E27FC236}">
              <a16:creationId xmlns:a16="http://schemas.microsoft.com/office/drawing/2014/main" id="{65A28ACA-F6CF-4177-8937-20CE42EE52E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83" name="Text Box 15">
          <a:extLst>
            <a:ext uri="{FF2B5EF4-FFF2-40B4-BE49-F238E27FC236}">
              <a16:creationId xmlns:a16="http://schemas.microsoft.com/office/drawing/2014/main" id="{460081CC-596B-44BA-A3E5-5AAE0EB2FE3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84" name="Text Box 16">
          <a:extLst>
            <a:ext uri="{FF2B5EF4-FFF2-40B4-BE49-F238E27FC236}">
              <a16:creationId xmlns:a16="http://schemas.microsoft.com/office/drawing/2014/main" id="{53C025CB-AFA5-408E-8E24-05A33252F60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85" name="Text Box 17">
          <a:extLst>
            <a:ext uri="{FF2B5EF4-FFF2-40B4-BE49-F238E27FC236}">
              <a16:creationId xmlns:a16="http://schemas.microsoft.com/office/drawing/2014/main" id="{5EA31930-939E-48F2-B068-DA4945AE562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86" name="Text Box 6">
          <a:extLst>
            <a:ext uri="{FF2B5EF4-FFF2-40B4-BE49-F238E27FC236}">
              <a16:creationId xmlns:a16="http://schemas.microsoft.com/office/drawing/2014/main" id="{A5A8DD8D-27D3-4D3C-B5D7-E2A24963FF4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87" name="Text Box 7">
          <a:extLst>
            <a:ext uri="{FF2B5EF4-FFF2-40B4-BE49-F238E27FC236}">
              <a16:creationId xmlns:a16="http://schemas.microsoft.com/office/drawing/2014/main" id="{12235C93-3300-4382-A518-44E9E2CD9AE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88" name="Text Box 8">
          <a:extLst>
            <a:ext uri="{FF2B5EF4-FFF2-40B4-BE49-F238E27FC236}">
              <a16:creationId xmlns:a16="http://schemas.microsoft.com/office/drawing/2014/main" id="{72AFDCC6-A3C5-4F7A-9BD9-CAEBA7C48C6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89" name="Text Box 9">
          <a:extLst>
            <a:ext uri="{FF2B5EF4-FFF2-40B4-BE49-F238E27FC236}">
              <a16:creationId xmlns:a16="http://schemas.microsoft.com/office/drawing/2014/main" id="{4D59F802-61D9-4ACF-9302-E07FFDDDBA9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90" name="Text Box 10">
          <a:extLst>
            <a:ext uri="{FF2B5EF4-FFF2-40B4-BE49-F238E27FC236}">
              <a16:creationId xmlns:a16="http://schemas.microsoft.com/office/drawing/2014/main" id="{2657FE28-113A-4631-B15A-BACB4BE53B0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91" name="Text Box 11">
          <a:extLst>
            <a:ext uri="{FF2B5EF4-FFF2-40B4-BE49-F238E27FC236}">
              <a16:creationId xmlns:a16="http://schemas.microsoft.com/office/drawing/2014/main" id="{7ADAA18E-3851-406E-B63A-A191EBAD77A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92" name="Text Box 12">
          <a:extLst>
            <a:ext uri="{FF2B5EF4-FFF2-40B4-BE49-F238E27FC236}">
              <a16:creationId xmlns:a16="http://schemas.microsoft.com/office/drawing/2014/main" id="{E9857AD9-B71F-42FB-A463-56222575C56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93" name="Text Box 13">
          <a:extLst>
            <a:ext uri="{FF2B5EF4-FFF2-40B4-BE49-F238E27FC236}">
              <a16:creationId xmlns:a16="http://schemas.microsoft.com/office/drawing/2014/main" id="{861BFA4D-34C4-446B-BC3A-C466736CB1E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94" name="Text Box 14">
          <a:extLst>
            <a:ext uri="{FF2B5EF4-FFF2-40B4-BE49-F238E27FC236}">
              <a16:creationId xmlns:a16="http://schemas.microsoft.com/office/drawing/2014/main" id="{F54AB8E1-D769-46DF-A102-57801545DB8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95" name="Text Box 15">
          <a:extLst>
            <a:ext uri="{FF2B5EF4-FFF2-40B4-BE49-F238E27FC236}">
              <a16:creationId xmlns:a16="http://schemas.microsoft.com/office/drawing/2014/main" id="{FD7E55AF-6EC8-43F0-AE72-B41DD6C6242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96" name="Text Box 16">
          <a:extLst>
            <a:ext uri="{FF2B5EF4-FFF2-40B4-BE49-F238E27FC236}">
              <a16:creationId xmlns:a16="http://schemas.microsoft.com/office/drawing/2014/main" id="{B75F8FCA-BC59-4E80-8214-5EDAB227A42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97" name="Text Box 17">
          <a:extLst>
            <a:ext uri="{FF2B5EF4-FFF2-40B4-BE49-F238E27FC236}">
              <a16:creationId xmlns:a16="http://schemas.microsoft.com/office/drawing/2014/main" id="{97932B90-1122-420E-A329-1EE5377C265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98" name="Text Box 7">
          <a:extLst>
            <a:ext uri="{FF2B5EF4-FFF2-40B4-BE49-F238E27FC236}">
              <a16:creationId xmlns:a16="http://schemas.microsoft.com/office/drawing/2014/main" id="{C5F70EBA-0F26-4266-ADAE-FCDF3A710C9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799" name="Text Box 8">
          <a:extLst>
            <a:ext uri="{FF2B5EF4-FFF2-40B4-BE49-F238E27FC236}">
              <a16:creationId xmlns:a16="http://schemas.microsoft.com/office/drawing/2014/main" id="{794A52B8-2C48-4870-9538-86E0D93D721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00" name="Text Box 9">
          <a:extLst>
            <a:ext uri="{FF2B5EF4-FFF2-40B4-BE49-F238E27FC236}">
              <a16:creationId xmlns:a16="http://schemas.microsoft.com/office/drawing/2014/main" id="{32D0CCAC-7301-44ED-8F16-5D260002643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01" name="Text Box 10">
          <a:extLst>
            <a:ext uri="{FF2B5EF4-FFF2-40B4-BE49-F238E27FC236}">
              <a16:creationId xmlns:a16="http://schemas.microsoft.com/office/drawing/2014/main" id="{692AC5C1-E59C-4FE5-A54D-0E16FA67D07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02" name="Text Box 11">
          <a:extLst>
            <a:ext uri="{FF2B5EF4-FFF2-40B4-BE49-F238E27FC236}">
              <a16:creationId xmlns:a16="http://schemas.microsoft.com/office/drawing/2014/main" id="{6C432B73-6544-4632-BA3C-53097EB0C31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03" name="Text Box 12">
          <a:extLst>
            <a:ext uri="{FF2B5EF4-FFF2-40B4-BE49-F238E27FC236}">
              <a16:creationId xmlns:a16="http://schemas.microsoft.com/office/drawing/2014/main" id="{F0694CB1-8317-48B0-A5A1-BF5526A96A3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04" name="Text Box 13">
          <a:extLst>
            <a:ext uri="{FF2B5EF4-FFF2-40B4-BE49-F238E27FC236}">
              <a16:creationId xmlns:a16="http://schemas.microsoft.com/office/drawing/2014/main" id="{0CF132F3-5072-4B0A-BE72-94E787FF6A3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05" name="Text Box 14">
          <a:extLst>
            <a:ext uri="{FF2B5EF4-FFF2-40B4-BE49-F238E27FC236}">
              <a16:creationId xmlns:a16="http://schemas.microsoft.com/office/drawing/2014/main" id="{A7EF770F-786B-4127-850E-C140C6D6E5E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06" name="Text Box 15">
          <a:extLst>
            <a:ext uri="{FF2B5EF4-FFF2-40B4-BE49-F238E27FC236}">
              <a16:creationId xmlns:a16="http://schemas.microsoft.com/office/drawing/2014/main" id="{7BFD92A8-5FF0-49F4-877E-D321E5DD62C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07" name="Text Box 16">
          <a:extLst>
            <a:ext uri="{FF2B5EF4-FFF2-40B4-BE49-F238E27FC236}">
              <a16:creationId xmlns:a16="http://schemas.microsoft.com/office/drawing/2014/main" id="{6E26FF11-9FB0-420F-A870-733A65885C3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08" name="Text Box 17">
          <a:extLst>
            <a:ext uri="{FF2B5EF4-FFF2-40B4-BE49-F238E27FC236}">
              <a16:creationId xmlns:a16="http://schemas.microsoft.com/office/drawing/2014/main" id="{CFFFFF27-D4D3-47EB-A72E-D098FD4998F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09" name="Text Box 6">
          <a:extLst>
            <a:ext uri="{FF2B5EF4-FFF2-40B4-BE49-F238E27FC236}">
              <a16:creationId xmlns:a16="http://schemas.microsoft.com/office/drawing/2014/main" id="{A85E9DE0-9324-4841-9F42-B829CF92576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10" name="Text Box 7">
          <a:extLst>
            <a:ext uri="{FF2B5EF4-FFF2-40B4-BE49-F238E27FC236}">
              <a16:creationId xmlns:a16="http://schemas.microsoft.com/office/drawing/2014/main" id="{ADD0B71E-D379-4C3D-9D80-BAAD5067796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11" name="Text Box 8">
          <a:extLst>
            <a:ext uri="{FF2B5EF4-FFF2-40B4-BE49-F238E27FC236}">
              <a16:creationId xmlns:a16="http://schemas.microsoft.com/office/drawing/2014/main" id="{9021743B-270C-4E64-9E8F-B76251D5A35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12" name="Text Box 9">
          <a:extLst>
            <a:ext uri="{FF2B5EF4-FFF2-40B4-BE49-F238E27FC236}">
              <a16:creationId xmlns:a16="http://schemas.microsoft.com/office/drawing/2014/main" id="{13A08618-DBA7-40E1-8FEC-8D1C38E6AAC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13" name="Text Box 10">
          <a:extLst>
            <a:ext uri="{FF2B5EF4-FFF2-40B4-BE49-F238E27FC236}">
              <a16:creationId xmlns:a16="http://schemas.microsoft.com/office/drawing/2014/main" id="{8A0D190F-C451-4E86-A07A-A9A25ACE8EC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14" name="Text Box 11">
          <a:extLst>
            <a:ext uri="{FF2B5EF4-FFF2-40B4-BE49-F238E27FC236}">
              <a16:creationId xmlns:a16="http://schemas.microsoft.com/office/drawing/2014/main" id="{9F6430AD-26B7-48A7-BFD4-DAD2C9FCDC7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15" name="Text Box 12">
          <a:extLst>
            <a:ext uri="{FF2B5EF4-FFF2-40B4-BE49-F238E27FC236}">
              <a16:creationId xmlns:a16="http://schemas.microsoft.com/office/drawing/2014/main" id="{B5B68B15-4953-4A0E-AB6E-A85FE47B530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16" name="Text Box 13">
          <a:extLst>
            <a:ext uri="{FF2B5EF4-FFF2-40B4-BE49-F238E27FC236}">
              <a16:creationId xmlns:a16="http://schemas.microsoft.com/office/drawing/2014/main" id="{B160775E-D93B-4A31-84AF-4EF6E0BCEEA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17" name="Text Box 14">
          <a:extLst>
            <a:ext uri="{FF2B5EF4-FFF2-40B4-BE49-F238E27FC236}">
              <a16:creationId xmlns:a16="http://schemas.microsoft.com/office/drawing/2014/main" id="{82E28309-232A-4008-8019-AEEA25E8063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18" name="Text Box 15">
          <a:extLst>
            <a:ext uri="{FF2B5EF4-FFF2-40B4-BE49-F238E27FC236}">
              <a16:creationId xmlns:a16="http://schemas.microsoft.com/office/drawing/2014/main" id="{2C84A17C-8572-415F-9307-5455D7A32B4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19" name="Text Box 16">
          <a:extLst>
            <a:ext uri="{FF2B5EF4-FFF2-40B4-BE49-F238E27FC236}">
              <a16:creationId xmlns:a16="http://schemas.microsoft.com/office/drawing/2014/main" id="{7196907F-BC6A-4E72-A277-C7E97ABFC3A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20" name="Text Box 17">
          <a:extLst>
            <a:ext uri="{FF2B5EF4-FFF2-40B4-BE49-F238E27FC236}">
              <a16:creationId xmlns:a16="http://schemas.microsoft.com/office/drawing/2014/main" id="{AC688785-50BE-4282-8EB2-D8015B22735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21" name="Text Box 6">
          <a:extLst>
            <a:ext uri="{FF2B5EF4-FFF2-40B4-BE49-F238E27FC236}">
              <a16:creationId xmlns:a16="http://schemas.microsoft.com/office/drawing/2014/main" id="{7FC7F724-B5BF-4F94-B5DE-16FD235807A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22" name="Text Box 7">
          <a:extLst>
            <a:ext uri="{FF2B5EF4-FFF2-40B4-BE49-F238E27FC236}">
              <a16:creationId xmlns:a16="http://schemas.microsoft.com/office/drawing/2014/main" id="{DD18E753-9F97-4F32-9832-60BECF4C850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23" name="Text Box 8">
          <a:extLst>
            <a:ext uri="{FF2B5EF4-FFF2-40B4-BE49-F238E27FC236}">
              <a16:creationId xmlns:a16="http://schemas.microsoft.com/office/drawing/2014/main" id="{3A2FAEFF-DAE2-4D88-9EF0-04E83D2D93A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24" name="Text Box 9">
          <a:extLst>
            <a:ext uri="{FF2B5EF4-FFF2-40B4-BE49-F238E27FC236}">
              <a16:creationId xmlns:a16="http://schemas.microsoft.com/office/drawing/2014/main" id="{3B5CC024-E9B7-40AE-9565-8BDE9A1782F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25" name="Text Box 10">
          <a:extLst>
            <a:ext uri="{FF2B5EF4-FFF2-40B4-BE49-F238E27FC236}">
              <a16:creationId xmlns:a16="http://schemas.microsoft.com/office/drawing/2014/main" id="{A90BE275-F66D-4F50-887C-FD439EE3452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26" name="Text Box 11">
          <a:extLst>
            <a:ext uri="{FF2B5EF4-FFF2-40B4-BE49-F238E27FC236}">
              <a16:creationId xmlns:a16="http://schemas.microsoft.com/office/drawing/2014/main" id="{2E69F205-B4A2-4546-A6CD-FF4B36B80C6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27" name="Text Box 12">
          <a:extLst>
            <a:ext uri="{FF2B5EF4-FFF2-40B4-BE49-F238E27FC236}">
              <a16:creationId xmlns:a16="http://schemas.microsoft.com/office/drawing/2014/main" id="{EF887278-4982-4312-9101-6EAA49F4B93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28" name="Text Box 13">
          <a:extLst>
            <a:ext uri="{FF2B5EF4-FFF2-40B4-BE49-F238E27FC236}">
              <a16:creationId xmlns:a16="http://schemas.microsoft.com/office/drawing/2014/main" id="{A7DB4883-05F9-4398-B1B8-2F9BF0273D5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29" name="Text Box 14">
          <a:extLst>
            <a:ext uri="{FF2B5EF4-FFF2-40B4-BE49-F238E27FC236}">
              <a16:creationId xmlns:a16="http://schemas.microsoft.com/office/drawing/2014/main" id="{7F904B9A-20B3-4EB5-B058-7BDA373F1E6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30" name="Text Box 15">
          <a:extLst>
            <a:ext uri="{FF2B5EF4-FFF2-40B4-BE49-F238E27FC236}">
              <a16:creationId xmlns:a16="http://schemas.microsoft.com/office/drawing/2014/main" id="{E88CAAC4-FEA3-479C-93EF-FD48E646037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31" name="Text Box 16">
          <a:extLst>
            <a:ext uri="{FF2B5EF4-FFF2-40B4-BE49-F238E27FC236}">
              <a16:creationId xmlns:a16="http://schemas.microsoft.com/office/drawing/2014/main" id="{2944A437-73AA-45D0-8F93-C868A5DDF51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32" name="Text Box 17">
          <a:extLst>
            <a:ext uri="{FF2B5EF4-FFF2-40B4-BE49-F238E27FC236}">
              <a16:creationId xmlns:a16="http://schemas.microsoft.com/office/drawing/2014/main" id="{54897ACC-C3EA-4C48-A455-07F88858E32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33" name="Text Box 6">
          <a:extLst>
            <a:ext uri="{FF2B5EF4-FFF2-40B4-BE49-F238E27FC236}">
              <a16:creationId xmlns:a16="http://schemas.microsoft.com/office/drawing/2014/main" id="{AAC3A710-9A05-4A77-9271-A23472AEB45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34" name="Text Box 7">
          <a:extLst>
            <a:ext uri="{FF2B5EF4-FFF2-40B4-BE49-F238E27FC236}">
              <a16:creationId xmlns:a16="http://schemas.microsoft.com/office/drawing/2014/main" id="{0606E651-ECDB-462E-9BB4-76F484E8EE8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35" name="Text Box 8">
          <a:extLst>
            <a:ext uri="{FF2B5EF4-FFF2-40B4-BE49-F238E27FC236}">
              <a16:creationId xmlns:a16="http://schemas.microsoft.com/office/drawing/2014/main" id="{8A39AEA3-FCD3-46B3-8DE1-D276F3A7791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36" name="Text Box 9">
          <a:extLst>
            <a:ext uri="{FF2B5EF4-FFF2-40B4-BE49-F238E27FC236}">
              <a16:creationId xmlns:a16="http://schemas.microsoft.com/office/drawing/2014/main" id="{F95269EF-06A2-443B-B1D0-7FA16CE80C2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37" name="Text Box 10">
          <a:extLst>
            <a:ext uri="{FF2B5EF4-FFF2-40B4-BE49-F238E27FC236}">
              <a16:creationId xmlns:a16="http://schemas.microsoft.com/office/drawing/2014/main" id="{F148B241-52C7-4EFB-898E-2370261C20E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38" name="Text Box 11">
          <a:extLst>
            <a:ext uri="{FF2B5EF4-FFF2-40B4-BE49-F238E27FC236}">
              <a16:creationId xmlns:a16="http://schemas.microsoft.com/office/drawing/2014/main" id="{3789271C-E354-4A64-B0BC-D251806A141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39" name="Text Box 12">
          <a:extLst>
            <a:ext uri="{FF2B5EF4-FFF2-40B4-BE49-F238E27FC236}">
              <a16:creationId xmlns:a16="http://schemas.microsoft.com/office/drawing/2014/main" id="{BD66D90F-4E59-49DD-AE9B-52D1304B9DF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40" name="Text Box 13">
          <a:extLst>
            <a:ext uri="{FF2B5EF4-FFF2-40B4-BE49-F238E27FC236}">
              <a16:creationId xmlns:a16="http://schemas.microsoft.com/office/drawing/2014/main" id="{13A9AAF3-B956-4246-88C4-7DAE8FBFC48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41" name="Text Box 14">
          <a:extLst>
            <a:ext uri="{FF2B5EF4-FFF2-40B4-BE49-F238E27FC236}">
              <a16:creationId xmlns:a16="http://schemas.microsoft.com/office/drawing/2014/main" id="{7FEC9C76-4ACB-4FF8-82B9-A125E199AA7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42" name="Text Box 15">
          <a:extLst>
            <a:ext uri="{FF2B5EF4-FFF2-40B4-BE49-F238E27FC236}">
              <a16:creationId xmlns:a16="http://schemas.microsoft.com/office/drawing/2014/main" id="{214B75F7-6AAF-44DA-A443-73F9DB70A52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43" name="Text Box 16">
          <a:extLst>
            <a:ext uri="{FF2B5EF4-FFF2-40B4-BE49-F238E27FC236}">
              <a16:creationId xmlns:a16="http://schemas.microsoft.com/office/drawing/2014/main" id="{91DF937C-B3FF-492E-8F78-4EDF367C674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44" name="Text Box 17">
          <a:extLst>
            <a:ext uri="{FF2B5EF4-FFF2-40B4-BE49-F238E27FC236}">
              <a16:creationId xmlns:a16="http://schemas.microsoft.com/office/drawing/2014/main" id="{AE07F452-9F8C-4494-97A1-F025E8A47CC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45" name="Text Box 7">
          <a:extLst>
            <a:ext uri="{FF2B5EF4-FFF2-40B4-BE49-F238E27FC236}">
              <a16:creationId xmlns:a16="http://schemas.microsoft.com/office/drawing/2014/main" id="{58DC541F-4CC4-4E4B-A203-021B5C91231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46" name="Text Box 8">
          <a:extLst>
            <a:ext uri="{FF2B5EF4-FFF2-40B4-BE49-F238E27FC236}">
              <a16:creationId xmlns:a16="http://schemas.microsoft.com/office/drawing/2014/main" id="{60C5FBB0-5E35-4D41-A003-C62EB8BF5F4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47" name="Text Box 9">
          <a:extLst>
            <a:ext uri="{FF2B5EF4-FFF2-40B4-BE49-F238E27FC236}">
              <a16:creationId xmlns:a16="http://schemas.microsoft.com/office/drawing/2014/main" id="{2878E362-AB7A-4A1A-9581-279622D4B60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48" name="Text Box 10">
          <a:extLst>
            <a:ext uri="{FF2B5EF4-FFF2-40B4-BE49-F238E27FC236}">
              <a16:creationId xmlns:a16="http://schemas.microsoft.com/office/drawing/2014/main" id="{CCA843A4-7E93-452D-ADA3-1CDC64080B9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49" name="Text Box 11">
          <a:extLst>
            <a:ext uri="{FF2B5EF4-FFF2-40B4-BE49-F238E27FC236}">
              <a16:creationId xmlns:a16="http://schemas.microsoft.com/office/drawing/2014/main" id="{BED16BE9-6FCF-4B9E-B81F-2A483366D41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50" name="Text Box 12">
          <a:extLst>
            <a:ext uri="{FF2B5EF4-FFF2-40B4-BE49-F238E27FC236}">
              <a16:creationId xmlns:a16="http://schemas.microsoft.com/office/drawing/2014/main" id="{0DF75238-B729-48F9-9581-8D3E881A33A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51" name="Text Box 13">
          <a:extLst>
            <a:ext uri="{FF2B5EF4-FFF2-40B4-BE49-F238E27FC236}">
              <a16:creationId xmlns:a16="http://schemas.microsoft.com/office/drawing/2014/main" id="{89498DE9-28A3-44D1-9B72-E1725D01030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52" name="Text Box 14">
          <a:extLst>
            <a:ext uri="{FF2B5EF4-FFF2-40B4-BE49-F238E27FC236}">
              <a16:creationId xmlns:a16="http://schemas.microsoft.com/office/drawing/2014/main" id="{28DCB3EC-DB7C-41E1-9A50-6A16520F373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53" name="Text Box 15">
          <a:extLst>
            <a:ext uri="{FF2B5EF4-FFF2-40B4-BE49-F238E27FC236}">
              <a16:creationId xmlns:a16="http://schemas.microsoft.com/office/drawing/2014/main" id="{155AE99C-BE4A-484D-963D-21481D71D20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54" name="Text Box 16">
          <a:extLst>
            <a:ext uri="{FF2B5EF4-FFF2-40B4-BE49-F238E27FC236}">
              <a16:creationId xmlns:a16="http://schemas.microsoft.com/office/drawing/2014/main" id="{FA3B4B26-6ED4-4F42-A575-B2DC1D344FD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55" name="Text Box 17">
          <a:extLst>
            <a:ext uri="{FF2B5EF4-FFF2-40B4-BE49-F238E27FC236}">
              <a16:creationId xmlns:a16="http://schemas.microsoft.com/office/drawing/2014/main" id="{F5EBA88F-AF17-49DE-B6C1-ABDAEA8AE8B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56" name="Text Box 6">
          <a:extLst>
            <a:ext uri="{FF2B5EF4-FFF2-40B4-BE49-F238E27FC236}">
              <a16:creationId xmlns:a16="http://schemas.microsoft.com/office/drawing/2014/main" id="{9CF989A8-4DAD-496A-856C-FE990CFA282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57" name="Text Box 7">
          <a:extLst>
            <a:ext uri="{FF2B5EF4-FFF2-40B4-BE49-F238E27FC236}">
              <a16:creationId xmlns:a16="http://schemas.microsoft.com/office/drawing/2014/main" id="{4AD9EEDC-2DDB-4CFA-8D9C-634C5122ECE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58" name="Text Box 8">
          <a:extLst>
            <a:ext uri="{FF2B5EF4-FFF2-40B4-BE49-F238E27FC236}">
              <a16:creationId xmlns:a16="http://schemas.microsoft.com/office/drawing/2014/main" id="{C4737B3C-BFC1-4A91-B8CA-65E2D7BD342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59" name="Text Box 9">
          <a:extLst>
            <a:ext uri="{FF2B5EF4-FFF2-40B4-BE49-F238E27FC236}">
              <a16:creationId xmlns:a16="http://schemas.microsoft.com/office/drawing/2014/main" id="{9CA2DF65-8C72-4FB6-B95C-BCB18FD925A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60" name="Text Box 10">
          <a:extLst>
            <a:ext uri="{FF2B5EF4-FFF2-40B4-BE49-F238E27FC236}">
              <a16:creationId xmlns:a16="http://schemas.microsoft.com/office/drawing/2014/main" id="{6BD83A50-8B5F-4585-A0D8-E9D47EF70CE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61" name="Text Box 11">
          <a:extLst>
            <a:ext uri="{FF2B5EF4-FFF2-40B4-BE49-F238E27FC236}">
              <a16:creationId xmlns:a16="http://schemas.microsoft.com/office/drawing/2014/main" id="{AF08A7C6-81AE-4BF9-B4CB-637113ED515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62" name="Text Box 12">
          <a:extLst>
            <a:ext uri="{FF2B5EF4-FFF2-40B4-BE49-F238E27FC236}">
              <a16:creationId xmlns:a16="http://schemas.microsoft.com/office/drawing/2014/main" id="{CC12798C-0992-4941-B562-A72D0AD7AE5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63" name="Text Box 13">
          <a:extLst>
            <a:ext uri="{FF2B5EF4-FFF2-40B4-BE49-F238E27FC236}">
              <a16:creationId xmlns:a16="http://schemas.microsoft.com/office/drawing/2014/main" id="{25381769-9C54-4DDF-898E-45650207AEB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64" name="Text Box 14">
          <a:extLst>
            <a:ext uri="{FF2B5EF4-FFF2-40B4-BE49-F238E27FC236}">
              <a16:creationId xmlns:a16="http://schemas.microsoft.com/office/drawing/2014/main" id="{DB6D1076-FA7D-48C4-89E4-447023CEFDF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65" name="Text Box 15">
          <a:extLst>
            <a:ext uri="{FF2B5EF4-FFF2-40B4-BE49-F238E27FC236}">
              <a16:creationId xmlns:a16="http://schemas.microsoft.com/office/drawing/2014/main" id="{5638D57D-778B-44B0-A471-45508671E60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66" name="Text Box 16">
          <a:extLst>
            <a:ext uri="{FF2B5EF4-FFF2-40B4-BE49-F238E27FC236}">
              <a16:creationId xmlns:a16="http://schemas.microsoft.com/office/drawing/2014/main" id="{4EEEE4A8-6665-4502-842E-B1ACB8EC40A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67" name="Text Box 17">
          <a:extLst>
            <a:ext uri="{FF2B5EF4-FFF2-40B4-BE49-F238E27FC236}">
              <a16:creationId xmlns:a16="http://schemas.microsoft.com/office/drawing/2014/main" id="{53587565-DDBC-4A4F-B836-C320AFCE075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68" name="Text Box 6">
          <a:extLst>
            <a:ext uri="{FF2B5EF4-FFF2-40B4-BE49-F238E27FC236}">
              <a16:creationId xmlns:a16="http://schemas.microsoft.com/office/drawing/2014/main" id="{B115781A-ED2C-4290-AAA9-ADC770FAF74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69" name="Text Box 7">
          <a:extLst>
            <a:ext uri="{FF2B5EF4-FFF2-40B4-BE49-F238E27FC236}">
              <a16:creationId xmlns:a16="http://schemas.microsoft.com/office/drawing/2014/main" id="{6004C7F6-4CEE-47BB-966E-897EB619281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70" name="Text Box 8">
          <a:extLst>
            <a:ext uri="{FF2B5EF4-FFF2-40B4-BE49-F238E27FC236}">
              <a16:creationId xmlns:a16="http://schemas.microsoft.com/office/drawing/2014/main" id="{1EAABA7F-4769-40D5-A607-D59AE437175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71" name="Text Box 9">
          <a:extLst>
            <a:ext uri="{FF2B5EF4-FFF2-40B4-BE49-F238E27FC236}">
              <a16:creationId xmlns:a16="http://schemas.microsoft.com/office/drawing/2014/main" id="{A2C0E615-929C-447F-8A06-8E408EDACBE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72" name="Text Box 10">
          <a:extLst>
            <a:ext uri="{FF2B5EF4-FFF2-40B4-BE49-F238E27FC236}">
              <a16:creationId xmlns:a16="http://schemas.microsoft.com/office/drawing/2014/main" id="{FBCDD19A-1EB2-45C8-8B6F-A3167AE0159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73" name="Text Box 11">
          <a:extLst>
            <a:ext uri="{FF2B5EF4-FFF2-40B4-BE49-F238E27FC236}">
              <a16:creationId xmlns:a16="http://schemas.microsoft.com/office/drawing/2014/main" id="{CB2021CF-7E90-45C1-95EE-44FA2AD3901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74" name="Text Box 12">
          <a:extLst>
            <a:ext uri="{FF2B5EF4-FFF2-40B4-BE49-F238E27FC236}">
              <a16:creationId xmlns:a16="http://schemas.microsoft.com/office/drawing/2014/main" id="{4FDC8433-FC17-4AE6-B34D-CEFD149FEBE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75" name="Text Box 13">
          <a:extLst>
            <a:ext uri="{FF2B5EF4-FFF2-40B4-BE49-F238E27FC236}">
              <a16:creationId xmlns:a16="http://schemas.microsoft.com/office/drawing/2014/main" id="{8FE46B0E-E978-44CE-820B-87FED2A7718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76" name="Text Box 14">
          <a:extLst>
            <a:ext uri="{FF2B5EF4-FFF2-40B4-BE49-F238E27FC236}">
              <a16:creationId xmlns:a16="http://schemas.microsoft.com/office/drawing/2014/main" id="{5E383A65-77EC-4C9D-92BB-B5DDDD30F02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77" name="Text Box 15">
          <a:extLst>
            <a:ext uri="{FF2B5EF4-FFF2-40B4-BE49-F238E27FC236}">
              <a16:creationId xmlns:a16="http://schemas.microsoft.com/office/drawing/2014/main" id="{42769967-56BA-4BDA-801C-9EEE45EDDFE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78" name="Text Box 16">
          <a:extLst>
            <a:ext uri="{FF2B5EF4-FFF2-40B4-BE49-F238E27FC236}">
              <a16:creationId xmlns:a16="http://schemas.microsoft.com/office/drawing/2014/main" id="{F0F4EE6B-CF08-436A-BC8B-A92E3208B18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79" name="Text Box 17">
          <a:extLst>
            <a:ext uri="{FF2B5EF4-FFF2-40B4-BE49-F238E27FC236}">
              <a16:creationId xmlns:a16="http://schemas.microsoft.com/office/drawing/2014/main" id="{37511E38-8B62-463F-98F8-97E2FA7D26E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80" name="Text Box 6">
          <a:extLst>
            <a:ext uri="{FF2B5EF4-FFF2-40B4-BE49-F238E27FC236}">
              <a16:creationId xmlns:a16="http://schemas.microsoft.com/office/drawing/2014/main" id="{98B01B97-B0F9-4A68-A70A-15A68998073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81" name="Text Box 7">
          <a:extLst>
            <a:ext uri="{FF2B5EF4-FFF2-40B4-BE49-F238E27FC236}">
              <a16:creationId xmlns:a16="http://schemas.microsoft.com/office/drawing/2014/main" id="{E44EC49E-4AEC-4EE1-85DD-1D26EE79AC4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82" name="Text Box 8">
          <a:extLst>
            <a:ext uri="{FF2B5EF4-FFF2-40B4-BE49-F238E27FC236}">
              <a16:creationId xmlns:a16="http://schemas.microsoft.com/office/drawing/2014/main" id="{FD56DD14-0850-41F6-8234-9944BF18737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83" name="Text Box 9">
          <a:extLst>
            <a:ext uri="{FF2B5EF4-FFF2-40B4-BE49-F238E27FC236}">
              <a16:creationId xmlns:a16="http://schemas.microsoft.com/office/drawing/2014/main" id="{5E680B17-FF83-4D11-959B-CF475C7BB20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84" name="Text Box 10">
          <a:extLst>
            <a:ext uri="{FF2B5EF4-FFF2-40B4-BE49-F238E27FC236}">
              <a16:creationId xmlns:a16="http://schemas.microsoft.com/office/drawing/2014/main" id="{43FA1B0E-6F4D-470A-A053-FE646E4B4CA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85" name="Text Box 11">
          <a:extLst>
            <a:ext uri="{FF2B5EF4-FFF2-40B4-BE49-F238E27FC236}">
              <a16:creationId xmlns:a16="http://schemas.microsoft.com/office/drawing/2014/main" id="{89167545-58B4-4C5D-8884-E7C089877E7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86" name="Text Box 12">
          <a:extLst>
            <a:ext uri="{FF2B5EF4-FFF2-40B4-BE49-F238E27FC236}">
              <a16:creationId xmlns:a16="http://schemas.microsoft.com/office/drawing/2014/main" id="{BE7A09EA-69FE-4368-8E5B-0989FB5392C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87" name="Text Box 13">
          <a:extLst>
            <a:ext uri="{FF2B5EF4-FFF2-40B4-BE49-F238E27FC236}">
              <a16:creationId xmlns:a16="http://schemas.microsoft.com/office/drawing/2014/main" id="{0ABEDC54-2388-4C82-9CBD-6ED99DDB155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88" name="Text Box 14">
          <a:extLst>
            <a:ext uri="{FF2B5EF4-FFF2-40B4-BE49-F238E27FC236}">
              <a16:creationId xmlns:a16="http://schemas.microsoft.com/office/drawing/2014/main" id="{D3CC7CB5-9886-4397-9358-000C48675AB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89" name="Text Box 15">
          <a:extLst>
            <a:ext uri="{FF2B5EF4-FFF2-40B4-BE49-F238E27FC236}">
              <a16:creationId xmlns:a16="http://schemas.microsoft.com/office/drawing/2014/main" id="{97518DFB-B0A9-443A-A80C-ED3D853588E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90" name="Text Box 16">
          <a:extLst>
            <a:ext uri="{FF2B5EF4-FFF2-40B4-BE49-F238E27FC236}">
              <a16:creationId xmlns:a16="http://schemas.microsoft.com/office/drawing/2014/main" id="{A1033FED-32D5-40EF-94F7-92CECDB9FE6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91" name="Text Box 17">
          <a:extLst>
            <a:ext uri="{FF2B5EF4-FFF2-40B4-BE49-F238E27FC236}">
              <a16:creationId xmlns:a16="http://schemas.microsoft.com/office/drawing/2014/main" id="{44AA14F7-27EB-4F3A-B582-AB2AC5000FC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92" name="Text Box 7">
          <a:extLst>
            <a:ext uri="{FF2B5EF4-FFF2-40B4-BE49-F238E27FC236}">
              <a16:creationId xmlns:a16="http://schemas.microsoft.com/office/drawing/2014/main" id="{B35326D7-85E0-4B3D-88EB-AEAFAD8DC75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93" name="Text Box 8">
          <a:extLst>
            <a:ext uri="{FF2B5EF4-FFF2-40B4-BE49-F238E27FC236}">
              <a16:creationId xmlns:a16="http://schemas.microsoft.com/office/drawing/2014/main" id="{487C5126-379A-4345-8FA9-5E5B374A2D3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94" name="Text Box 9">
          <a:extLst>
            <a:ext uri="{FF2B5EF4-FFF2-40B4-BE49-F238E27FC236}">
              <a16:creationId xmlns:a16="http://schemas.microsoft.com/office/drawing/2014/main" id="{155610F2-E106-4614-8C8B-AA593C09C4A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95" name="Text Box 10">
          <a:extLst>
            <a:ext uri="{FF2B5EF4-FFF2-40B4-BE49-F238E27FC236}">
              <a16:creationId xmlns:a16="http://schemas.microsoft.com/office/drawing/2014/main" id="{DA96A44D-89C0-40E6-8247-F0FD70AF2DE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96" name="Text Box 11">
          <a:extLst>
            <a:ext uri="{FF2B5EF4-FFF2-40B4-BE49-F238E27FC236}">
              <a16:creationId xmlns:a16="http://schemas.microsoft.com/office/drawing/2014/main" id="{E8894742-9D3E-4DD8-946A-7869AE10E9F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97" name="Text Box 12">
          <a:extLst>
            <a:ext uri="{FF2B5EF4-FFF2-40B4-BE49-F238E27FC236}">
              <a16:creationId xmlns:a16="http://schemas.microsoft.com/office/drawing/2014/main" id="{0042493C-790C-4392-8539-070FD40A672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98" name="Text Box 13">
          <a:extLst>
            <a:ext uri="{FF2B5EF4-FFF2-40B4-BE49-F238E27FC236}">
              <a16:creationId xmlns:a16="http://schemas.microsoft.com/office/drawing/2014/main" id="{EE8A0609-9239-4573-9D9C-AFCF2DE7857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899" name="Text Box 14">
          <a:extLst>
            <a:ext uri="{FF2B5EF4-FFF2-40B4-BE49-F238E27FC236}">
              <a16:creationId xmlns:a16="http://schemas.microsoft.com/office/drawing/2014/main" id="{626768BD-9043-4700-9D2E-C5C2CBF23DE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00" name="Text Box 15">
          <a:extLst>
            <a:ext uri="{FF2B5EF4-FFF2-40B4-BE49-F238E27FC236}">
              <a16:creationId xmlns:a16="http://schemas.microsoft.com/office/drawing/2014/main" id="{1DA9B618-DFB6-45D9-AEED-8F49EE38B02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01" name="Text Box 16">
          <a:extLst>
            <a:ext uri="{FF2B5EF4-FFF2-40B4-BE49-F238E27FC236}">
              <a16:creationId xmlns:a16="http://schemas.microsoft.com/office/drawing/2014/main" id="{53D14F54-5464-48A6-8750-37283D84CF5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02" name="Text Box 17">
          <a:extLst>
            <a:ext uri="{FF2B5EF4-FFF2-40B4-BE49-F238E27FC236}">
              <a16:creationId xmlns:a16="http://schemas.microsoft.com/office/drawing/2014/main" id="{8C15DADE-C3AB-4456-8CAE-0CC8B9C50AF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03" name="Text Box 6">
          <a:extLst>
            <a:ext uri="{FF2B5EF4-FFF2-40B4-BE49-F238E27FC236}">
              <a16:creationId xmlns:a16="http://schemas.microsoft.com/office/drawing/2014/main" id="{53B8A319-87A4-4ABA-99E0-9EBD6FA572C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04" name="Text Box 7">
          <a:extLst>
            <a:ext uri="{FF2B5EF4-FFF2-40B4-BE49-F238E27FC236}">
              <a16:creationId xmlns:a16="http://schemas.microsoft.com/office/drawing/2014/main" id="{E0BA6FC9-A321-4D23-94BA-FF5E35175C8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05" name="Text Box 8">
          <a:extLst>
            <a:ext uri="{FF2B5EF4-FFF2-40B4-BE49-F238E27FC236}">
              <a16:creationId xmlns:a16="http://schemas.microsoft.com/office/drawing/2014/main" id="{5515398C-9CD5-4A64-A8F8-E3268EE9829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06" name="Text Box 9">
          <a:extLst>
            <a:ext uri="{FF2B5EF4-FFF2-40B4-BE49-F238E27FC236}">
              <a16:creationId xmlns:a16="http://schemas.microsoft.com/office/drawing/2014/main" id="{EBB65338-A08C-4404-9089-9C6835DF993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07" name="Text Box 10">
          <a:extLst>
            <a:ext uri="{FF2B5EF4-FFF2-40B4-BE49-F238E27FC236}">
              <a16:creationId xmlns:a16="http://schemas.microsoft.com/office/drawing/2014/main" id="{12A3C396-FE63-4088-9EF5-CE6D84C976E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08" name="Text Box 11">
          <a:extLst>
            <a:ext uri="{FF2B5EF4-FFF2-40B4-BE49-F238E27FC236}">
              <a16:creationId xmlns:a16="http://schemas.microsoft.com/office/drawing/2014/main" id="{DE191C58-E3A1-475B-9873-8128BFA426A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09" name="Text Box 12">
          <a:extLst>
            <a:ext uri="{FF2B5EF4-FFF2-40B4-BE49-F238E27FC236}">
              <a16:creationId xmlns:a16="http://schemas.microsoft.com/office/drawing/2014/main" id="{60B61F8C-3104-499A-BDCA-AFB3D778FC3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10" name="Text Box 13">
          <a:extLst>
            <a:ext uri="{FF2B5EF4-FFF2-40B4-BE49-F238E27FC236}">
              <a16:creationId xmlns:a16="http://schemas.microsoft.com/office/drawing/2014/main" id="{F61E96A1-8F9A-44F4-8ADD-4F970A87F91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11" name="Text Box 14">
          <a:extLst>
            <a:ext uri="{FF2B5EF4-FFF2-40B4-BE49-F238E27FC236}">
              <a16:creationId xmlns:a16="http://schemas.microsoft.com/office/drawing/2014/main" id="{82FB4508-F778-4572-82A4-E2B8628A9F4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12" name="Text Box 15">
          <a:extLst>
            <a:ext uri="{FF2B5EF4-FFF2-40B4-BE49-F238E27FC236}">
              <a16:creationId xmlns:a16="http://schemas.microsoft.com/office/drawing/2014/main" id="{B2528B35-FFEF-4345-8D06-0023FBA8D6D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13" name="Text Box 16">
          <a:extLst>
            <a:ext uri="{FF2B5EF4-FFF2-40B4-BE49-F238E27FC236}">
              <a16:creationId xmlns:a16="http://schemas.microsoft.com/office/drawing/2014/main" id="{CA949BC3-2754-4C0F-8BD3-44086C11166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14" name="Text Box 17">
          <a:extLst>
            <a:ext uri="{FF2B5EF4-FFF2-40B4-BE49-F238E27FC236}">
              <a16:creationId xmlns:a16="http://schemas.microsoft.com/office/drawing/2014/main" id="{9F29C06D-68A2-454C-A05B-E838DFC8CBF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15" name="Text Box 6">
          <a:extLst>
            <a:ext uri="{FF2B5EF4-FFF2-40B4-BE49-F238E27FC236}">
              <a16:creationId xmlns:a16="http://schemas.microsoft.com/office/drawing/2014/main" id="{F3A5EAFF-72B7-4E0F-8278-DD0B5E8263B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16" name="Text Box 7">
          <a:extLst>
            <a:ext uri="{FF2B5EF4-FFF2-40B4-BE49-F238E27FC236}">
              <a16:creationId xmlns:a16="http://schemas.microsoft.com/office/drawing/2014/main" id="{FC3F641F-2467-4139-867C-404E43FB484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17" name="Text Box 8">
          <a:extLst>
            <a:ext uri="{FF2B5EF4-FFF2-40B4-BE49-F238E27FC236}">
              <a16:creationId xmlns:a16="http://schemas.microsoft.com/office/drawing/2014/main" id="{FFC9C906-58E6-4C87-9A50-D70678C9F7D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18" name="Text Box 9">
          <a:extLst>
            <a:ext uri="{FF2B5EF4-FFF2-40B4-BE49-F238E27FC236}">
              <a16:creationId xmlns:a16="http://schemas.microsoft.com/office/drawing/2014/main" id="{C98A65EB-E715-4CE7-901F-C08FEBA6319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19" name="Text Box 10">
          <a:extLst>
            <a:ext uri="{FF2B5EF4-FFF2-40B4-BE49-F238E27FC236}">
              <a16:creationId xmlns:a16="http://schemas.microsoft.com/office/drawing/2014/main" id="{0A8CEC7A-36F9-4BB9-A4BD-4EC557AB300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20" name="Text Box 11">
          <a:extLst>
            <a:ext uri="{FF2B5EF4-FFF2-40B4-BE49-F238E27FC236}">
              <a16:creationId xmlns:a16="http://schemas.microsoft.com/office/drawing/2014/main" id="{A5C52962-B5A3-484F-AA7F-1D1B408F0E0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21" name="Text Box 12">
          <a:extLst>
            <a:ext uri="{FF2B5EF4-FFF2-40B4-BE49-F238E27FC236}">
              <a16:creationId xmlns:a16="http://schemas.microsoft.com/office/drawing/2014/main" id="{D1715DDF-F70D-49C1-BBAF-23A6B4F4B22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22" name="Text Box 13">
          <a:extLst>
            <a:ext uri="{FF2B5EF4-FFF2-40B4-BE49-F238E27FC236}">
              <a16:creationId xmlns:a16="http://schemas.microsoft.com/office/drawing/2014/main" id="{598BB1DB-51BC-4888-A08D-19F9F8B7A89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23" name="Text Box 14">
          <a:extLst>
            <a:ext uri="{FF2B5EF4-FFF2-40B4-BE49-F238E27FC236}">
              <a16:creationId xmlns:a16="http://schemas.microsoft.com/office/drawing/2014/main" id="{03DE1D3F-65CE-4B9C-BFA8-A8D757B3D41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24" name="Text Box 15">
          <a:extLst>
            <a:ext uri="{FF2B5EF4-FFF2-40B4-BE49-F238E27FC236}">
              <a16:creationId xmlns:a16="http://schemas.microsoft.com/office/drawing/2014/main" id="{6BAB93A1-0733-4C96-9946-B201B7A6565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25" name="Text Box 16">
          <a:extLst>
            <a:ext uri="{FF2B5EF4-FFF2-40B4-BE49-F238E27FC236}">
              <a16:creationId xmlns:a16="http://schemas.microsoft.com/office/drawing/2014/main" id="{CA863484-C115-4E46-B6E9-D2E19B0052E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26" name="Text Box 17">
          <a:extLst>
            <a:ext uri="{FF2B5EF4-FFF2-40B4-BE49-F238E27FC236}">
              <a16:creationId xmlns:a16="http://schemas.microsoft.com/office/drawing/2014/main" id="{BD099E7E-2AAD-4B76-A057-76D53406BA4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27" name="Text Box 6">
          <a:extLst>
            <a:ext uri="{FF2B5EF4-FFF2-40B4-BE49-F238E27FC236}">
              <a16:creationId xmlns:a16="http://schemas.microsoft.com/office/drawing/2014/main" id="{059A1624-8D9F-481A-9ECD-F7BB9A5EEF7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28" name="Text Box 7">
          <a:extLst>
            <a:ext uri="{FF2B5EF4-FFF2-40B4-BE49-F238E27FC236}">
              <a16:creationId xmlns:a16="http://schemas.microsoft.com/office/drawing/2014/main" id="{3BBC873E-27A1-493E-924A-5E61D2E0223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29" name="Text Box 8">
          <a:extLst>
            <a:ext uri="{FF2B5EF4-FFF2-40B4-BE49-F238E27FC236}">
              <a16:creationId xmlns:a16="http://schemas.microsoft.com/office/drawing/2014/main" id="{934D5A2E-A18F-4577-8E62-9963C0DE172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30" name="Text Box 9">
          <a:extLst>
            <a:ext uri="{FF2B5EF4-FFF2-40B4-BE49-F238E27FC236}">
              <a16:creationId xmlns:a16="http://schemas.microsoft.com/office/drawing/2014/main" id="{369F231D-9631-4B32-B66A-6FE4F271D65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31" name="Text Box 10">
          <a:extLst>
            <a:ext uri="{FF2B5EF4-FFF2-40B4-BE49-F238E27FC236}">
              <a16:creationId xmlns:a16="http://schemas.microsoft.com/office/drawing/2014/main" id="{146A91F7-A3C4-472F-BF9E-809D896BBD4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32" name="Text Box 11">
          <a:extLst>
            <a:ext uri="{FF2B5EF4-FFF2-40B4-BE49-F238E27FC236}">
              <a16:creationId xmlns:a16="http://schemas.microsoft.com/office/drawing/2014/main" id="{1B0AA4B1-A084-49D7-9847-D77AE09FB6E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33" name="Text Box 12">
          <a:extLst>
            <a:ext uri="{FF2B5EF4-FFF2-40B4-BE49-F238E27FC236}">
              <a16:creationId xmlns:a16="http://schemas.microsoft.com/office/drawing/2014/main" id="{56BA18A6-E5F1-48A0-A11A-30663160990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34" name="Text Box 13">
          <a:extLst>
            <a:ext uri="{FF2B5EF4-FFF2-40B4-BE49-F238E27FC236}">
              <a16:creationId xmlns:a16="http://schemas.microsoft.com/office/drawing/2014/main" id="{A31492B3-5AFA-4E18-B52E-592A406568C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35" name="Text Box 14">
          <a:extLst>
            <a:ext uri="{FF2B5EF4-FFF2-40B4-BE49-F238E27FC236}">
              <a16:creationId xmlns:a16="http://schemas.microsoft.com/office/drawing/2014/main" id="{D3ABEA91-713B-4F70-81DF-5DE46A8368D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36" name="Text Box 15">
          <a:extLst>
            <a:ext uri="{FF2B5EF4-FFF2-40B4-BE49-F238E27FC236}">
              <a16:creationId xmlns:a16="http://schemas.microsoft.com/office/drawing/2014/main" id="{99E01C1C-9077-4F48-802B-EC299647A39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37" name="Text Box 16">
          <a:extLst>
            <a:ext uri="{FF2B5EF4-FFF2-40B4-BE49-F238E27FC236}">
              <a16:creationId xmlns:a16="http://schemas.microsoft.com/office/drawing/2014/main" id="{1785D56C-CFB8-4130-BED5-33CE710222A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38" name="Text Box 17">
          <a:extLst>
            <a:ext uri="{FF2B5EF4-FFF2-40B4-BE49-F238E27FC236}">
              <a16:creationId xmlns:a16="http://schemas.microsoft.com/office/drawing/2014/main" id="{73106392-6112-4529-9FB9-12571F53F19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39" name="Text Box 7">
          <a:extLst>
            <a:ext uri="{FF2B5EF4-FFF2-40B4-BE49-F238E27FC236}">
              <a16:creationId xmlns:a16="http://schemas.microsoft.com/office/drawing/2014/main" id="{60FAF472-7847-467E-8133-6E6D138497B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40" name="Text Box 8">
          <a:extLst>
            <a:ext uri="{FF2B5EF4-FFF2-40B4-BE49-F238E27FC236}">
              <a16:creationId xmlns:a16="http://schemas.microsoft.com/office/drawing/2014/main" id="{A7845934-297B-400F-91FA-646F5CC0637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41" name="Text Box 9">
          <a:extLst>
            <a:ext uri="{FF2B5EF4-FFF2-40B4-BE49-F238E27FC236}">
              <a16:creationId xmlns:a16="http://schemas.microsoft.com/office/drawing/2014/main" id="{41348EE1-2D27-4FD3-A54D-5FBB3778BED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42" name="Text Box 10">
          <a:extLst>
            <a:ext uri="{FF2B5EF4-FFF2-40B4-BE49-F238E27FC236}">
              <a16:creationId xmlns:a16="http://schemas.microsoft.com/office/drawing/2014/main" id="{BB556435-124A-4B5A-86C4-8A5D1ED97BB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43" name="Text Box 11">
          <a:extLst>
            <a:ext uri="{FF2B5EF4-FFF2-40B4-BE49-F238E27FC236}">
              <a16:creationId xmlns:a16="http://schemas.microsoft.com/office/drawing/2014/main" id="{3D530372-6CB8-422D-9DB6-6E5A6F4E1E6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44" name="Text Box 12">
          <a:extLst>
            <a:ext uri="{FF2B5EF4-FFF2-40B4-BE49-F238E27FC236}">
              <a16:creationId xmlns:a16="http://schemas.microsoft.com/office/drawing/2014/main" id="{F017EDA6-8A84-4C5D-B4FB-A4A33CC335D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45" name="Text Box 13">
          <a:extLst>
            <a:ext uri="{FF2B5EF4-FFF2-40B4-BE49-F238E27FC236}">
              <a16:creationId xmlns:a16="http://schemas.microsoft.com/office/drawing/2014/main" id="{4CBD1E87-310B-4364-9C15-1F5A3C62E93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46" name="Text Box 14">
          <a:extLst>
            <a:ext uri="{FF2B5EF4-FFF2-40B4-BE49-F238E27FC236}">
              <a16:creationId xmlns:a16="http://schemas.microsoft.com/office/drawing/2014/main" id="{790A274A-2590-4402-8404-17BA6123FEE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47" name="Text Box 15">
          <a:extLst>
            <a:ext uri="{FF2B5EF4-FFF2-40B4-BE49-F238E27FC236}">
              <a16:creationId xmlns:a16="http://schemas.microsoft.com/office/drawing/2014/main" id="{F7FEA545-6655-44BA-A74B-CBC30BBE3E7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48" name="Text Box 16">
          <a:extLst>
            <a:ext uri="{FF2B5EF4-FFF2-40B4-BE49-F238E27FC236}">
              <a16:creationId xmlns:a16="http://schemas.microsoft.com/office/drawing/2014/main" id="{64876E82-28E8-4974-8937-3921FD32AF5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49" name="Text Box 17">
          <a:extLst>
            <a:ext uri="{FF2B5EF4-FFF2-40B4-BE49-F238E27FC236}">
              <a16:creationId xmlns:a16="http://schemas.microsoft.com/office/drawing/2014/main" id="{48465364-F5A4-4B68-910D-AB84325EAB2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50" name="Text Box 6">
          <a:extLst>
            <a:ext uri="{FF2B5EF4-FFF2-40B4-BE49-F238E27FC236}">
              <a16:creationId xmlns:a16="http://schemas.microsoft.com/office/drawing/2014/main" id="{84DB8461-8E42-4BA3-B6F2-8915FCBB210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51" name="Text Box 7">
          <a:extLst>
            <a:ext uri="{FF2B5EF4-FFF2-40B4-BE49-F238E27FC236}">
              <a16:creationId xmlns:a16="http://schemas.microsoft.com/office/drawing/2014/main" id="{CC1A36E9-C17F-4A07-9D69-B9BE8E458A1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52" name="Text Box 8">
          <a:extLst>
            <a:ext uri="{FF2B5EF4-FFF2-40B4-BE49-F238E27FC236}">
              <a16:creationId xmlns:a16="http://schemas.microsoft.com/office/drawing/2014/main" id="{E8A7E590-6922-40DA-9BFD-580756E87D8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53" name="Text Box 9">
          <a:extLst>
            <a:ext uri="{FF2B5EF4-FFF2-40B4-BE49-F238E27FC236}">
              <a16:creationId xmlns:a16="http://schemas.microsoft.com/office/drawing/2014/main" id="{8A496E03-9F4B-47A8-81FA-FBE6D71BAD3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54" name="Text Box 10">
          <a:extLst>
            <a:ext uri="{FF2B5EF4-FFF2-40B4-BE49-F238E27FC236}">
              <a16:creationId xmlns:a16="http://schemas.microsoft.com/office/drawing/2014/main" id="{49456AD3-854A-4BB0-87F2-A0F7E8E5180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55" name="Text Box 11">
          <a:extLst>
            <a:ext uri="{FF2B5EF4-FFF2-40B4-BE49-F238E27FC236}">
              <a16:creationId xmlns:a16="http://schemas.microsoft.com/office/drawing/2014/main" id="{C3BF5180-6828-40CE-820B-D2B2F0A80AD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56" name="Text Box 12">
          <a:extLst>
            <a:ext uri="{FF2B5EF4-FFF2-40B4-BE49-F238E27FC236}">
              <a16:creationId xmlns:a16="http://schemas.microsoft.com/office/drawing/2014/main" id="{19C8902D-44FD-4D50-91DB-721A2D5E04C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57" name="Text Box 13">
          <a:extLst>
            <a:ext uri="{FF2B5EF4-FFF2-40B4-BE49-F238E27FC236}">
              <a16:creationId xmlns:a16="http://schemas.microsoft.com/office/drawing/2014/main" id="{35D10E94-8B7C-4D95-998C-33FA68972AC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58" name="Text Box 14">
          <a:extLst>
            <a:ext uri="{FF2B5EF4-FFF2-40B4-BE49-F238E27FC236}">
              <a16:creationId xmlns:a16="http://schemas.microsoft.com/office/drawing/2014/main" id="{16820160-2866-423D-905D-0DB0FABE896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59" name="Text Box 15">
          <a:extLst>
            <a:ext uri="{FF2B5EF4-FFF2-40B4-BE49-F238E27FC236}">
              <a16:creationId xmlns:a16="http://schemas.microsoft.com/office/drawing/2014/main" id="{9FB8446F-3C91-45FA-97D8-8F3BE20CB1F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60" name="Text Box 16">
          <a:extLst>
            <a:ext uri="{FF2B5EF4-FFF2-40B4-BE49-F238E27FC236}">
              <a16:creationId xmlns:a16="http://schemas.microsoft.com/office/drawing/2014/main" id="{92640548-E403-4C36-8CFE-D26E48834A5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61" name="Text Box 17">
          <a:extLst>
            <a:ext uri="{FF2B5EF4-FFF2-40B4-BE49-F238E27FC236}">
              <a16:creationId xmlns:a16="http://schemas.microsoft.com/office/drawing/2014/main" id="{E09165E7-BD44-4242-8B01-E351503E3AF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62" name="Text Box 6">
          <a:extLst>
            <a:ext uri="{FF2B5EF4-FFF2-40B4-BE49-F238E27FC236}">
              <a16:creationId xmlns:a16="http://schemas.microsoft.com/office/drawing/2014/main" id="{631CC7C4-D2DC-46AF-958B-72B4E210813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63" name="Text Box 7">
          <a:extLst>
            <a:ext uri="{FF2B5EF4-FFF2-40B4-BE49-F238E27FC236}">
              <a16:creationId xmlns:a16="http://schemas.microsoft.com/office/drawing/2014/main" id="{8E655341-59A5-44F0-92AA-512D76B9AF8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64" name="Text Box 8">
          <a:extLst>
            <a:ext uri="{FF2B5EF4-FFF2-40B4-BE49-F238E27FC236}">
              <a16:creationId xmlns:a16="http://schemas.microsoft.com/office/drawing/2014/main" id="{5F666222-A151-4848-A299-629A1732ED1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65" name="Text Box 9">
          <a:extLst>
            <a:ext uri="{FF2B5EF4-FFF2-40B4-BE49-F238E27FC236}">
              <a16:creationId xmlns:a16="http://schemas.microsoft.com/office/drawing/2014/main" id="{D2B5B6B2-479D-4ABA-8085-DE95D7AFC48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66" name="Text Box 10">
          <a:extLst>
            <a:ext uri="{FF2B5EF4-FFF2-40B4-BE49-F238E27FC236}">
              <a16:creationId xmlns:a16="http://schemas.microsoft.com/office/drawing/2014/main" id="{45433BA4-2164-4D70-9A73-42182857836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67" name="Text Box 11">
          <a:extLst>
            <a:ext uri="{FF2B5EF4-FFF2-40B4-BE49-F238E27FC236}">
              <a16:creationId xmlns:a16="http://schemas.microsoft.com/office/drawing/2014/main" id="{58DD77D6-3EEA-45EE-AA16-1691F41FE07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68" name="Text Box 12">
          <a:extLst>
            <a:ext uri="{FF2B5EF4-FFF2-40B4-BE49-F238E27FC236}">
              <a16:creationId xmlns:a16="http://schemas.microsoft.com/office/drawing/2014/main" id="{71890AB3-AFD7-4C75-8F2C-70EC6688A9F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69" name="Text Box 13">
          <a:extLst>
            <a:ext uri="{FF2B5EF4-FFF2-40B4-BE49-F238E27FC236}">
              <a16:creationId xmlns:a16="http://schemas.microsoft.com/office/drawing/2014/main" id="{A82107B1-7691-4105-9453-4EE14AE4FB5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70" name="Text Box 14">
          <a:extLst>
            <a:ext uri="{FF2B5EF4-FFF2-40B4-BE49-F238E27FC236}">
              <a16:creationId xmlns:a16="http://schemas.microsoft.com/office/drawing/2014/main" id="{D3F5727B-19E2-48C9-9811-59E84FF540D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71" name="Text Box 15">
          <a:extLst>
            <a:ext uri="{FF2B5EF4-FFF2-40B4-BE49-F238E27FC236}">
              <a16:creationId xmlns:a16="http://schemas.microsoft.com/office/drawing/2014/main" id="{872DAF81-AB6D-4324-AD97-CDA839622C7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72" name="Text Box 16">
          <a:extLst>
            <a:ext uri="{FF2B5EF4-FFF2-40B4-BE49-F238E27FC236}">
              <a16:creationId xmlns:a16="http://schemas.microsoft.com/office/drawing/2014/main" id="{D591295B-E000-4BEA-8789-FAF8512E3E5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73" name="Text Box 17">
          <a:extLst>
            <a:ext uri="{FF2B5EF4-FFF2-40B4-BE49-F238E27FC236}">
              <a16:creationId xmlns:a16="http://schemas.microsoft.com/office/drawing/2014/main" id="{0FA0BD15-7335-4E9A-98E8-B4D970F80F7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74" name="Text Box 6">
          <a:extLst>
            <a:ext uri="{FF2B5EF4-FFF2-40B4-BE49-F238E27FC236}">
              <a16:creationId xmlns:a16="http://schemas.microsoft.com/office/drawing/2014/main" id="{E1496C9C-DCA9-4A39-B364-B30B6E97BF6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75" name="Text Box 7">
          <a:extLst>
            <a:ext uri="{FF2B5EF4-FFF2-40B4-BE49-F238E27FC236}">
              <a16:creationId xmlns:a16="http://schemas.microsoft.com/office/drawing/2014/main" id="{B1CD911D-E11B-495C-8E27-F1D734ACB35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76" name="Text Box 8">
          <a:extLst>
            <a:ext uri="{FF2B5EF4-FFF2-40B4-BE49-F238E27FC236}">
              <a16:creationId xmlns:a16="http://schemas.microsoft.com/office/drawing/2014/main" id="{10BB87AA-DA23-4400-A171-D2C36D97DDD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77" name="Text Box 9">
          <a:extLst>
            <a:ext uri="{FF2B5EF4-FFF2-40B4-BE49-F238E27FC236}">
              <a16:creationId xmlns:a16="http://schemas.microsoft.com/office/drawing/2014/main" id="{8D4B950A-72E1-4C36-9B77-08C1CFB036B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78" name="Text Box 10">
          <a:extLst>
            <a:ext uri="{FF2B5EF4-FFF2-40B4-BE49-F238E27FC236}">
              <a16:creationId xmlns:a16="http://schemas.microsoft.com/office/drawing/2014/main" id="{6781AC59-5B2E-4121-8048-3E0B029CBD9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79" name="Text Box 11">
          <a:extLst>
            <a:ext uri="{FF2B5EF4-FFF2-40B4-BE49-F238E27FC236}">
              <a16:creationId xmlns:a16="http://schemas.microsoft.com/office/drawing/2014/main" id="{791B98E5-9120-4FAA-B983-5D91D87D0A5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80" name="Text Box 12">
          <a:extLst>
            <a:ext uri="{FF2B5EF4-FFF2-40B4-BE49-F238E27FC236}">
              <a16:creationId xmlns:a16="http://schemas.microsoft.com/office/drawing/2014/main" id="{09727B7C-1545-43B0-820D-C141C1026F8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81" name="Text Box 13">
          <a:extLst>
            <a:ext uri="{FF2B5EF4-FFF2-40B4-BE49-F238E27FC236}">
              <a16:creationId xmlns:a16="http://schemas.microsoft.com/office/drawing/2014/main" id="{9C271372-CA4D-4180-B2BF-C0EF1E987DC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82" name="Text Box 14">
          <a:extLst>
            <a:ext uri="{FF2B5EF4-FFF2-40B4-BE49-F238E27FC236}">
              <a16:creationId xmlns:a16="http://schemas.microsoft.com/office/drawing/2014/main" id="{5B0D03C6-02F3-46B7-981E-824EA5193DB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83" name="Text Box 15">
          <a:extLst>
            <a:ext uri="{FF2B5EF4-FFF2-40B4-BE49-F238E27FC236}">
              <a16:creationId xmlns:a16="http://schemas.microsoft.com/office/drawing/2014/main" id="{9E2597F8-3216-4A10-B8BC-16AE534F189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84" name="Text Box 16">
          <a:extLst>
            <a:ext uri="{FF2B5EF4-FFF2-40B4-BE49-F238E27FC236}">
              <a16:creationId xmlns:a16="http://schemas.microsoft.com/office/drawing/2014/main" id="{F397ACBF-9084-495C-B19C-14318593E68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85" name="Text Box 17">
          <a:extLst>
            <a:ext uri="{FF2B5EF4-FFF2-40B4-BE49-F238E27FC236}">
              <a16:creationId xmlns:a16="http://schemas.microsoft.com/office/drawing/2014/main" id="{51D3A8AD-804C-4DCB-95C5-17E35DF4EE4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86" name="Text Box 7">
          <a:extLst>
            <a:ext uri="{FF2B5EF4-FFF2-40B4-BE49-F238E27FC236}">
              <a16:creationId xmlns:a16="http://schemas.microsoft.com/office/drawing/2014/main" id="{B6D51473-0BA6-4740-92E9-E6564A84D68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87" name="Text Box 8">
          <a:extLst>
            <a:ext uri="{FF2B5EF4-FFF2-40B4-BE49-F238E27FC236}">
              <a16:creationId xmlns:a16="http://schemas.microsoft.com/office/drawing/2014/main" id="{DE363C98-FD81-41F8-8421-871B17075DC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88" name="Text Box 9">
          <a:extLst>
            <a:ext uri="{FF2B5EF4-FFF2-40B4-BE49-F238E27FC236}">
              <a16:creationId xmlns:a16="http://schemas.microsoft.com/office/drawing/2014/main" id="{610B1A30-4E24-4302-A52E-B2433A3E0D9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89" name="Text Box 10">
          <a:extLst>
            <a:ext uri="{FF2B5EF4-FFF2-40B4-BE49-F238E27FC236}">
              <a16:creationId xmlns:a16="http://schemas.microsoft.com/office/drawing/2014/main" id="{0A5B1219-799F-407D-BA81-63898F275B5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90" name="Text Box 11">
          <a:extLst>
            <a:ext uri="{FF2B5EF4-FFF2-40B4-BE49-F238E27FC236}">
              <a16:creationId xmlns:a16="http://schemas.microsoft.com/office/drawing/2014/main" id="{9B138906-4ED0-4E10-91CD-BA1530CDBFD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91" name="Text Box 12">
          <a:extLst>
            <a:ext uri="{FF2B5EF4-FFF2-40B4-BE49-F238E27FC236}">
              <a16:creationId xmlns:a16="http://schemas.microsoft.com/office/drawing/2014/main" id="{E0931CFA-D489-488E-9607-8E4E8B5A150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92" name="Text Box 13">
          <a:extLst>
            <a:ext uri="{FF2B5EF4-FFF2-40B4-BE49-F238E27FC236}">
              <a16:creationId xmlns:a16="http://schemas.microsoft.com/office/drawing/2014/main" id="{9D08EB2F-1E57-4621-A7F0-45136DF9885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93" name="Text Box 14">
          <a:extLst>
            <a:ext uri="{FF2B5EF4-FFF2-40B4-BE49-F238E27FC236}">
              <a16:creationId xmlns:a16="http://schemas.microsoft.com/office/drawing/2014/main" id="{A057AA12-1794-4752-9FF0-04AF463D9C3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94" name="Text Box 15">
          <a:extLst>
            <a:ext uri="{FF2B5EF4-FFF2-40B4-BE49-F238E27FC236}">
              <a16:creationId xmlns:a16="http://schemas.microsoft.com/office/drawing/2014/main" id="{89807CEA-0E9E-408E-AA86-282FB6C13F7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95" name="Text Box 16">
          <a:extLst>
            <a:ext uri="{FF2B5EF4-FFF2-40B4-BE49-F238E27FC236}">
              <a16:creationId xmlns:a16="http://schemas.microsoft.com/office/drawing/2014/main" id="{0F1CA728-B780-400D-91A1-4C9186EACF0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96" name="Text Box 17">
          <a:extLst>
            <a:ext uri="{FF2B5EF4-FFF2-40B4-BE49-F238E27FC236}">
              <a16:creationId xmlns:a16="http://schemas.microsoft.com/office/drawing/2014/main" id="{A1A217C0-4E11-4177-82A1-7FFFD66DF57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97" name="Text Box 6">
          <a:extLst>
            <a:ext uri="{FF2B5EF4-FFF2-40B4-BE49-F238E27FC236}">
              <a16:creationId xmlns:a16="http://schemas.microsoft.com/office/drawing/2014/main" id="{FA0DA89A-E4A1-4C04-A3EE-6D0C3886D4F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98" name="Text Box 7">
          <a:extLst>
            <a:ext uri="{FF2B5EF4-FFF2-40B4-BE49-F238E27FC236}">
              <a16:creationId xmlns:a16="http://schemas.microsoft.com/office/drawing/2014/main" id="{BF122E7D-AB1B-4DA4-956C-C940047C081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9999" name="Text Box 8">
          <a:extLst>
            <a:ext uri="{FF2B5EF4-FFF2-40B4-BE49-F238E27FC236}">
              <a16:creationId xmlns:a16="http://schemas.microsoft.com/office/drawing/2014/main" id="{481835AE-295C-49F3-AA3A-79B2A1B0110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00" name="Text Box 9">
          <a:extLst>
            <a:ext uri="{FF2B5EF4-FFF2-40B4-BE49-F238E27FC236}">
              <a16:creationId xmlns:a16="http://schemas.microsoft.com/office/drawing/2014/main" id="{E0C1A648-1270-4469-AEDF-5EF0D146E7F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01" name="Text Box 10">
          <a:extLst>
            <a:ext uri="{FF2B5EF4-FFF2-40B4-BE49-F238E27FC236}">
              <a16:creationId xmlns:a16="http://schemas.microsoft.com/office/drawing/2014/main" id="{58EB0C82-CC48-45B5-903E-8C8715885A3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02" name="Text Box 11">
          <a:extLst>
            <a:ext uri="{FF2B5EF4-FFF2-40B4-BE49-F238E27FC236}">
              <a16:creationId xmlns:a16="http://schemas.microsoft.com/office/drawing/2014/main" id="{F9D3056F-5F1A-4236-AADE-3B4E1B9612E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03" name="Text Box 12">
          <a:extLst>
            <a:ext uri="{FF2B5EF4-FFF2-40B4-BE49-F238E27FC236}">
              <a16:creationId xmlns:a16="http://schemas.microsoft.com/office/drawing/2014/main" id="{71D09D3B-1557-4A73-8056-11D9F63F110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04" name="Text Box 13">
          <a:extLst>
            <a:ext uri="{FF2B5EF4-FFF2-40B4-BE49-F238E27FC236}">
              <a16:creationId xmlns:a16="http://schemas.microsoft.com/office/drawing/2014/main" id="{5B5747C3-129E-42BE-850F-783BF7FD536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05" name="Text Box 14">
          <a:extLst>
            <a:ext uri="{FF2B5EF4-FFF2-40B4-BE49-F238E27FC236}">
              <a16:creationId xmlns:a16="http://schemas.microsoft.com/office/drawing/2014/main" id="{BB6ADFFB-D761-4545-B5B8-94493AEF346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06" name="Text Box 15">
          <a:extLst>
            <a:ext uri="{FF2B5EF4-FFF2-40B4-BE49-F238E27FC236}">
              <a16:creationId xmlns:a16="http://schemas.microsoft.com/office/drawing/2014/main" id="{B4B19091-79E8-4DAA-BCCF-7E2BF7A0B8F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07" name="Text Box 16">
          <a:extLst>
            <a:ext uri="{FF2B5EF4-FFF2-40B4-BE49-F238E27FC236}">
              <a16:creationId xmlns:a16="http://schemas.microsoft.com/office/drawing/2014/main" id="{58EC81DB-8384-46F3-8259-51CA328DB6C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08" name="Text Box 17">
          <a:extLst>
            <a:ext uri="{FF2B5EF4-FFF2-40B4-BE49-F238E27FC236}">
              <a16:creationId xmlns:a16="http://schemas.microsoft.com/office/drawing/2014/main" id="{FF43F329-2579-413E-9C8C-710D6F528EF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09" name="Text Box 6">
          <a:extLst>
            <a:ext uri="{FF2B5EF4-FFF2-40B4-BE49-F238E27FC236}">
              <a16:creationId xmlns:a16="http://schemas.microsoft.com/office/drawing/2014/main" id="{66173593-DA21-42CB-BD93-C138BCC75C9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10" name="Text Box 7">
          <a:extLst>
            <a:ext uri="{FF2B5EF4-FFF2-40B4-BE49-F238E27FC236}">
              <a16:creationId xmlns:a16="http://schemas.microsoft.com/office/drawing/2014/main" id="{41022E26-01F3-45D1-B3AD-6D620C17ADB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11" name="Text Box 8">
          <a:extLst>
            <a:ext uri="{FF2B5EF4-FFF2-40B4-BE49-F238E27FC236}">
              <a16:creationId xmlns:a16="http://schemas.microsoft.com/office/drawing/2014/main" id="{9BDA1E5A-A8F7-4E21-B58B-5C6402E9222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12" name="Text Box 9">
          <a:extLst>
            <a:ext uri="{FF2B5EF4-FFF2-40B4-BE49-F238E27FC236}">
              <a16:creationId xmlns:a16="http://schemas.microsoft.com/office/drawing/2014/main" id="{39BF7BC8-4FA9-4C20-B819-1B96DE279E1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13" name="Text Box 10">
          <a:extLst>
            <a:ext uri="{FF2B5EF4-FFF2-40B4-BE49-F238E27FC236}">
              <a16:creationId xmlns:a16="http://schemas.microsoft.com/office/drawing/2014/main" id="{A61A6322-590B-4487-A343-63D386BD73E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14" name="Text Box 11">
          <a:extLst>
            <a:ext uri="{FF2B5EF4-FFF2-40B4-BE49-F238E27FC236}">
              <a16:creationId xmlns:a16="http://schemas.microsoft.com/office/drawing/2014/main" id="{851308E4-167C-4998-B680-78EB754021F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15" name="Text Box 12">
          <a:extLst>
            <a:ext uri="{FF2B5EF4-FFF2-40B4-BE49-F238E27FC236}">
              <a16:creationId xmlns:a16="http://schemas.microsoft.com/office/drawing/2014/main" id="{ABEDDC8E-8769-4FEB-9027-B71E4279C26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16" name="Text Box 13">
          <a:extLst>
            <a:ext uri="{FF2B5EF4-FFF2-40B4-BE49-F238E27FC236}">
              <a16:creationId xmlns:a16="http://schemas.microsoft.com/office/drawing/2014/main" id="{9BB7443D-2DE0-471B-A0BF-A50E8EC6B6C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17" name="Text Box 14">
          <a:extLst>
            <a:ext uri="{FF2B5EF4-FFF2-40B4-BE49-F238E27FC236}">
              <a16:creationId xmlns:a16="http://schemas.microsoft.com/office/drawing/2014/main" id="{DC120890-7DE8-4679-95D9-A341BA56500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18" name="Text Box 15">
          <a:extLst>
            <a:ext uri="{FF2B5EF4-FFF2-40B4-BE49-F238E27FC236}">
              <a16:creationId xmlns:a16="http://schemas.microsoft.com/office/drawing/2014/main" id="{84182703-CD69-44B6-9C28-D8980E41F1C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19" name="Text Box 16">
          <a:extLst>
            <a:ext uri="{FF2B5EF4-FFF2-40B4-BE49-F238E27FC236}">
              <a16:creationId xmlns:a16="http://schemas.microsoft.com/office/drawing/2014/main" id="{33670953-D559-4BFF-966B-C8FD21CEF89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20" name="Text Box 17">
          <a:extLst>
            <a:ext uri="{FF2B5EF4-FFF2-40B4-BE49-F238E27FC236}">
              <a16:creationId xmlns:a16="http://schemas.microsoft.com/office/drawing/2014/main" id="{A5190B5C-756C-4254-B51C-D8C171EAD3D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21" name="Text Box 6">
          <a:extLst>
            <a:ext uri="{FF2B5EF4-FFF2-40B4-BE49-F238E27FC236}">
              <a16:creationId xmlns:a16="http://schemas.microsoft.com/office/drawing/2014/main" id="{FE5B1688-D47E-43A4-8E9C-9893166D360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22" name="Text Box 7">
          <a:extLst>
            <a:ext uri="{FF2B5EF4-FFF2-40B4-BE49-F238E27FC236}">
              <a16:creationId xmlns:a16="http://schemas.microsoft.com/office/drawing/2014/main" id="{B1EF65BE-D44F-49E5-8695-FCB168D4D0C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23" name="Text Box 8">
          <a:extLst>
            <a:ext uri="{FF2B5EF4-FFF2-40B4-BE49-F238E27FC236}">
              <a16:creationId xmlns:a16="http://schemas.microsoft.com/office/drawing/2014/main" id="{1FA5A0F4-C971-4452-9989-0979969A8CC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24" name="Text Box 9">
          <a:extLst>
            <a:ext uri="{FF2B5EF4-FFF2-40B4-BE49-F238E27FC236}">
              <a16:creationId xmlns:a16="http://schemas.microsoft.com/office/drawing/2014/main" id="{5A6DF30D-E0C3-4914-A277-BA3D996E330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25" name="Text Box 10">
          <a:extLst>
            <a:ext uri="{FF2B5EF4-FFF2-40B4-BE49-F238E27FC236}">
              <a16:creationId xmlns:a16="http://schemas.microsoft.com/office/drawing/2014/main" id="{F2A8AB71-8EFE-4786-90C2-83DC326B1AB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26" name="Text Box 11">
          <a:extLst>
            <a:ext uri="{FF2B5EF4-FFF2-40B4-BE49-F238E27FC236}">
              <a16:creationId xmlns:a16="http://schemas.microsoft.com/office/drawing/2014/main" id="{0FCCEFCD-36C1-4460-B9DE-521C7E02B68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27" name="Text Box 12">
          <a:extLst>
            <a:ext uri="{FF2B5EF4-FFF2-40B4-BE49-F238E27FC236}">
              <a16:creationId xmlns:a16="http://schemas.microsoft.com/office/drawing/2014/main" id="{23A91986-39EC-4D48-8F87-130F304B5AA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28" name="Text Box 13">
          <a:extLst>
            <a:ext uri="{FF2B5EF4-FFF2-40B4-BE49-F238E27FC236}">
              <a16:creationId xmlns:a16="http://schemas.microsoft.com/office/drawing/2014/main" id="{0BE6C46F-5B95-4637-90A3-D9A333D1530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29" name="Text Box 14">
          <a:extLst>
            <a:ext uri="{FF2B5EF4-FFF2-40B4-BE49-F238E27FC236}">
              <a16:creationId xmlns:a16="http://schemas.microsoft.com/office/drawing/2014/main" id="{41F0230F-E27D-4F37-AE5B-927A93F42FE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30" name="Text Box 15">
          <a:extLst>
            <a:ext uri="{FF2B5EF4-FFF2-40B4-BE49-F238E27FC236}">
              <a16:creationId xmlns:a16="http://schemas.microsoft.com/office/drawing/2014/main" id="{E4703683-37F5-4A13-885E-F8BA6ADF665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31" name="Text Box 16">
          <a:extLst>
            <a:ext uri="{FF2B5EF4-FFF2-40B4-BE49-F238E27FC236}">
              <a16:creationId xmlns:a16="http://schemas.microsoft.com/office/drawing/2014/main" id="{E2871329-8B2C-4494-B3BE-C19B5EB7C6D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32" name="Text Box 17">
          <a:extLst>
            <a:ext uri="{FF2B5EF4-FFF2-40B4-BE49-F238E27FC236}">
              <a16:creationId xmlns:a16="http://schemas.microsoft.com/office/drawing/2014/main" id="{A5DD9B4A-D839-4792-A603-DB9BE9C1427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33" name="Text Box 7">
          <a:extLst>
            <a:ext uri="{FF2B5EF4-FFF2-40B4-BE49-F238E27FC236}">
              <a16:creationId xmlns:a16="http://schemas.microsoft.com/office/drawing/2014/main" id="{1B65D8EA-E4CE-444E-9C04-2F0E58FC7B0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34" name="Text Box 8">
          <a:extLst>
            <a:ext uri="{FF2B5EF4-FFF2-40B4-BE49-F238E27FC236}">
              <a16:creationId xmlns:a16="http://schemas.microsoft.com/office/drawing/2014/main" id="{F58DF843-CCEF-45A0-B724-70EFBA1D29E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35" name="Text Box 9">
          <a:extLst>
            <a:ext uri="{FF2B5EF4-FFF2-40B4-BE49-F238E27FC236}">
              <a16:creationId xmlns:a16="http://schemas.microsoft.com/office/drawing/2014/main" id="{C38E0005-D0F2-4796-AC3E-63CD6ECD8A7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36" name="Text Box 10">
          <a:extLst>
            <a:ext uri="{FF2B5EF4-FFF2-40B4-BE49-F238E27FC236}">
              <a16:creationId xmlns:a16="http://schemas.microsoft.com/office/drawing/2014/main" id="{C0C391B8-3342-4796-8B5E-A95F4C2D0B4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37" name="Text Box 11">
          <a:extLst>
            <a:ext uri="{FF2B5EF4-FFF2-40B4-BE49-F238E27FC236}">
              <a16:creationId xmlns:a16="http://schemas.microsoft.com/office/drawing/2014/main" id="{CA9A41D8-680D-43AF-9157-D1DFC41B618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38" name="Text Box 12">
          <a:extLst>
            <a:ext uri="{FF2B5EF4-FFF2-40B4-BE49-F238E27FC236}">
              <a16:creationId xmlns:a16="http://schemas.microsoft.com/office/drawing/2014/main" id="{6E38B3A9-C4C9-4F9C-A0FD-20F5C23FA42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39" name="Text Box 13">
          <a:extLst>
            <a:ext uri="{FF2B5EF4-FFF2-40B4-BE49-F238E27FC236}">
              <a16:creationId xmlns:a16="http://schemas.microsoft.com/office/drawing/2014/main" id="{04E18BDE-D99E-4A1F-8D6B-A7CCF91BC74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40" name="Text Box 14">
          <a:extLst>
            <a:ext uri="{FF2B5EF4-FFF2-40B4-BE49-F238E27FC236}">
              <a16:creationId xmlns:a16="http://schemas.microsoft.com/office/drawing/2014/main" id="{2B671710-D0F8-4B8C-A3AA-BB976476652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41" name="Text Box 15">
          <a:extLst>
            <a:ext uri="{FF2B5EF4-FFF2-40B4-BE49-F238E27FC236}">
              <a16:creationId xmlns:a16="http://schemas.microsoft.com/office/drawing/2014/main" id="{B2842512-2681-49DE-A9A0-232AED77008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42" name="Text Box 16">
          <a:extLst>
            <a:ext uri="{FF2B5EF4-FFF2-40B4-BE49-F238E27FC236}">
              <a16:creationId xmlns:a16="http://schemas.microsoft.com/office/drawing/2014/main" id="{B20E3BCE-8A11-4436-8F05-F930656897D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43" name="Text Box 17">
          <a:extLst>
            <a:ext uri="{FF2B5EF4-FFF2-40B4-BE49-F238E27FC236}">
              <a16:creationId xmlns:a16="http://schemas.microsoft.com/office/drawing/2014/main" id="{EE87465B-A494-4838-AC65-3E716D4A15A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44" name="Text Box 6">
          <a:extLst>
            <a:ext uri="{FF2B5EF4-FFF2-40B4-BE49-F238E27FC236}">
              <a16:creationId xmlns:a16="http://schemas.microsoft.com/office/drawing/2014/main" id="{3339A644-E62D-4AEB-826D-DD218ED833A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45" name="Text Box 7">
          <a:extLst>
            <a:ext uri="{FF2B5EF4-FFF2-40B4-BE49-F238E27FC236}">
              <a16:creationId xmlns:a16="http://schemas.microsoft.com/office/drawing/2014/main" id="{498F348F-8940-43E2-A4E2-2C4225C837C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46" name="Text Box 8">
          <a:extLst>
            <a:ext uri="{FF2B5EF4-FFF2-40B4-BE49-F238E27FC236}">
              <a16:creationId xmlns:a16="http://schemas.microsoft.com/office/drawing/2014/main" id="{B3D00B1E-2D9C-4852-A7A7-ABD40863D1D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47" name="Text Box 9">
          <a:extLst>
            <a:ext uri="{FF2B5EF4-FFF2-40B4-BE49-F238E27FC236}">
              <a16:creationId xmlns:a16="http://schemas.microsoft.com/office/drawing/2014/main" id="{C8775787-301F-4609-BC3C-7756C1B6505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48" name="Text Box 10">
          <a:extLst>
            <a:ext uri="{FF2B5EF4-FFF2-40B4-BE49-F238E27FC236}">
              <a16:creationId xmlns:a16="http://schemas.microsoft.com/office/drawing/2014/main" id="{C25B6AD2-236C-408A-B8E1-AEA13EBBA08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49" name="Text Box 11">
          <a:extLst>
            <a:ext uri="{FF2B5EF4-FFF2-40B4-BE49-F238E27FC236}">
              <a16:creationId xmlns:a16="http://schemas.microsoft.com/office/drawing/2014/main" id="{64FE1EB2-E2C1-4A94-8A36-A1073922A77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50" name="Text Box 12">
          <a:extLst>
            <a:ext uri="{FF2B5EF4-FFF2-40B4-BE49-F238E27FC236}">
              <a16:creationId xmlns:a16="http://schemas.microsoft.com/office/drawing/2014/main" id="{CF35A55A-98C0-48AF-A278-DE1834EF445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51" name="Text Box 13">
          <a:extLst>
            <a:ext uri="{FF2B5EF4-FFF2-40B4-BE49-F238E27FC236}">
              <a16:creationId xmlns:a16="http://schemas.microsoft.com/office/drawing/2014/main" id="{B7712FD1-0907-4B5F-B60A-781ED8BC169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52" name="Text Box 14">
          <a:extLst>
            <a:ext uri="{FF2B5EF4-FFF2-40B4-BE49-F238E27FC236}">
              <a16:creationId xmlns:a16="http://schemas.microsoft.com/office/drawing/2014/main" id="{F53E8D47-0DA5-43C7-8AF7-5A960E7E792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53" name="Text Box 15">
          <a:extLst>
            <a:ext uri="{FF2B5EF4-FFF2-40B4-BE49-F238E27FC236}">
              <a16:creationId xmlns:a16="http://schemas.microsoft.com/office/drawing/2014/main" id="{1CE03800-B95C-4B26-A70C-549CB1F77B5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54" name="Text Box 16">
          <a:extLst>
            <a:ext uri="{FF2B5EF4-FFF2-40B4-BE49-F238E27FC236}">
              <a16:creationId xmlns:a16="http://schemas.microsoft.com/office/drawing/2014/main" id="{9F66277E-C8BE-4E64-BFAA-FF54FA0D223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55" name="Text Box 17">
          <a:extLst>
            <a:ext uri="{FF2B5EF4-FFF2-40B4-BE49-F238E27FC236}">
              <a16:creationId xmlns:a16="http://schemas.microsoft.com/office/drawing/2014/main" id="{52A76BB5-C9AA-4D1A-93DE-D80237BF3BB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56" name="Text Box 6">
          <a:extLst>
            <a:ext uri="{FF2B5EF4-FFF2-40B4-BE49-F238E27FC236}">
              <a16:creationId xmlns:a16="http://schemas.microsoft.com/office/drawing/2014/main" id="{EB7CC57E-7973-474A-807D-093D5289FCB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57" name="Text Box 7">
          <a:extLst>
            <a:ext uri="{FF2B5EF4-FFF2-40B4-BE49-F238E27FC236}">
              <a16:creationId xmlns:a16="http://schemas.microsoft.com/office/drawing/2014/main" id="{8F3788E3-3065-4FC8-8931-B3285944F41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58" name="Text Box 8">
          <a:extLst>
            <a:ext uri="{FF2B5EF4-FFF2-40B4-BE49-F238E27FC236}">
              <a16:creationId xmlns:a16="http://schemas.microsoft.com/office/drawing/2014/main" id="{F7DD8B47-4DBF-40F3-93E3-FBD4266A269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59" name="Text Box 9">
          <a:extLst>
            <a:ext uri="{FF2B5EF4-FFF2-40B4-BE49-F238E27FC236}">
              <a16:creationId xmlns:a16="http://schemas.microsoft.com/office/drawing/2014/main" id="{EF82BA23-C236-47E2-828F-FD7CF13B81D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60" name="Text Box 10">
          <a:extLst>
            <a:ext uri="{FF2B5EF4-FFF2-40B4-BE49-F238E27FC236}">
              <a16:creationId xmlns:a16="http://schemas.microsoft.com/office/drawing/2014/main" id="{C3EDD674-DA19-4EF6-AEE4-AE33786F528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61" name="Text Box 11">
          <a:extLst>
            <a:ext uri="{FF2B5EF4-FFF2-40B4-BE49-F238E27FC236}">
              <a16:creationId xmlns:a16="http://schemas.microsoft.com/office/drawing/2014/main" id="{A583C261-6669-4B9D-BE44-F94C07619E0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62" name="Text Box 12">
          <a:extLst>
            <a:ext uri="{FF2B5EF4-FFF2-40B4-BE49-F238E27FC236}">
              <a16:creationId xmlns:a16="http://schemas.microsoft.com/office/drawing/2014/main" id="{CD769F1E-8772-4C07-BD18-17568DC1702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63" name="Text Box 13">
          <a:extLst>
            <a:ext uri="{FF2B5EF4-FFF2-40B4-BE49-F238E27FC236}">
              <a16:creationId xmlns:a16="http://schemas.microsoft.com/office/drawing/2014/main" id="{B3E029C8-49B6-4E4E-A8FE-B206B3E0E25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64" name="Text Box 14">
          <a:extLst>
            <a:ext uri="{FF2B5EF4-FFF2-40B4-BE49-F238E27FC236}">
              <a16:creationId xmlns:a16="http://schemas.microsoft.com/office/drawing/2014/main" id="{8E3E64EA-AACB-4DA3-A48D-C2F263065398}"/>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65" name="Text Box 15">
          <a:extLst>
            <a:ext uri="{FF2B5EF4-FFF2-40B4-BE49-F238E27FC236}">
              <a16:creationId xmlns:a16="http://schemas.microsoft.com/office/drawing/2014/main" id="{C143EBBA-B139-4B64-84ED-F036E0526AC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66" name="Text Box 16">
          <a:extLst>
            <a:ext uri="{FF2B5EF4-FFF2-40B4-BE49-F238E27FC236}">
              <a16:creationId xmlns:a16="http://schemas.microsoft.com/office/drawing/2014/main" id="{D3B20140-C703-44A8-91E6-8F19F5B4405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67" name="Text Box 17">
          <a:extLst>
            <a:ext uri="{FF2B5EF4-FFF2-40B4-BE49-F238E27FC236}">
              <a16:creationId xmlns:a16="http://schemas.microsoft.com/office/drawing/2014/main" id="{BB630D2B-CE72-4D84-826C-68FAECD0036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68" name="Text Box 6">
          <a:extLst>
            <a:ext uri="{FF2B5EF4-FFF2-40B4-BE49-F238E27FC236}">
              <a16:creationId xmlns:a16="http://schemas.microsoft.com/office/drawing/2014/main" id="{0865C315-5009-4723-93DE-32F11392232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69" name="Text Box 7">
          <a:extLst>
            <a:ext uri="{FF2B5EF4-FFF2-40B4-BE49-F238E27FC236}">
              <a16:creationId xmlns:a16="http://schemas.microsoft.com/office/drawing/2014/main" id="{8B7F3796-8557-451A-8C75-32F4A9340B3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70" name="Text Box 8">
          <a:extLst>
            <a:ext uri="{FF2B5EF4-FFF2-40B4-BE49-F238E27FC236}">
              <a16:creationId xmlns:a16="http://schemas.microsoft.com/office/drawing/2014/main" id="{45FC247B-EC94-44D8-BE36-6BEAB312E7B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71" name="Text Box 9">
          <a:extLst>
            <a:ext uri="{FF2B5EF4-FFF2-40B4-BE49-F238E27FC236}">
              <a16:creationId xmlns:a16="http://schemas.microsoft.com/office/drawing/2014/main" id="{9608F6C8-13C4-4B3D-97B0-99C38FE63C0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72" name="Text Box 10">
          <a:extLst>
            <a:ext uri="{FF2B5EF4-FFF2-40B4-BE49-F238E27FC236}">
              <a16:creationId xmlns:a16="http://schemas.microsoft.com/office/drawing/2014/main" id="{19B7904E-BE30-47F3-9C88-8942A3075CE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73" name="Text Box 11">
          <a:extLst>
            <a:ext uri="{FF2B5EF4-FFF2-40B4-BE49-F238E27FC236}">
              <a16:creationId xmlns:a16="http://schemas.microsoft.com/office/drawing/2014/main" id="{8D7AADFC-0673-47A3-AFC4-BF1ACC41A80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74" name="Text Box 12">
          <a:extLst>
            <a:ext uri="{FF2B5EF4-FFF2-40B4-BE49-F238E27FC236}">
              <a16:creationId xmlns:a16="http://schemas.microsoft.com/office/drawing/2014/main" id="{B51BB23F-7F48-4F5F-B334-639E2CBF93C0}"/>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75" name="Text Box 13">
          <a:extLst>
            <a:ext uri="{FF2B5EF4-FFF2-40B4-BE49-F238E27FC236}">
              <a16:creationId xmlns:a16="http://schemas.microsoft.com/office/drawing/2014/main" id="{AAA24FA1-FC7B-4BDF-A1B4-9DDDE52EDA7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76" name="Text Box 14">
          <a:extLst>
            <a:ext uri="{FF2B5EF4-FFF2-40B4-BE49-F238E27FC236}">
              <a16:creationId xmlns:a16="http://schemas.microsoft.com/office/drawing/2014/main" id="{E8647B27-ACFD-43D5-B41C-F0A2C79F9C3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77" name="Text Box 15">
          <a:extLst>
            <a:ext uri="{FF2B5EF4-FFF2-40B4-BE49-F238E27FC236}">
              <a16:creationId xmlns:a16="http://schemas.microsoft.com/office/drawing/2014/main" id="{C1A66FA3-96B5-4633-8115-281293624B63}"/>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78" name="Text Box 16">
          <a:extLst>
            <a:ext uri="{FF2B5EF4-FFF2-40B4-BE49-F238E27FC236}">
              <a16:creationId xmlns:a16="http://schemas.microsoft.com/office/drawing/2014/main" id="{5F0338D0-EBF0-4462-B336-34B781DDD90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79" name="Text Box 17">
          <a:extLst>
            <a:ext uri="{FF2B5EF4-FFF2-40B4-BE49-F238E27FC236}">
              <a16:creationId xmlns:a16="http://schemas.microsoft.com/office/drawing/2014/main" id="{B4BBD9CB-74B6-4B06-8B49-0331F60B9BD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80" name="Text Box 7">
          <a:extLst>
            <a:ext uri="{FF2B5EF4-FFF2-40B4-BE49-F238E27FC236}">
              <a16:creationId xmlns:a16="http://schemas.microsoft.com/office/drawing/2014/main" id="{20979D6D-ED61-4B4D-A111-035D69C80AB6}"/>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81" name="Text Box 8">
          <a:extLst>
            <a:ext uri="{FF2B5EF4-FFF2-40B4-BE49-F238E27FC236}">
              <a16:creationId xmlns:a16="http://schemas.microsoft.com/office/drawing/2014/main" id="{AF73A091-CA63-4D8B-B3FE-4501BB9C2AE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82" name="Text Box 9">
          <a:extLst>
            <a:ext uri="{FF2B5EF4-FFF2-40B4-BE49-F238E27FC236}">
              <a16:creationId xmlns:a16="http://schemas.microsoft.com/office/drawing/2014/main" id="{DDD6F4EA-3D95-4507-9EAD-9D7C183048B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83" name="Text Box 10">
          <a:extLst>
            <a:ext uri="{FF2B5EF4-FFF2-40B4-BE49-F238E27FC236}">
              <a16:creationId xmlns:a16="http://schemas.microsoft.com/office/drawing/2014/main" id="{95EFD960-376D-4DF6-AE89-A3CD3C1787B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84" name="Text Box 11">
          <a:extLst>
            <a:ext uri="{FF2B5EF4-FFF2-40B4-BE49-F238E27FC236}">
              <a16:creationId xmlns:a16="http://schemas.microsoft.com/office/drawing/2014/main" id="{7FD1816D-2D7A-4045-98BE-3F501383001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85" name="Text Box 12">
          <a:extLst>
            <a:ext uri="{FF2B5EF4-FFF2-40B4-BE49-F238E27FC236}">
              <a16:creationId xmlns:a16="http://schemas.microsoft.com/office/drawing/2014/main" id="{5FD6CEF3-8E68-4CB5-B75B-9610317EC7C1}"/>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86" name="Text Box 13">
          <a:extLst>
            <a:ext uri="{FF2B5EF4-FFF2-40B4-BE49-F238E27FC236}">
              <a16:creationId xmlns:a16="http://schemas.microsoft.com/office/drawing/2014/main" id="{E3258A7E-8D6E-448F-9128-62DC620E8695}"/>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87" name="Text Box 14">
          <a:extLst>
            <a:ext uri="{FF2B5EF4-FFF2-40B4-BE49-F238E27FC236}">
              <a16:creationId xmlns:a16="http://schemas.microsoft.com/office/drawing/2014/main" id="{0BC4C42F-1290-4DC0-9D90-AC37639462C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88" name="Text Box 15">
          <a:extLst>
            <a:ext uri="{FF2B5EF4-FFF2-40B4-BE49-F238E27FC236}">
              <a16:creationId xmlns:a16="http://schemas.microsoft.com/office/drawing/2014/main" id="{E2B2142F-CECA-453F-83EA-E9FC6B5C78E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89" name="Text Box 16">
          <a:extLst>
            <a:ext uri="{FF2B5EF4-FFF2-40B4-BE49-F238E27FC236}">
              <a16:creationId xmlns:a16="http://schemas.microsoft.com/office/drawing/2014/main" id="{FCCE5AD3-6122-4ED9-9BE4-55F77F8A975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90" name="Text Box 17">
          <a:extLst>
            <a:ext uri="{FF2B5EF4-FFF2-40B4-BE49-F238E27FC236}">
              <a16:creationId xmlns:a16="http://schemas.microsoft.com/office/drawing/2014/main" id="{56B6C507-BDD6-4291-AAB0-E692F219A84B}"/>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91" name="Text Box 6">
          <a:extLst>
            <a:ext uri="{FF2B5EF4-FFF2-40B4-BE49-F238E27FC236}">
              <a16:creationId xmlns:a16="http://schemas.microsoft.com/office/drawing/2014/main" id="{D61CD12B-A50D-4A47-91C7-EC469EC99C34}"/>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92" name="Text Box 7">
          <a:extLst>
            <a:ext uri="{FF2B5EF4-FFF2-40B4-BE49-F238E27FC236}">
              <a16:creationId xmlns:a16="http://schemas.microsoft.com/office/drawing/2014/main" id="{E84236FD-872C-4B26-9C99-4BB163CE1E6D}"/>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93" name="Text Box 8">
          <a:extLst>
            <a:ext uri="{FF2B5EF4-FFF2-40B4-BE49-F238E27FC236}">
              <a16:creationId xmlns:a16="http://schemas.microsoft.com/office/drawing/2014/main" id="{55A0F750-0473-4FA3-A1C5-A1E09CEF2AB9}"/>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94" name="Text Box 9">
          <a:extLst>
            <a:ext uri="{FF2B5EF4-FFF2-40B4-BE49-F238E27FC236}">
              <a16:creationId xmlns:a16="http://schemas.microsoft.com/office/drawing/2014/main" id="{49FC8C9C-D525-4CB8-89FF-1CA6A14399EF}"/>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95" name="Text Box 10">
          <a:extLst>
            <a:ext uri="{FF2B5EF4-FFF2-40B4-BE49-F238E27FC236}">
              <a16:creationId xmlns:a16="http://schemas.microsoft.com/office/drawing/2014/main" id="{01BFE3CE-2DC1-416A-BD2B-1A70203792C7}"/>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96" name="Text Box 11">
          <a:extLst>
            <a:ext uri="{FF2B5EF4-FFF2-40B4-BE49-F238E27FC236}">
              <a16:creationId xmlns:a16="http://schemas.microsoft.com/office/drawing/2014/main" id="{637036D8-AB35-4A3F-8ED3-6C9ED2B2EB2A}"/>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97" name="Text Box 12">
          <a:extLst>
            <a:ext uri="{FF2B5EF4-FFF2-40B4-BE49-F238E27FC236}">
              <a16:creationId xmlns:a16="http://schemas.microsoft.com/office/drawing/2014/main" id="{E3D9851D-A8D0-4E3D-A685-323920BD51AE}"/>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98" name="Text Box 13">
          <a:extLst>
            <a:ext uri="{FF2B5EF4-FFF2-40B4-BE49-F238E27FC236}">
              <a16:creationId xmlns:a16="http://schemas.microsoft.com/office/drawing/2014/main" id="{08D47855-65DA-47BC-8D76-BFDDE875F022}"/>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54</xdr:row>
      <xdr:rowOff>0</xdr:rowOff>
    </xdr:from>
    <xdr:ext cx="85725" cy="1411821"/>
    <xdr:sp macro="" textlink="">
      <xdr:nvSpPr>
        <xdr:cNvPr id="10099" name="Text Box 14">
          <a:extLst>
            <a:ext uri="{FF2B5EF4-FFF2-40B4-BE49-F238E27FC236}">
              <a16:creationId xmlns:a16="http://schemas.microsoft.com/office/drawing/2014/main" id="{92F1F586-CA84-412C-9AB9-28EB7126216C}"/>
            </a:ext>
          </a:extLst>
        </xdr:cNvPr>
        <xdr:cNvSpPr txBox="1">
          <a:spLocks noChangeArrowheads="1"/>
        </xdr:cNvSpPr>
      </xdr:nvSpPr>
      <xdr:spPr bwMode="auto">
        <a:xfrm>
          <a:off x="3898669" y="1585237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00" name="Text Box 6">
          <a:extLst>
            <a:ext uri="{FF2B5EF4-FFF2-40B4-BE49-F238E27FC236}">
              <a16:creationId xmlns:a16="http://schemas.microsoft.com/office/drawing/2014/main" id="{59F9C942-3634-44BB-8DCE-971AFFD3B12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01" name="Text Box 7">
          <a:extLst>
            <a:ext uri="{FF2B5EF4-FFF2-40B4-BE49-F238E27FC236}">
              <a16:creationId xmlns:a16="http://schemas.microsoft.com/office/drawing/2014/main" id="{6A7C36BF-5092-41BA-8368-82D56E5AFEE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02" name="Text Box 8">
          <a:extLst>
            <a:ext uri="{FF2B5EF4-FFF2-40B4-BE49-F238E27FC236}">
              <a16:creationId xmlns:a16="http://schemas.microsoft.com/office/drawing/2014/main" id="{468003A7-E8D4-4D5C-AB6A-BBFE16DFAB2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03" name="Text Box 9">
          <a:extLst>
            <a:ext uri="{FF2B5EF4-FFF2-40B4-BE49-F238E27FC236}">
              <a16:creationId xmlns:a16="http://schemas.microsoft.com/office/drawing/2014/main" id="{4E8CC493-DB0E-46AB-ADA2-F76EDDEA1CD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04" name="Text Box 10">
          <a:extLst>
            <a:ext uri="{FF2B5EF4-FFF2-40B4-BE49-F238E27FC236}">
              <a16:creationId xmlns:a16="http://schemas.microsoft.com/office/drawing/2014/main" id="{33D9027A-2DAD-493E-8B3D-410B13BA821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05" name="Text Box 11">
          <a:extLst>
            <a:ext uri="{FF2B5EF4-FFF2-40B4-BE49-F238E27FC236}">
              <a16:creationId xmlns:a16="http://schemas.microsoft.com/office/drawing/2014/main" id="{8FEEE694-F3EF-43D3-9FBA-9E40845BD04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06" name="Text Box 12">
          <a:extLst>
            <a:ext uri="{FF2B5EF4-FFF2-40B4-BE49-F238E27FC236}">
              <a16:creationId xmlns:a16="http://schemas.microsoft.com/office/drawing/2014/main" id="{B2887A17-0495-43A1-AD03-08B8D813D9E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07" name="Text Box 13">
          <a:extLst>
            <a:ext uri="{FF2B5EF4-FFF2-40B4-BE49-F238E27FC236}">
              <a16:creationId xmlns:a16="http://schemas.microsoft.com/office/drawing/2014/main" id="{8FA24882-E5DD-4F12-9D1D-0BFAD2FD7C1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08" name="Text Box 14">
          <a:extLst>
            <a:ext uri="{FF2B5EF4-FFF2-40B4-BE49-F238E27FC236}">
              <a16:creationId xmlns:a16="http://schemas.microsoft.com/office/drawing/2014/main" id="{3D853806-11F7-49A5-94AA-9A4C041BF97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09" name="Text Box 15">
          <a:extLst>
            <a:ext uri="{FF2B5EF4-FFF2-40B4-BE49-F238E27FC236}">
              <a16:creationId xmlns:a16="http://schemas.microsoft.com/office/drawing/2014/main" id="{A0C3F1F3-CB4A-45B1-8C6C-68372BEEA90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10" name="Text Box 16">
          <a:extLst>
            <a:ext uri="{FF2B5EF4-FFF2-40B4-BE49-F238E27FC236}">
              <a16:creationId xmlns:a16="http://schemas.microsoft.com/office/drawing/2014/main" id="{4A4BC8DD-DD93-4E38-A20F-413440205F3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11" name="Text Box 17">
          <a:extLst>
            <a:ext uri="{FF2B5EF4-FFF2-40B4-BE49-F238E27FC236}">
              <a16:creationId xmlns:a16="http://schemas.microsoft.com/office/drawing/2014/main" id="{5C23C8C2-D1A2-4A67-B916-A85D9E290C7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12" name="Text Box 6">
          <a:extLst>
            <a:ext uri="{FF2B5EF4-FFF2-40B4-BE49-F238E27FC236}">
              <a16:creationId xmlns:a16="http://schemas.microsoft.com/office/drawing/2014/main" id="{02244D4A-2457-4CE1-BCE0-17D9F20DC4C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13" name="Text Box 7">
          <a:extLst>
            <a:ext uri="{FF2B5EF4-FFF2-40B4-BE49-F238E27FC236}">
              <a16:creationId xmlns:a16="http://schemas.microsoft.com/office/drawing/2014/main" id="{84ABECE9-C615-4590-B10F-71A69D15C03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14" name="Text Box 8">
          <a:extLst>
            <a:ext uri="{FF2B5EF4-FFF2-40B4-BE49-F238E27FC236}">
              <a16:creationId xmlns:a16="http://schemas.microsoft.com/office/drawing/2014/main" id="{D84205EC-B033-46A4-8FC8-7C65BA08B48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15" name="Text Box 9">
          <a:extLst>
            <a:ext uri="{FF2B5EF4-FFF2-40B4-BE49-F238E27FC236}">
              <a16:creationId xmlns:a16="http://schemas.microsoft.com/office/drawing/2014/main" id="{0D1C87E7-D5B6-4770-8855-AA3F4FB61F2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16" name="Text Box 10">
          <a:extLst>
            <a:ext uri="{FF2B5EF4-FFF2-40B4-BE49-F238E27FC236}">
              <a16:creationId xmlns:a16="http://schemas.microsoft.com/office/drawing/2014/main" id="{037247DF-4890-44FF-AB50-B80B5DFB0B8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17" name="Text Box 11">
          <a:extLst>
            <a:ext uri="{FF2B5EF4-FFF2-40B4-BE49-F238E27FC236}">
              <a16:creationId xmlns:a16="http://schemas.microsoft.com/office/drawing/2014/main" id="{514C8971-5555-40EA-A1F2-03DCB86CCFB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18" name="Text Box 12">
          <a:extLst>
            <a:ext uri="{FF2B5EF4-FFF2-40B4-BE49-F238E27FC236}">
              <a16:creationId xmlns:a16="http://schemas.microsoft.com/office/drawing/2014/main" id="{FF39C9CF-ED24-4FB0-9C15-5920D836651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19" name="Text Box 13">
          <a:extLst>
            <a:ext uri="{FF2B5EF4-FFF2-40B4-BE49-F238E27FC236}">
              <a16:creationId xmlns:a16="http://schemas.microsoft.com/office/drawing/2014/main" id="{B15EA6A6-25DB-48A1-B785-AE3095978DB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20" name="Text Box 14">
          <a:extLst>
            <a:ext uri="{FF2B5EF4-FFF2-40B4-BE49-F238E27FC236}">
              <a16:creationId xmlns:a16="http://schemas.microsoft.com/office/drawing/2014/main" id="{CAF44B45-4838-444E-B774-2A8E0D276A0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21" name="Text Box 15">
          <a:extLst>
            <a:ext uri="{FF2B5EF4-FFF2-40B4-BE49-F238E27FC236}">
              <a16:creationId xmlns:a16="http://schemas.microsoft.com/office/drawing/2014/main" id="{A1B38519-0756-4690-82D1-60239CBFC4D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22" name="Text Box 16">
          <a:extLst>
            <a:ext uri="{FF2B5EF4-FFF2-40B4-BE49-F238E27FC236}">
              <a16:creationId xmlns:a16="http://schemas.microsoft.com/office/drawing/2014/main" id="{1AEC0A47-4506-43D5-99B3-302CC32AFA2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23" name="Text Box 17">
          <a:extLst>
            <a:ext uri="{FF2B5EF4-FFF2-40B4-BE49-F238E27FC236}">
              <a16:creationId xmlns:a16="http://schemas.microsoft.com/office/drawing/2014/main" id="{ED222B38-EBEC-4656-A920-C39AE6423EC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24" name="Text Box 7">
          <a:extLst>
            <a:ext uri="{FF2B5EF4-FFF2-40B4-BE49-F238E27FC236}">
              <a16:creationId xmlns:a16="http://schemas.microsoft.com/office/drawing/2014/main" id="{D023C945-4BF6-41AC-8958-95491A5342D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25" name="Text Box 8">
          <a:extLst>
            <a:ext uri="{FF2B5EF4-FFF2-40B4-BE49-F238E27FC236}">
              <a16:creationId xmlns:a16="http://schemas.microsoft.com/office/drawing/2014/main" id="{490ED3DC-2D40-4974-AC26-8DBF7CBE0A9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26" name="Text Box 9">
          <a:extLst>
            <a:ext uri="{FF2B5EF4-FFF2-40B4-BE49-F238E27FC236}">
              <a16:creationId xmlns:a16="http://schemas.microsoft.com/office/drawing/2014/main" id="{AE19174C-9FDC-4FE9-A040-23BEAA13DC7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27" name="Text Box 10">
          <a:extLst>
            <a:ext uri="{FF2B5EF4-FFF2-40B4-BE49-F238E27FC236}">
              <a16:creationId xmlns:a16="http://schemas.microsoft.com/office/drawing/2014/main" id="{2376954F-35A8-479E-8A88-300E0F72B58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28" name="Text Box 11">
          <a:extLst>
            <a:ext uri="{FF2B5EF4-FFF2-40B4-BE49-F238E27FC236}">
              <a16:creationId xmlns:a16="http://schemas.microsoft.com/office/drawing/2014/main" id="{B946132B-6AD4-4138-85BA-238EA592B0B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29" name="Text Box 12">
          <a:extLst>
            <a:ext uri="{FF2B5EF4-FFF2-40B4-BE49-F238E27FC236}">
              <a16:creationId xmlns:a16="http://schemas.microsoft.com/office/drawing/2014/main" id="{90EFDA12-B27F-44A9-B4AF-3251BE778EC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30" name="Text Box 13">
          <a:extLst>
            <a:ext uri="{FF2B5EF4-FFF2-40B4-BE49-F238E27FC236}">
              <a16:creationId xmlns:a16="http://schemas.microsoft.com/office/drawing/2014/main" id="{C5B9FD85-FEF5-49D0-9010-6544DC47643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31" name="Text Box 14">
          <a:extLst>
            <a:ext uri="{FF2B5EF4-FFF2-40B4-BE49-F238E27FC236}">
              <a16:creationId xmlns:a16="http://schemas.microsoft.com/office/drawing/2014/main" id="{854C8937-C52A-41F3-9354-01C5E65C09A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32" name="Text Box 15">
          <a:extLst>
            <a:ext uri="{FF2B5EF4-FFF2-40B4-BE49-F238E27FC236}">
              <a16:creationId xmlns:a16="http://schemas.microsoft.com/office/drawing/2014/main" id="{B7E24EC2-3203-45CB-8E44-AD21F808F05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33" name="Text Box 16">
          <a:extLst>
            <a:ext uri="{FF2B5EF4-FFF2-40B4-BE49-F238E27FC236}">
              <a16:creationId xmlns:a16="http://schemas.microsoft.com/office/drawing/2014/main" id="{75F5917B-3AD6-4E8A-A4D0-212726675B8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34" name="Text Box 17">
          <a:extLst>
            <a:ext uri="{FF2B5EF4-FFF2-40B4-BE49-F238E27FC236}">
              <a16:creationId xmlns:a16="http://schemas.microsoft.com/office/drawing/2014/main" id="{EA00C3AB-09EF-49D3-A15A-F934CBF954C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35" name="Text Box 6">
          <a:extLst>
            <a:ext uri="{FF2B5EF4-FFF2-40B4-BE49-F238E27FC236}">
              <a16:creationId xmlns:a16="http://schemas.microsoft.com/office/drawing/2014/main" id="{530E4F47-17E2-40C9-8124-941B5DD97FB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36" name="Text Box 7">
          <a:extLst>
            <a:ext uri="{FF2B5EF4-FFF2-40B4-BE49-F238E27FC236}">
              <a16:creationId xmlns:a16="http://schemas.microsoft.com/office/drawing/2014/main" id="{8063E449-1B04-4179-B843-9CC72089422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37" name="Text Box 8">
          <a:extLst>
            <a:ext uri="{FF2B5EF4-FFF2-40B4-BE49-F238E27FC236}">
              <a16:creationId xmlns:a16="http://schemas.microsoft.com/office/drawing/2014/main" id="{53E4597F-7D93-4FFE-921D-1967BDA9F1C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38" name="Text Box 9">
          <a:extLst>
            <a:ext uri="{FF2B5EF4-FFF2-40B4-BE49-F238E27FC236}">
              <a16:creationId xmlns:a16="http://schemas.microsoft.com/office/drawing/2014/main" id="{A604F88E-C3A4-4525-BB91-BDA946A1456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39" name="Text Box 10">
          <a:extLst>
            <a:ext uri="{FF2B5EF4-FFF2-40B4-BE49-F238E27FC236}">
              <a16:creationId xmlns:a16="http://schemas.microsoft.com/office/drawing/2014/main" id="{CD67476E-EF50-4E4A-878D-D868610D0CA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40" name="Text Box 11">
          <a:extLst>
            <a:ext uri="{FF2B5EF4-FFF2-40B4-BE49-F238E27FC236}">
              <a16:creationId xmlns:a16="http://schemas.microsoft.com/office/drawing/2014/main" id="{275720A7-7EA8-4018-B20F-FBE97B3A743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41" name="Text Box 12">
          <a:extLst>
            <a:ext uri="{FF2B5EF4-FFF2-40B4-BE49-F238E27FC236}">
              <a16:creationId xmlns:a16="http://schemas.microsoft.com/office/drawing/2014/main" id="{519B9FBA-3397-4FB9-AB40-9B93EBE3696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42" name="Text Box 13">
          <a:extLst>
            <a:ext uri="{FF2B5EF4-FFF2-40B4-BE49-F238E27FC236}">
              <a16:creationId xmlns:a16="http://schemas.microsoft.com/office/drawing/2014/main" id="{62D6FF3F-0F23-4E8C-A033-CDBFC46BFCB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43" name="Text Box 14">
          <a:extLst>
            <a:ext uri="{FF2B5EF4-FFF2-40B4-BE49-F238E27FC236}">
              <a16:creationId xmlns:a16="http://schemas.microsoft.com/office/drawing/2014/main" id="{941839C8-8AF5-430D-861D-A80891FD0F9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44" name="Text Box 15">
          <a:extLst>
            <a:ext uri="{FF2B5EF4-FFF2-40B4-BE49-F238E27FC236}">
              <a16:creationId xmlns:a16="http://schemas.microsoft.com/office/drawing/2014/main" id="{4C6ACD24-DB02-4C49-9B13-5EC33329AF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45" name="Text Box 16">
          <a:extLst>
            <a:ext uri="{FF2B5EF4-FFF2-40B4-BE49-F238E27FC236}">
              <a16:creationId xmlns:a16="http://schemas.microsoft.com/office/drawing/2014/main" id="{AC43B897-BFD8-43D3-A9A6-F356FCA5C03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46" name="Text Box 17">
          <a:extLst>
            <a:ext uri="{FF2B5EF4-FFF2-40B4-BE49-F238E27FC236}">
              <a16:creationId xmlns:a16="http://schemas.microsoft.com/office/drawing/2014/main" id="{E9A6E566-51E1-4683-A1A8-0EACA03B6DE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47" name="Text Box 6">
          <a:extLst>
            <a:ext uri="{FF2B5EF4-FFF2-40B4-BE49-F238E27FC236}">
              <a16:creationId xmlns:a16="http://schemas.microsoft.com/office/drawing/2014/main" id="{72C63490-B9D0-4379-AFAF-21AAC7FF854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48" name="Text Box 7">
          <a:extLst>
            <a:ext uri="{FF2B5EF4-FFF2-40B4-BE49-F238E27FC236}">
              <a16:creationId xmlns:a16="http://schemas.microsoft.com/office/drawing/2014/main" id="{5BE4B8C0-50C4-4E9B-824A-7E92E58D897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49" name="Text Box 8">
          <a:extLst>
            <a:ext uri="{FF2B5EF4-FFF2-40B4-BE49-F238E27FC236}">
              <a16:creationId xmlns:a16="http://schemas.microsoft.com/office/drawing/2014/main" id="{3035A730-DDF7-4300-B059-2B76FED9E6E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50" name="Text Box 9">
          <a:extLst>
            <a:ext uri="{FF2B5EF4-FFF2-40B4-BE49-F238E27FC236}">
              <a16:creationId xmlns:a16="http://schemas.microsoft.com/office/drawing/2014/main" id="{7143C083-6EB0-45C9-8058-5AA7DBFBA63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51" name="Text Box 10">
          <a:extLst>
            <a:ext uri="{FF2B5EF4-FFF2-40B4-BE49-F238E27FC236}">
              <a16:creationId xmlns:a16="http://schemas.microsoft.com/office/drawing/2014/main" id="{F673CA41-859F-491A-B539-E34D60BE25D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52" name="Text Box 11">
          <a:extLst>
            <a:ext uri="{FF2B5EF4-FFF2-40B4-BE49-F238E27FC236}">
              <a16:creationId xmlns:a16="http://schemas.microsoft.com/office/drawing/2014/main" id="{A18565A9-EA34-496C-BBA1-C8D37BE71D1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53" name="Text Box 12">
          <a:extLst>
            <a:ext uri="{FF2B5EF4-FFF2-40B4-BE49-F238E27FC236}">
              <a16:creationId xmlns:a16="http://schemas.microsoft.com/office/drawing/2014/main" id="{0F75EAB6-3A45-4B61-B71D-AF4620CEA1A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54" name="Text Box 13">
          <a:extLst>
            <a:ext uri="{FF2B5EF4-FFF2-40B4-BE49-F238E27FC236}">
              <a16:creationId xmlns:a16="http://schemas.microsoft.com/office/drawing/2014/main" id="{7B2608E3-732A-4766-88D9-4AE86DC7C9C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55" name="Text Box 14">
          <a:extLst>
            <a:ext uri="{FF2B5EF4-FFF2-40B4-BE49-F238E27FC236}">
              <a16:creationId xmlns:a16="http://schemas.microsoft.com/office/drawing/2014/main" id="{AEE4D510-8C32-448F-978D-D69E341C294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56" name="Text Box 15">
          <a:extLst>
            <a:ext uri="{FF2B5EF4-FFF2-40B4-BE49-F238E27FC236}">
              <a16:creationId xmlns:a16="http://schemas.microsoft.com/office/drawing/2014/main" id="{0BAD407D-28EA-44C5-AB02-700593C1235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57" name="Text Box 16">
          <a:extLst>
            <a:ext uri="{FF2B5EF4-FFF2-40B4-BE49-F238E27FC236}">
              <a16:creationId xmlns:a16="http://schemas.microsoft.com/office/drawing/2014/main" id="{26FCA57C-6AE6-4B49-A751-88DFE91AE99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58" name="Text Box 17">
          <a:extLst>
            <a:ext uri="{FF2B5EF4-FFF2-40B4-BE49-F238E27FC236}">
              <a16:creationId xmlns:a16="http://schemas.microsoft.com/office/drawing/2014/main" id="{57064D92-8EE2-440B-B7E6-0628681530F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59" name="Text Box 6">
          <a:extLst>
            <a:ext uri="{FF2B5EF4-FFF2-40B4-BE49-F238E27FC236}">
              <a16:creationId xmlns:a16="http://schemas.microsoft.com/office/drawing/2014/main" id="{B2022DDD-B9C2-46EA-A2A9-C674051D521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60" name="Text Box 7">
          <a:extLst>
            <a:ext uri="{FF2B5EF4-FFF2-40B4-BE49-F238E27FC236}">
              <a16:creationId xmlns:a16="http://schemas.microsoft.com/office/drawing/2014/main" id="{24930A82-65FB-4E4B-9A3A-B4A3DE4FC99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61" name="Text Box 8">
          <a:extLst>
            <a:ext uri="{FF2B5EF4-FFF2-40B4-BE49-F238E27FC236}">
              <a16:creationId xmlns:a16="http://schemas.microsoft.com/office/drawing/2014/main" id="{2DB5AB3D-90A0-412E-B0B6-98253115A45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62" name="Text Box 9">
          <a:extLst>
            <a:ext uri="{FF2B5EF4-FFF2-40B4-BE49-F238E27FC236}">
              <a16:creationId xmlns:a16="http://schemas.microsoft.com/office/drawing/2014/main" id="{AEDC1136-54B5-4D01-B91D-8F992FA0496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63" name="Text Box 10">
          <a:extLst>
            <a:ext uri="{FF2B5EF4-FFF2-40B4-BE49-F238E27FC236}">
              <a16:creationId xmlns:a16="http://schemas.microsoft.com/office/drawing/2014/main" id="{2BB4A6DA-F127-4913-867A-29468AD9EE9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64" name="Text Box 11">
          <a:extLst>
            <a:ext uri="{FF2B5EF4-FFF2-40B4-BE49-F238E27FC236}">
              <a16:creationId xmlns:a16="http://schemas.microsoft.com/office/drawing/2014/main" id="{B010535D-C53A-41EE-B732-2BBB7AC9579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65" name="Text Box 12">
          <a:extLst>
            <a:ext uri="{FF2B5EF4-FFF2-40B4-BE49-F238E27FC236}">
              <a16:creationId xmlns:a16="http://schemas.microsoft.com/office/drawing/2014/main" id="{162B8981-7C14-49FA-80E1-EB257E6877A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66" name="Text Box 13">
          <a:extLst>
            <a:ext uri="{FF2B5EF4-FFF2-40B4-BE49-F238E27FC236}">
              <a16:creationId xmlns:a16="http://schemas.microsoft.com/office/drawing/2014/main" id="{65FD1506-3390-4F97-843D-28C78C3BD7A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67" name="Text Box 14">
          <a:extLst>
            <a:ext uri="{FF2B5EF4-FFF2-40B4-BE49-F238E27FC236}">
              <a16:creationId xmlns:a16="http://schemas.microsoft.com/office/drawing/2014/main" id="{E48F268C-E199-49C0-B299-D9808EAD950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68" name="Text Box 15">
          <a:extLst>
            <a:ext uri="{FF2B5EF4-FFF2-40B4-BE49-F238E27FC236}">
              <a16:creationId xmlns:a16="http://schemas.microsoft.com/office/drawing/2014/main" id="{C288E5AB-172D-46C5-9CD9-B2AAE295C6C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69" name="Text Box 16">
          <a:extLst>
            <a:ext uri="{FF2B5EF4-FFF2-40B4-BE49-F238E27FC236}">
              <a16:creationId xmlns:a16="http://schemas.microsoft.com/office/drawing/2014/main" id="{B961C6D3-5822-4484-B6A9-573B8713411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70" name="Text Box 17">
          <a:extLst>
            <a:ext uri="{FF2B5EF4-FFF2-40B4-BE49-F238E27FC236}">
              <a16:creationId xmlns:a16="http://schemas.microsoft.com/office/drawing/2014/main" id="{2F1455D7-6C8B-4798-B489-D874D035EA9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71" name="Text Box 7">
          <a:extLst>
            <a:ext uri="{FF2B5EF4-FFF2-40B4-BE49-F238E27FC236}">
              <a16:creationId xmlns:a16="http://schemas.microsoft.com/office/drawing/2014/main" id="{BE1B01A8-0FAC-477B-95AC-45C74B68870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72" name="Text Box 8">
          <a:extLst>
            <a:ext uri="{FF2B5EF4-FFF2-40B4-BE49-F238E27FC236}">
              <a16:creationId xmlns:a16="http://schemas.microsoft.com/office/drawing/2014/main" id="{644797B8-6DD1-461F-910E-C77F2C0769F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73" name="Text Box 9">
          <a:extLst>
            <a:ext uri="{FF2B5EF4-FFF2-40B4-BE49-F238E27FC236}">
              <a16:creationId xmlns:a16="http://schemas.microsoft.com/office/drawing/2014/main" id="{5838D354-40A1-4F33-A653-8B82A6534DC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74" name="Text Box 10">
          <a:extLst>
            <a:ext uri="{FF2B5EF4-FFF2-40B4-BE49-F238E27FC236}">
              <a16:creationId xmlns:a16="http://schemas.microsoft.com/office/drawing/2014/main" id="{823D4224-0493-41C4-8B0F-2B45AD0EF8D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75" name="Text Box 11">
          <a:extLst>
            <a:ext uri="{FF2B5EF4-FFF2-40B4-BE49-F238E27FC236}">
              <a16:creationId xmlns:a16="http://schemas.microsoft.com/office/drawing/2014/main" id="{DE0A0A69-D76E-45A4-995D-576C1DCAAB0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76" name="Text Box 12">
          <a:extLst>
            <a:ext uri="{FF2B5EF4-FFF2-40B4-BE49-F238E27FC236}">
              <a16:creationId xmlns:a16="http://schemas.microsoft.com/office/drawing/2014/main" id="{CA182B3D-6C6C-4132-9FDA-BE977DEA85A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77" name="Text Box 13">
          <a:extLst>
            <a:ext uri="{FF2B5EF4-FFF2-40B4-BE49-F238E27FC236}">
              <a16:creationId xmlns:a16="http://schemas.microsoft.com/office/drawing/2014/main" id="{BB8E6068-49C7-4ED8-A400-D0358CF7DF2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78" name="Text Box 14">
          <a:extLst>
            <a:ext uri="{FF2B5EF4-FFF2-40B4-BE49-F238E27FC236}">
              <a16:creationId xmlns:a16="http://schemas.microsoft.com/office/drawing/2014/main" id="{A9D15F1A-C47E-4105-8719-E492E5F8BFE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79" name="Text Box 15">
          <a:extLst>
            <a:ext uri="{FF2B5EF4-FFF2-40B4-BE49-F238E27FC236}">
              <a16:creationId xmlns:a16="http://schemas.microsoft.com/office/drawing/2014/main" id="{2024B901-2D7A-4197-B957-32B00186545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80" name="Text Box 16">
          <a:extLst>
            <a:ext uri="{FF2B5EF4-FFF2-40B4-BE49-F238E27FC236}">
              <a16:creationId xmlns:a16="http://schemas.microsoft.com/office/drawing/2014/main" id="{F104C744-F0B7-4C7C-81F3-B84CBBC4C98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81" name="Text Box 17">
          <a:extLst>
            <a:ext uri="{FF2B5EF4-FFF2-40B4-BE49-F238E27FC236}">
              <a16:creationId xmlns:a16="http://schemas.microsoft.com/office/drawing/2014/main" id="{FB209CE0-933D-4F4F-8DA9-9602E187BE3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82" name="Text Box 6">
          <a:extLst>
            <a:ext uri="{FF2B5EF4-FFF2-40B4-BE49-F238E27FC236}">
              <a16:creationId xmlns:a16="http://schemas.microsoft.com/office/drawing/2014/main" id="{D877B1F0-A7D2-4A83-99BA-E521300FD76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83" name="Text Box 7">
          <a:extLst>
            <a:ext uri="{FF2B5EF4-FFF2-40B4-BE49-F238E27FC236}">
              <a16:creationId xmlns:a16="http://schemas.microsoft.com/office/drawing/2014/main" id="{13E41DC4-E817-4B9B-AA8C-684E2BEB165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84" name="Text Box 8">
          <a:extLst>
            <a:ext uri="{FF2B5EF4-FFF2-40B4-BE49-F238E27FC236}">
              <a16:creationId xmlns:a16="http://schemas.microsoft.com/office/drawing/2014/main" id="{AF49AE98-D9BE-47FF-9669-BF8E7018615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85" name="Text Box 9">
          <a:extLst>
            <a:ext uri="{FF2B5EF4-FFF2-40B4-BE49-F238E27FC236}">
              <a16:creationId xmlns:a16="http://schemas.microsoft.com/office/drawing/2014/main" id="{091255A8-824B-446C-888F-7BE1A22BF72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86" name="Text Box 10">
          <a:extLst>
            <a:ext uri="{FF2B5EF4-FFF2-40B4-BE49-F238E27FC236}">
              <a16:creationId xmlns:a16="http://schemas.microsoft.com/office/drawing/2014/main" id="{AC00C5BA-FD23-4DC5-A0F7-83248EE02F4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87" name="Text Box 11">
          <a:extLst>
            <a:ext uri="{FF2B5EF4-FFF2-40B4-BE49-F238E27FC236}">
              <a16:creationId xmlns:a16="http://schemas.microsoft.com/office/drawing/2014/main" id="{B4EFC56B-FEC5-4260-BCC3-8F7098132EC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88" name="Text Box 12">
          <a:extLst>
            <a:ext uri="{FF2B5EF4-FFF2-40B4-BE49-F238E27FC236}">
              <a16:creationId xmlns:a16="http://schemas.microsoft.com/office/drawing/2014/main" id="{D34B2913-E63E-4DAC-862E-7BE71EAE396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89" name="Text Box 13">
          <a:extLst>
            <a:ext uri="{FF2B5EF4-FFF2-40B4-BE49-F238E27FC236}">
              <a16:creationId xmlns:a16="http://schemas.microsoft.com/office/drawing/2014/main" id="{5778B797-0977-424C-9F14-0B780C5D37C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90" name="Text Box 14">
          <a:extLst>
            <a:ext uri="{FF2B5EF4-FFF2-40B4-BE49-F238E27FC236}">
              <a16:creationId xmlns:a16="http://schemas.microsoft.com/office/drawing/2014/main" id="{80F49ABE-E69F-4DB1-871B-38D8C70924E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91" name="Text Box 15">
          <a:extLst>
            <a:ext uri="{FF2B5EF4-FFF2-40B4-BE49-F238E27FC236}">
              <a16:creationId xmlns:a16="http://schemas.microsoft.com/office/drawing/2014/main" id="{A125A081-2096-4FE0-BBA2-8F48B6E9615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92" name="Text Box 16">
          <a:extLst>
            <a:ext uri="{FF2B5EF4-FFF2-40B4-BE49-F238E27FC236}">
              <a16:creationId xmlns:a16="http://schemas.microsoft.com/office/drawing/2014/main" id="{379AA17F-6852-455B-A501-E6BD0B0CBE8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93" name="Text Box 17">
          <a:extLst>
            <a:ext uri="{FF2B5EF4-FFF2-40B4-BE49-F238E27FC236}">
              <a16:creationId xmlns:a16="http://schemas.microsoft.com/office/drawing/2014/main" id="{664FA61A-ADE3-442A-81DC-E46037DDEA1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94" name="Text Box 6">
          <a:extLst>
            <a:ext uri="{FF2B5EF4-FFF2-40B4-BE49-F238E27FC236}">
              <a16:creationId xmlns:a16="http://schemas.microsoft.com/office/drawing/2014/main" id="{92CB6078-E1DB-45C2-B704-E42EA5BB5BC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95" name="Text Box 7">
          <a:extLst>
            <a:ext uri="{FF2B5EF4-FFF2-40B4-BE49-F238E27FC236}">
              <a16:creationId xmlns:a16="http://schemas.microsoft.com/office/drawing/2014/main" id="{8FD2A7D9-32DD-4B60-A75E-288B7D1EA65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96" name="Text Box 8">
          <a:extLst>
            <a:ext uri="{FF2B5EF4-FFF2-40B4-BE49-F238E27FC236}">
              <a16:creationId xmlns:a16="http://schemas.microsoft.com/office/drawing/2014/main" id="{13EE2DB8-A639-4A03-9AC7-98EC92CA11D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97" name="Text Box 9">
          <a:extLst>
            <a:ext uri="{FF2B5EF4-FFF2-40B4-BE49-F238E27FC236}">
              <a16:creationId xmlns:a16="http://schemas.microsoft.com/office/drawing/2014/main" id="{653E5BF1-EBB5-4F5E-9805-BDD288243EA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98" name="Text Box 10">
          <a:extLst>
            <a:ext uri="{FF2B5EF4-FFF2-40B4-BE49-F238E27FC236}">
              <a16:creationId xmlns:a16="http://schemas.microsoft.com/office/drawing/2014/main" id="{750B3317-2580-41AD-8AD3-37DDC4746BC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199" name="Text Box 11">
          <a:extLst>
            <a:ext uri="{FF2B5EF4-FFF2-40B4-BE49-F238E27FC236}">
              <a16:creationId xmlns:a16="http://schemas.microsoft.com/office/drawing/2014/main" id="{645667E1-34E6-43AF-B39A-43661C3334F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00" name="Text Box 12">
          <a:extLst>
            <a:ext uri="{FF2B5EF4-FFF2-40B4-BE49-F238E27FC236}">
              <a16:creationId xmlns:a16="http://schemas.microsoft.com/office/drawing/2014/main" id="{86F41A52-4B3D-4879-A621-08D04DD9531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01" name="Text Box 13">
          <a:extLst>
            <a:ext uri="{FF2B5EF4-FFF2-40B4-BE49-F238E27FC236}">
              <a16:creationId xmlns:a16="http://schemas.microsoft.com/office/drawing/2014/main" id="{7A275BA6-925F-4349-8B45-F06430DE200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02" name="Text Box 14">
          <a:extLst>
            <a:ext uri="{FF2B5EF4-FFF2-40B4-BE49-F238E27FC236}">
              <a16:creationId xmlns:a16="http://schemas.microsoft.com/office/drawing/2014/main" id="{10A9C3C3-CA25-41F7-9D0B-2C363AFBE08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03" name="Text Box 15">
          <a:extLst>
            <a:ext uri="{FF2B5EF4-FFF2-40B4-BE49-F238E27FC236}">
              <a16:creationId xmlns:a16="http://schemas.microsoft.com/office/drawing/2014/main" id="{7C9518F8-C1AB-4BE3-AD61-660F24B65AA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04" name="Text Box 16">
          <a:extLst>
            <a:ext uri="{FF2B5EF4-FFF2-40B4-BE49-F238E27FC236}">
              <a16:creationId xmlns:a16="http://schemas.microsoft.com/office/drawing/2014/main" id="{D53F47BF-FCEA-4E43-9117-1D9529CF58A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05" name="Text Box 17">
          <a:extLst>
            <a:ext uri="{FF2B5EF4-FFF2-40B4-BE49-F238E27FC236}">
              <a16:creationId xmlns:a16="http://schemas.microsoft.com/office/drawing/2014/main" id="{AEA220EE-31EB-45A0-9A20-D4A98D8CA99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06" name="Text Box 6">
          <a:extLst>
            <a:ext uri="{FF2B5EF4-FFF2-40B4-BE49-F238E27FC236}">
              <a16:creationId xmlns:a16="http://schemas.microsoft.com/office/drawing/2014/main" id="{00018F03-4545-4C02-BCA6-DD6A7BC1FB4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07" name="Text Box 7">
          <a:extLst>
            <a:ext uri="{FF2B5EF4-FFF2-40B4-BE49-F238E27FC236}">
              <a16:creationId xmlns:a16="http://schemas.microsoft.com/office/drawing/2014/main" id="{D7F85EDD-AB9D-424E-A609-9B9EB63568E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08" name="Text Box 8">
          <a:extLst>
            <a:ext uri="{FF2B5EF4-FFF2-40B4-BE49-F238E27FC236}">
              <a16:creationId xmlns:a16="http://schemas.microsoft.com/office/drawing/2014/main" id="{54E4EF26-00D0-4758-9B1A-06A2CAAFAD2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09" name="Text Box 9">
          <a:extLst>
            <a:ext uri="{FF2B5EF4-FFF2-40B4-BE49-F238E27FC236}">
              <a16:creationId xmlns:a16="http://schemas.microsoft.com/office/drawing/2014/main" id="{3190F236-8A3E-416A-B26D-1F7F1957299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10" name="Text Box 10">
          <a:extLst>
            <a:ext uri="{FF2B5EF4-FFF2-40B4-BE49-F238E27FC236}">
              <a16:creationId xmlns:a16="http://schemas.microsoft.com/office/drawing/2014/main" id="{F812DB04-9CDB-44F5-9EFF-152958A3D9B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11" name="Text Box 11">
          <a:extLst>
            <a:ext uri="{FF2B5EF4-FFF2-40B4-BE49-F238E27FC236}">
              <a16:creationId xmlns:a16="http://schemas.microsoft.com/office/drawing/2014/main" id="{05490155-1110-44D4-BFEA-664D9EEAE89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12" name="Text Box 12">
          <a:extLst>
            <a:ext uri="{FF2B5EF4-FFF2-40B4-BE49-F238E27FC236}">
              <a16:creationId xmlns:a16="http://schemas.microsoft.com/office/drawing/2014/main" id="{D9A70EA4-705E-42EF-83E3-0BEB710B6DF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13" name="Text Box 13">
          <a:extLst>
            <a:ext uri="{FF2B5EF4-FFF2-40B4-BE49-F238E27FC236}">
              <a16:creationId xmlns:a16="http://schemas.microsoft.com/office/drawing/2014/main" id="{927CD055-3195-4155-81CD-AEA3E4946F5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14" name="Text Box 14">
          <a:extLst>
            <a:ext uri="{FF2B5EF4-FFF2-40B4-BE49-F238E27FC236}">
              <a16:creationId xmlns:a16="http://schemas.microsoft.com/office/drawing/2014/main" id="{5539EDD6-3106-41C4-B68B-9EB22958E8B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15" name="Text Box 15">
          <a:extLst>
            <a:ext uri="{FF2B5EF4-FFF2-40B4-BE49-F238E27FC236}">
              <a16:creationId xmlns:a16="http://schemas.microsoft.com/office/drawing/2014/main" id="{2627C00E-4092-419F-BFF8-58397BB8899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16" name="Text Box 16">
          <a:extLst>
            <a:ext uri="{FF2B5EF4-FFF2-40B4-BE49-F238E27FC236}">
              <a16:creationId xmlns:a16="http://schemas.microsoft.com/office/drawing/2014/main" id="{5218E3B0-3872-4A0B-8DF0-9967CCEA176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17" name="Text Box 17">
          <a:extLst>
            <a:ext uri="{FF2B5EF4-FFF2-40B4-BE49-F238E27FC236}">
              <a16:creationId xmlns:a16="http://schemas.microsoft.com/office/drawing/2014/main" id="{1F369D83-B657-48DB-9EB4-F70143C6959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18" name="Text Box 7">
          <a:extLst>
            <a:ext uri="{FF2B5EF4-FFF2-40B4-BE49-F238E27FC236}">
              <a16:creationId xmlns:a16="http://schemas.microsoft.com/office/drawing/2014/main" id="{D77554BB-D235-4C61-9786-B8AF03BEC53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19" name="Text Box 8">
          <a:extLst>
            <a:ext uri="{FF2B5EF4-FFF2-40B4-BE49-F238E27FC236}">
              <a16:creationId xmlns:a16="http://schemas.microsoft.com/office/drawing/2014/main" id="{6F608B78-5FC6-486E-B549-45407CCAAE5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20" name="Text Box 9">
          <a:extLst>
            <a:ext uri="{FF2B5EF4-FFF2-40B4-BE49-F238E27FC236}">
              <a16:creationId xmlns:a16="http://schemas.microsoft.com/office/drawing/2014/main" id="{4953B4EE-BBB5-47A5-B0B8-8C8327549BA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21" name="Text Box 10">
          <a:extLst>
            <a:ext uri="{FF2B5EF4-FFF2-40B4-BE49-F238E27FC236}">
              <a16:creationId xmlns:a16="http://schemas.microsoft.com/office/drawing/2014/main" id="{FFE9BBA3-091E-4CA5-93F6-D1A8E92BA8C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22" name="Text Box 11">
          <a:extLst>
            <a:ext uri="{FF2B5EF4-FFF2-40B4-BE49-F238E27FC236}">
              <a16:creationId xmlns:a16="http://schemas.microsoft.com/office/drawing/2014/main" id="{CF6F9395-8682-4D94-A415-AA41AB4BD69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23" name="Text Box 12">
          <a:extLst>
            <a:ext uri="{FF2B5EF4-FFF2-40B4-BE49-F238E27FC236}">
              <a16:creationId xmlns:a16="http://schemas.microsoft.com/office/drawing/2014/main" id="{C064011C-B859-4950-B938-10E1294798F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24" name="Text Box 13">
          <a:extLst>
            <a:ext uri="{FF2B5EF4-FFF2-40B4-BE49-F238E27FC236}">
              <a16:creationId xmlns:a16="http://schemas.microsoft.com/office/drawing/2014/main" id="{4FB07E79-53B4-4889-8052-B130BCE905C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25" name="Text Box 14">
          <a:extLst>
            <a:ext uri="{FF2B5EF4-FFF2-40B4-BE49-F238E27FC236}">
              <a16:creationId xmlns:a16="http://schemas.microsoft.com/office/drawing/2014/main" id="{0BDEFB2B-539D-429C-847F-A02F6FF4735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26" name="Text Box 15">
          <a:extLst>
            <a:ext uri="{FF2B5EF4-FFF2-40B4-BE49-F238E27FC236}">
              <a16:creationId xmlns:a16="http://schemas.microsoft.com/office/drawing/2014/main" id="{F2F6320A-55B7-46ED-A309-50F3E2A499E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27" name="Text Box 16">
          <a:extLst>
            <a:ext uri="{FF2B5EF4-FFF2-40B4-BE49-F238E27FC236}">
              <a16:creationId xmlns:a16="http://schemas.microsoft.com/office/drawing/2014/main" id="{C45DD5FE-D154-498A-AC10-6872B54C41B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28" name="Text Box 17">
          <a:extLst>
            <a:ext uri="{FF2B5EF4-FFF2-40B4-BE49-F238E27FC236}">
              <a16:creationId xmlns:a16="http://schemas.microsoft.com/office/drawing/2014/main" id="{E0FE6B5C-6B76-4691-8B22-EC86C408238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29" name="Text Box 6">
          <a:extLst>
            <a:ext uri="{FF2B5EF4-FFF2-40B4-BE49-F238E27FC236}">
              <a16:creationId xmlns:a16="http://schemas.microsoft.com/office/drawing/2014/main" id="{CE00FC9E-FAA5-4C3D-B410-2BF8C71E92E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30" name="Text Box 7">
          <a:extLst>
            <a:ext uri="{FF2B5EF4-FFF2-40B4-BE49-F238E27FC236}">
              <a16:creationId xmlns:a16="http://schemas.microsoft.com/office/drawing/2014/main" id="{DB986ABF-DE5E-4BF3-A539-928BD1F8E79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31" name="Text Box 8">
          <a:extLst>
            <a:ext uri="{FF2B5EF4-FFF2-40B4-BE49-F238E27FC236}">
              <a16:creationId xmlns:a16="http://schemas.microsoft.com/office/drawing/2014/main" id="{C0F2028E-FD7A-47F8-8591-AD0C50B0292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32" name="Text Box 9">
          <a:extLst>
            <a:ext uri="{FF2B5EF4-FFF2-40B4-BE49-F238E27FC236}">
              <a16:creationId xmlns:a16="http://schemas.microsoft.com/office/drawing/2014/main" id="{B80EC1E7-056D-4F0B-839C-73E268091C9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33" name="Text Box 10">
          <a:extLst>
            <a:ext uri="{FF2B5EF4-FFF2-40B4-BE49-F238E27FC236}">
              <a16:creationId xmlns:a16="http://schemas.microsoft.com/office/drawing/2014/main" id="{AFD2AEB7-1DC6-452B-85D6-2936E283669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34" name="Text Box 11">
          <a:extLst>
            <a:ext uri="{FF2B5EF4-FFF2-40B4-BE49-F238E27FC236}">
              <a16:creationId xmlns:a16="http://schemas.microsoft.com/office/drawing/2014/main" id="{189DB0D5-088A-43B1-B9E3-0BA13038EC1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35" name="Text Box 12">
          <a:extLst>
            <a:ext uri="{FF2B5EF4-FFF2-40B4-BE49-F238E27FC236}">
              <a16:creationId xmlns:a16="http://schemas.microsoft.com/office/drawing/2014/main" id="{2E06FBB5-1375-4B3A-9A35-B852DBDADFE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36" name="Text Box 13">
          <a:extLst>
            <a:ext uri="{FF2B5EF4-FFF2-40B4-BE49-F238E27FC236}">
              <a16:creationId xmlns:a16="http://schemas.microsoft.com/office/drawing/2014/main" id="{0EA206C0-47BE-45AF-963C-8CAE26A5182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37" name="Text Box 14">
          <a:extLst>
            <a:ext uri="{FF2B5EF4-FFF2-40B4-BE49-F238E27FC236}">
              <a16:creationId xmlns:a16="http://schemas.microsoft.com/office/drawing/2014/main" id="{B1B08844-57D2-4375-92B2-3246E3C78E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38" name="Text Box 15">
          <a:extLst>
            <a:ext uri="{FF2B5EF4-FFF2-40B4-BE49-F238E27FC236}">
              <a16:creationId xmlns:a16="http://schemas.microsoft.com/office/drawing/2014/main" id="{FD39DA32-08F2-41C9-BACD-6FDF4F407B6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39" name="Text Box 16">
          <a:extLst>
            <a:ext uri="{FF2B5EF4-FFF2-40B4-BE49-F238E27FC236}">
              <a16:creationId xmlns:a16="http://schemas.microsoft.com/office/drawing/2014/main" id="{6A9E4CB0-891F-4B0F-99FC-3D2E71C9A0B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40" name="Text Box 17">
          <a:extLst>
            <a:ext uri="{FF2B5EF4-FFF2-40B4-BE49-F238E27FC236}">
              <a16:creationId xmlns:a16="http://schemas.microsoft.com/office/drawing/2014/main" id="{11967B88-A2D4-4657-B1C9-F6B5FC66604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41" name="Text Box 6">
          <a:extLst>
            <a:ext uri="{FF2B5EF4-FFF2-40B4-BE49-F238E27FC236}">
              <a16:creationId xmlns:a16="http://schemas.microsoft.com/office/drawing/2014/main" id="{65277104-2DB9-4B01-90D1-2C5E151D456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42" name="Text Box 7">
          <a:extLst>
            <a:ext uri="{FF2B5EF4-FFF2-40B4-BE49-F238E27FC236}">
              <a16:creationId xmlns:a16="http://schemas.microsoft.com/office/drawing/2014/main" id="{F77641AC-4A5A-4530-9628-520290D4507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43" name="Text Box 8">
          <a:extLst>
            <a:ext uri="{FF2B5EF4-FFF2-40B4-BE49-F238E27FC236}">
              <a16:creationId xmlns:a16="http://schemas.microsoft.com/office/drawing/2014/main" id="{A2477EFE-1F64-4D7E-BC79-045C3E03CAA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44" name="Text Box 9">
          <a:extLst>
            <a:ext uri="{FF2B5EF4-FFF2-40B4-BE49-F238E27FC236}">
              <a16:creationId xmlns:a16="http://schemas.microsoft.com/office/drawing/2014/main" id="{449125F1-8761-4B10-8CC3-0D47E71ED53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45" name="Text Box 10">
          <a:extLst>
            <a:ext uri="{FF2B5EF4-FFF2-40B4-BE49-F238E27FC236}">
              <a16:creationId xmlns:a16="http://schemas.microsoft.com/office/drawing/2014/main" id="{DFF4828C-D000-4B90-9845-BA063B5577D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46" name="Text Box 11">
          <a:extLst>
            <a:ext uri="{FF2B5EF4-FFF2-40B4-BE49-F238E27FC236}">
              <a16:creationId xmlns:a16="http://schemas.microsoft.com/office/drawing/2014/main" id="{DB1DF245-3DBF-4D9C-A66E-10AADF3651A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47" name="Text Box 12">
          <a:extLst>
            <a:ext uri="{FF2B5EF4-FFF2-40B4-BE49-F238E27FC236}">
              <a16:creationId xmlns:a16="http://schemas.microsoft.com/office/drawing/2014/main" id="{4BB6AFD2-829E-4A20-89DC-7BEC742A046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48" name="Text Box 13">
          <a:extLst>
            <a:ext uri="{FF2B5EF4-FFF2-40B4-BE49-F238E27FC236}">
              <a16:creationId xmlns:a16="http://schemas.microsoft.com/office/drawing/2014/main" id="{A4F6BAF5-C419-4F40-A95E-D50AAFFD7F9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49" name="Text Box 14">
          <a:extLst>
            <a:ext uri="{FF2B5EF4-FFF2-40B4-BE49-F238E27FC236}">
              <a16:creationId xmlns:a16="http://schemas.microsoft.com/office/drawing/2014/main" id="{65E8AC94-B2C8-44E6-9178-66AEC208E2D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50" name="Text Box 15">
          <a:extLst>
            <a:ext uri="{FF2B5EF4-FFF2-40B4-BE49-F238E27FC236}">
              <a16:creationId xmlns:a16="http://schemas.microsoft.com/office/drawing/2014/main" id="{5DEC82D3-4F35-4654-98AA-414F6BCD146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51" name="Text Box 16">
          <a:extLst>
            <a:ext uri="{FF2B5EF4-FFF2-40B4-BE49-F238E27FC236}">
              <a16:creationId xmlns:a16="http://schemas.microsoft.com/office/drawing/2014/main" id="{A6D3B5C4-68C4-4CAE-A7D5-0AF0B3FB50E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52" name="Text Box 17">
          <a:extLst>
            <a:ext uri="{FF2B5EF4-FFF2-40B4-BE49-F238E27FC236}">
              <a16:creationId xmlns:a16="http://schemas.microsoft.com/office/drawing/2014/main" id="{95C62B48-5182-4F3F-B30F-8FB61087D17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53" name="Text Box 6">
          <a:extLst>
            <a:ext uri="{FF2B5EF4-FFF2-40B4-BE49-F238E27FC236}">
              <a16:creationId xmlns:a16="http://schemas.microsoft.com/office/drawing/2014/main" id="{6BED1606-BFDF-4AFE-BC15-29DD1592EBA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54" name="Text Box 7">
          <a:extLst>
            <a:ext uri="{FF2B5EF4-FFF2-40B4-BE49-F238E27FC236}">
              <a16:creationId xmlns:a16="http://schemas.microsoft.com/office/drawing/2014/main" id="{76E49CF4-4D47-4D62-9EAA-1C841A9A4BF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55" name="Text Box 8">
          <a:extLst>
            <a:ext uri="{FF2B5EF4-FFF2-40B4-BE49-F238E27FC236}">
              <a16:creationId xmlns:a16="http://schemas.microsoft.com/office/drawing/2014/main" id="{439F8CA4-1D89-46B9-AB89-1FEAC3184DA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56" name="Text Box 9">
          <a:extLst>
            <a:ext uri="{FF2B5EF4-FFF2-40B4-BE49-F238E27FC236}">
              <a16:creationId xmlns:a16="http://schemas.microsoft.com/office/drawing/2014/main" id="{0C711762-2C81-4A6A-8D69-8DC4851AF63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57" name="Text Box 10">
          <a:extLst>
            <a:ext uri="{FF2B5EF4-FFF2-40B4-BE49-F238E27FC236}">
              <a16:creationId xmlns:a16="http://schemas.microsoft.com/office/drawing/2014/main" id="{4B9DA6D3-194E-4B8F-BA17-4206B692D5E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58" name="Text Box 11">
          <a:extLst>
            <a:ext uri="{FF2B5EF4-FFF2-40B4-BE49-F238E27FC236}">
              <a16:creationId xmlns:a16="http://schemas.microsoft.com/office/drawing/2014/main" id="{88E5A396-9F93-4204-86F0-CE3DE1BA007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59" name="Text Box 12">
          <a:extLst>
            <a:ext uri="{FF2B5EF4-FFF2-40B4-BE49-F238E27FC236}">
              <a16:creationId xmlns:a16="http://schemas.microsoft.com/office/drawing/2014/main" id="{1B0928B2-18BF-4641-91CC-8FA82A19EB2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60" name="Text Box 13">
          <a:extLst>
            <a:ext uri="{FF2B5EF4-FFF2-40B4-BE49-F238E27FC236}">
              <a16:creationId xmlns:a16="http://schemas.microsoft.com/office/drawing/2014/main" id="{45A54D7A-A527-4868-A3EF-8F87F4F6A2C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61" name="Text Box 14">
          <a:extLst>
            <a:ext uri="{FF2B5EF4-FFF2-40B4-BE49-F238E27FC236}">
              <a16:creationId xmlns:a16="http://schemas.microsoft.com/office/drawing/2014/main" id="{DE1F7387-9AAC-4350-B1E3-02D92E59FDC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62" name="Text Box 15">
          <a:extLst>
            <a:ext uri="{FF2B5EF4-FFF2-40B4-BE49-F238E27FC236}">
              <a16:creationId xmlns:a16="http://schemas.microsoft.com/office/drawing/2014/main" id="{1F0CDBFC-479F-4ABA-891F-EA70E478107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63" name="Text Box 16">
          <a:extLst>
            <a:ext uri="{FF2B5EF4-FFF2-40B4-BE49-F238E27FC236}">
              <a16:creationId xmlns:a16="http://schemas.microsoft.com/office/drawing/2014/main" id="{D3450A7B-F3F8-40EF-AFE3-6DC2B63F40C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64" name="Text Box 17">
          <a:extLst>
            <a:ext uri="{FF2B5EF4-FFF2-40B4-BE49-F238E27FC236}">
              <a16:creationId xmlns:a16="http://schemas.microsoft.com/office/drawing/2014/main" id="{ADDC6FED-CA6C-4261-BB40-35C0B64B055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65" name="Text Box 7">
          <a:extLst>
            <a:ext uri="{FF2B5EF4-FFF2-40B4-BE49-F238E27FC236}">
              <a16:creationId xmlns:a16="http://schemas.microsoft.com/office/drawing/2014/main" id="{A3EB696A-AF1A-4B0C-B32C-9A0D28FA7D2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66" name="Text Box 8">
          <a:extLst>
            <a:ext uri="{FF2B5EF4-FFF2-40B4-BE49-F238E27FC236}">
              <a16:creationId xmlns:a16="http://schemas.microsoft.com/office/drawing/2014/main" id="{38F2BD77-94A7-4224-98CE-57AE2442BDB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67" name="Text Box 9">
          <a:extLst>
            <a:ext uri="{FF2B5EF4-FFF2-40B4-BE49-F238E27FC236}">
              <a16:creationId xmlns:a16="http://schemas.microsoft.com/office/drawing/2014/main" id="{1E403FE4-E7CA-4893-A61A-B9AA92E8978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68" name="Text Box 10">
          <a:extLst>
            <a:ext uri="{FF2B5EF4-FFF2-40B4-BE49-F238E27FC236}">
              <a16:creationId xmlns:a16="http://schemas.microsoft.com/office/drawing/2014/main" id="{B7F6C417-46EF-4BBB-9F96-92203B3BBDA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69" name="Text Box 11">
          <a:extLst>
            <a:ext uri="{FF2B5EF4-FFF2-40B4-BE49-F238E27FC236}">
              <a16:creationId xmlns:a16="http://schemas.microsoft.com/office/drawing/2014/main" id="{E421BFF1-FDEF-48F1-A593-0FF2C56D434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70" name="Text Box 12">
          <a:extLst>
            <a:ext uri="{FF2B5EF4-FFF2-40B4-BE49-F238E27FC236}">
              <a16:creationId xmlns:a16="http://schemas.microsoft.com/office/drawing/2014/main" id="{744D6380-3A5C-4888-B06A-95EDF36CD04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71" name="Text Box 13">
          <a:extLst>
            <a:ext uri="{FF2B5EF4-FFF2-40B4-BE49-F238E27FC236}">
              <a16:creationId xmlns:a16="http://schemas.microsoft.com/office/drawing/2014/main" id="{19D9EC6F-347D-4D0F-B42F-316F921F792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72" name="Text Box 14">
          <a:extLst>
            <a:ext uri="{FF2B5EF4-FFF2-40B4-BE49-F238E27FC236}">
              <a16:creationId xmlns:a16="http://schemas.microsoft.com/office/drawing/2014/main" id="{F0D3E770-CEC3-4D72-AE8D-2915A576E7F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73" name="Text Box 15">
          <a:extLst>
            <a:ext uri="{FF2B5EF4-FFF2-40B4-BE49-F238E27FC236}">
              <a16:creationId xmlns:a16="http://schemas.microsoft.com/office/drawing/2014/main" id="{1947BB39-02B7-49D3-A0F7-ECC1595D9BD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74" name="Text Box 16">
          <a:extLst>
            <a:ext uri="{FF2B5EF4-FFF2-40B4-BE49-F238E27FC236}">
              <a16:creationId xmlns:a16="http://schemas.microsoft.com/office/drawing/2014/main" id="{231786D5-768F-4E1B-81C4-9EB650695FF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75" name="Text Box 17">
          <a:extLst>
            <a:ext uri="{FF2B5EF4-FFF2-40B4-BE49-F238E27FC236}">
              <a16:creationId xmlns:a16="http://schemas.microsoft.com/office/drawing/2014/main" id="{5FE30D1E-6B59-4FA1-826C-9784747614A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76" name="Text Box 6">
          <a:extLst>
            <a:ext uri="{FF2B5EF4-FFF2-40B4-BE49-F238E27FC236}">
              <a16:creationId xmlns:a16="http://schemas.microsoft.com/office/drawing/2014/main" id="{56FAE470-388B-458D-A982-B4433F4228F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77" name="Text Box 7">
          <a:extLst>
            <a:ext uri="{FF2B5EF4-FFF2-40B4-BE49-F238E27FC236}">
              <a16:creationId xmlns:a16="http://schemas.microsoft.com/office/drawing/2014/main" id="{16CF20BE-71DB-4B85-BB8E-9D03A4EAF19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78" name="Text Box 8">
          <a:extLst>
            <a:ext uri="{FF2B5EF4-FFF2-40B4-BE49-F238E27FC236}">
              <a16:creationId xmlns:a16="http://schemas.microsoft.com/office/drawing/2014/main" id="{03077876-697D-454E-895A-48CB61D8B7C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79" name="Text Box 9">
          <a:extLst>
            <a:ext uri="{FF2B5EF4-FFF2-40B4-BE49-F238E27FC236}">
              <a16:creationId xmlns:a16="http://schemas.microsoft.com/office/drawing/2014/main" id="{9A820A7D-0EEF-4B59-9A46-502B326649B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80" name="Text Box 10">
          <a:extLst>
            <a:ext uri="{FF2B5EF4-FFF2-40B4-BE49-F238E27FC236}">
              <a16:creationId xmlns:a16="http://schemas.microsoft.com/office/drawing/2014/main" id="{EB902ACE-4ECE-4E93-AC9F-0FD042ADE08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81" name="Text Box 11">
          <a:extLst>
            <a:ext uri="{FF2B5EF4-FFF2-40B4-BE49-F238E27FC236}">
              <a16:creationId xmlns:a16="http://schemas.microsoft.com/office/drawing/2014/main" id="{A1017731-5112-4ABA-8A87-2995FD443D9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82" name="Text Box 12">
          <a:extLst>
            <a:ext uri="{FF2B5EF4-FFF2-40B4-BE49-F238E27FC236}">
              <a16:creationId xmlns:a16="http://schemas.microsoft.com/office/drawing/2014/main" id="{108105F6-FEA5-4752-A2A1-5BCDAC89F71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83" name="Text Box 13">
          <a:extLst>
            <a:ext uri="{FF2B5EF4-FFF2-40B4-BE49-F238E27FC236}">
              <a16:creationId xmlns:a16="http://schemas.microsoft.com/office/drawing/2014/main" id="{B45963A4-5158-437A-BFEB-9684982D594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84" name="Text Box 14">
          <a:extLst>
            <a:ext uri="{FF2B5EF4-FFF2-40B4-BE49-F238E27FC236}">
              <a16:creationId xmlns:a16="http://schemas.microsoft.com/office/drawing/2014/main" id="{87F88C16-F851-4A47-895F-E54C11F8CA2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85" name="Text Box 15">
          <a:extLst>
            <a:ext uri="{FF2B5EF4-FFF2-40B4-BE49-F238E27FC236}">
              <a16:creationId xmlns:a16="http://schemas.microsoft.com/office/drawing/2014/main" id="{BDD51693-4B66-4E18-9F65-847C2459C93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86" name="Text Box 16">
          <a:extLst>
            <a:ext uri="{FF2B5EF4-FFF2-40B4-BE49-F238E27FC236}">
              <a16:creationId xmlns:a16="http://schemas.microsoft.com/office/drawing/2014/main" id="{6DDD7D9A-40E7-4814-B797-06B62654A46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87" name="Text Box 17">
          <a:extLst>
            <a:ext uri="{FF2B5EF4-FFF2-40B4-BE49-F238E27FC236}">
              <a16:creationId xmlns:a16="http://schemas.microsoft.com/office/drawing/2014/main" id="{5E1C923D-4BB0-4368-8648-F55BE736C66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88" name="Text Box 6">
          <a:extLst>
            <a:ext uri="{FF2B5EF4-FFF2-40B4-BE49-F238E27FC236}">
              <a16:creationId xmlns:a16="http://schemas.microsoft.com/office/drawing/2014/main" id="{48BC605B-80B9-4DBB-B6A4-96045C9D3F2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89" name="Text Box 7">
          <a:extLst>
            <a:ext uri="{FF2B5EF4-FFF2-40B4-BE49-F238E27FC236}">
              <a16:creationId xmlns:a16="http://schemas.microsoft.com/office/drawing/2014/main" id="{F109AC53-C6CC-4B9F-B350-0245B129A57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90" name="Text Box 8">
          <a:extLst>
            <a:ext uri="{FF2B5EF4-FFF2-40B4-BE49-F238E27FC236}">
              <a16:creationId xmlns:a16="http://schemas.microsoft.com/office/drawing/2014/main" id="{E8CA1932-ECB8-47C8-9B17-C2850F054D2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91" name="Text Box 9">
          <a:extLst>
            <a:ext uri="{FF2B5EF4-FFF2-40B4-BE49-F238E27FC236}">
              <a16:creationId xmlns:a16="http://schemas.microsoft.com/office/drawing/2014/main" id="{F2428337-5B77-48E2-B974-008ACAF526C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92" name="Text Box 10">
          <a:extLst>
            <a:ext uri="{FF2B5EF4-FFF2-40B4-BE49-F238E27FC236}">
              <a16:creationId xmlns:a16="http://schemas.microsoft.com/office/drawing/2014/main" id="{3B40BC01-CC4F-45AB-B824-43D6FC864DA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93" name="Text Box 11">
          <a:extLst>
            <a:ext uri="{FF2B5EF4-FFF2-40B4-BE49-F238E27FC236}">
              <a16:creationId xmlns:a16="http://schemas.microsoft.com/office/drawing/2014/main" id="{122CAA73-ED94-4CB8-B703-6EBF6BBBED7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94" name="Text Box 12">
          <a:extLst>
            <a:ext uri="{FF2B5EF4-FFF2-40B4-BE49-F238E27FC236}">
              <a16:creationId xmlns:a16="http://schemas.microsoft.com/office/drawing/2014/main" id="{0A973CD7-F41E-473B-84B9-C86B9D67D6B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95" name="Text Box 13">
          <a:extLst>
            <a:ext uri="{FF2B5EF4-FFF2-40B4-BE49-F238E27FC236}">
              <a16:creationId xmlns:a16="http://schemas.microsoft.com/office/drawing/2014/main" id="{C7A45300-7DC2-4FEC-8FC1-40B28DAF5AE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96" name="Text Box 14">
          <a:extLst>
            <a:ext uri="{FF2B5EF4-FFF2-40B4-BE49-F238E27FC236}">
              <a16:creationId xmlns:a16="http://schemas.microsoft.com/office/drawing/2014/main" id="{6A75BF5F-9C05-4AB2-9168-D915F23D766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97" name="Text Box 15">
          <a:extLst>
            <a:ext uri="{FF2B5EF4-FFF2-40B4-BE49-F238E27FC236}">
              <a16:creationId xmlns:a16="http://schemas.microsoft.com/office/drawing/2014/main" id="{88BECE8C-7AF4-42DC-AA0E-B7527950696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98" name="Text Box 16">
          <a:extLst>
            <a:ext uri="{FF2B5EF4-FFF2-40B4-BE49-F238E27FC236}">
              <a16:creationId xmlns:a16="http://schemas.microsoft.com/office/drawing/2014/main" id="{4FACAC62-7FE7-4EDA-A1FF-B9246D1C767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299" name="Text Box 17">
          <a:extLst>
            <a:ext uri="{FF2B5EF4-FFF2-40B4-BE49-F238E27FC236}">
              <a16:creationId xmlns:a16="http://schemas.microsoft.com/office/drawing/2014/main" id="{568792FA-70F0-460C-9822-384BF2594DB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00" name="Text Box 6">
          <a:extLst>
            <a:ext uri="{FF2B5EF4-FFF2-40B4-BE49-F238E27FC236}">
              <a16:creationId xmlns:a16="http://schemas.microsoft.com/office/drawing/2014/main" id="{33E83C2D-4899-4AA5-A89C-E34A68FE4C6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01" name="Text Box 7">
          <a:extLst>
            <a:ext uri="{FF2B5EF4-FFF2-40B4-BE49-F238E27FC236}">
              <a16:creationId xmlns:a16="http://schemas.microsoft.com/office/drawing/2014/main" id="{763B7592-FF9E-4BEA-94C8-D119A89FFF8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02" name="Text Box 8">
          <a:extLst>
            <a:ext uri="{FF2B5EF4-FFF2-40B4-BE49-F238E27FC236}">
              <a16:creationId xmlns:a16="http://schemas.microsoft.com/office/drawing/2014/main" id="{2745A0D7-3694-4358-B379-37BD44D7CAD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03" name="Text Box 9">
          <a:extLst>
            <a:ext uri="{FF2B5EF4-FFF2-40B4-BE49-F238E27FC236}">
              <a16:creationId xmlns:a16="http://schemas.microsoft.com/office/drawing/2014/main" id="{E2206FC5-9DA5-4361-A952-7BECFA3EF5F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04" name="Text Box 10">
          <a:extLst>
            <a:ext uri="{FF2B5EF4-FFF2-40B4-BE49-F238E27FC236}">
              <a16:creationId xmlns:a16="http://schemas.microsoft.com/office/drawing/2014/main" id="{1B660203-D14F-4832-B353-38B03530F01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05" name="Text Box 11">
          <a:extLst>
            <a:ext uri="{FF2B5EF4-FFF2-40B4-BE49-F238E27FC236}">
              <a16:creationId xmlns:a16="http://schemas.microsoft.com/office/drawing/2014/main" id="{0BD62EDB-D665-4DDC-8FF6-81820DA771A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06" name="Text Box 12">
          <a:extLst>
            <a:ext uri="{FF2B5EF4-FFF2-40B4-BE49-F238E27FC236}">
              <a16:creationId xmlns:a16="http://schemas.microsoft.com/office/drawing/2014/main" id="{5241D1B3-90C2-4CC3-B57B-B7D8D51A28E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07" name="Text Box 13">
          <a:extLst>
            <a:ext uri="{FF2B5EF4-FFF2-40B4-BE49-F238E27FC236}">
              <a16:creationId xmlns:a16="http://schemas.microsoft.com/office/drawing/2014/main" id="{E2BB6FA3-2C67-4414-B974-CCB9CD82B95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08" name="Text Box 14">
          <a:extLst>
            <a:ext uri="{FF2B5EF4-FFF2-40B4-BE49-F238E27FC236}">
              <a16:creationId xmlns:a16="http://schemas.microsoft.com/office/drawing/2014/main" id="{E51A11CD-8600-41B2-91C5-30645671F85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09" name="Text Box 15">
          <a:extLst>
            <a:ext uri="{FF2B5EF4-FFF2-40B4-BE49-F238E27FC236}">
              <a16:creationId xmlns:a16="http://schemas.microsoft.com/office/drawing/2014/main" id="{E4D6B994-E510-4DF8-AA73-6E37869A5E9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10" name="Text Box 16">
          <a:extLst>
            <a:ext uri="{FF2B5EF4-FFF2-40B4-BE49-F238E27FC236}">
              <a16:creationId xmlns:a16="http://schemas.microsoft.com/office/drawing/2014/main" id="{04A7D535-4821-43EF-B379-34EFD4D0C78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11" name="Text Box 17">
          <a:extLst>
            <a:ext uri="{FF2B5EF4-FFF2-40B4-BE49-F238E27FC236}">
              <a16:creationId xmlns:a16="http://schemas.microsoft.com/office/drawing/2014/main" id="{BE76D81C-6C79-46E2-AB04-F1945DF11F9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12" name="Text Box 7">
          <a:extLst>
            <a:ext uri="{FF2B5EF4-FFF2-40B4-BE49-F238E27FC236}">
              <a16:creationId xmlns:a16="http://schemas.microsoft.com/office/drawing/2014/main" id="{DD1F1F9A-A2BE-4EED-99AA-36035E4F6B6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13" name="Text Box 8">
          <a:extLst>
            <a:ext uri="{FF2B5EF4-FFF2-40B4-BE49-F238E27FC236}">
              <a16:creationId xmlns:a16="http://schemas.microsoft.com/office/drawing/2014/main" id="{CF9A8136-70AD-4A88-B80C-35D6B5FA762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14" name="Text Box 9">
          <a:extLst>
            <a:ext uri="{FF2B5EF4-FFF2-40B4-BE49-F238E27FC236}">
              <a16:creationId xmlns:a16="http://schemas.microsoft.com/office/drawing/2014/main" id="{46C5CB7C-EED8-4898-AED5-24F5BF6717F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15" name="Text Box 10">
          <a:extLst>
            <a:ext uri="{FF2B5EF4-FFF2-40B4-BE49-F238E27FC236}">
              <a16:creationId xmlns:a16="http://schemas.microsoft.com/office/drawing/2014/main" id="{C59F16AE-F3E4-4FB8-8D9D-88B02749B8E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16" name="Text Box 11">
          <a:extLst>
            <a:ext uri="{FF2B5EF4-FFF2-40B4-BE49-F238E27FC236}">
              <a16:creationId xmlns:a16="http://schemas.microsoft.com/office/drawing/2014/main" id="{46E617C9-52DE-4EC0-8513-B2D58194B84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17" name="Text Box 12">
          <a:extLst>
            <a:ext uri="{FF2B5EF4-FFF2-40B4-BE49-F238E27FC236}">
              <a16:creationId xmlns:a16="http://schemas.microsoft.com/office/drawing/2014/main" id="{8E9FD65D-76A7-433D-82C7-A6AEBE35DA3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18" name="Text Box 13">
          <a:extLst>
            <a:ext uri="{FF2B5EF4-FFF2-40B4-BE49-F238E27FC236}">
              <a16:creationId xmlns:a16="http://schemas.microsoft.com/office/drawing/2014/main" id="{E0478D7B-39BE-4EB2-B1E0-21E3F2A962D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19" name="Text Box 14">
          <a:extLst>
            <a:ext uri="{FF2B5EF4-FFF2-40B4-BE49-F238E27FC236}">
              <a16:creationId xmlns:a16="http://schemas.microsoft.com/office/drawing/2014/main" id="{65F401E3-4C86-4FEB-8F89-0697F39F237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20" name="Text Box 15">
          <a:extLst>
            <a:ext uri="{FF2B5EF4-FFF2-40B4-BE49-F238E27FC236}">
              <a16:creationId xmlns:a16="http://schemas.microsoft.com/office/drawing/2014/main" id="{D53E65A7-AA55-4B0F-AE39-C82006744AC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21" name="Text Box 16">
          <a:extLst>
            <a:ext uri="{FF2B5EF4-FFF2-40B4-BE49-F238E27FC236}">
              <a16:creationId xmlns:a16="http://schemas.microsoft.com/office/drawing/2014/main" id="{17C86729-50DA-4B45-B411-ABA8D7DC975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22" name="Text Box 17">
          <a:extLst>
            <a:ext uri="{FF2B5EF4-FFF2-40B4-BE49-F238E27FC236}">
              <a16:creationId xmlns:a16="http://schemas.microsoft.com/office/drawing/2014/main" id="{0C5BA013-9ABD-4234-BFD2-897D3D25658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23" name="Text Box 6">
          <a:extLst>
            <a:ext uri="{FF2B5EF4-FFF2-40B4-BE49-F238E27FC236}">
              <a16:creationId xmlns:a16="http://schemas.microsoft.com/office/drawing/2014/main" id="{5B059868-57F1-442B-88F6-027B933A62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24" name="Text Box 7">
          <a:extLst>
            <a:ext uri="{FF2B5EF4-FFF2-40B4-BE49-F238E27FC236}">
              <a16:creationId xmlns:a16="http://schemas.microsoft.com/office/drawing/2014/main" id="{7A2F4257-F501-4B46-BAE5-7B8392A18C9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25" name="Text Box 8">
          <a:extLst>
            <a:ext uri="{FF2B5EF4-FFF2-40B4-BE49-F238E27FC236}">
              <a16:creationId xmlns:a16="http://schemas.microsoft.com/office/drawing/2014/main" id="{391381A3-073B-42AA-A3A3-6A333AEFBAD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26" name="Text Box 9">
          <a:extLst>
            <a:ext uri="{FF2B5EF4-FFF2-40B4-BE49-F238E27FC236}">
              <a16:creationId xmlns:a16="http://schemas.microsoft.com/office/drawing/2014/main" id="{F3515D6B-1E76-470B-BE5F-F5D702225F7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27" name="Text Box 10">
          <a:extLst>
            <a:ext uri="{FF2B5EF4-FFF2-40B4-BE49-F238E27FC236}">
              <a16:creationId xmlns:a16="http://schemas.microsoft.com/office/drawing/2014/main" id="{3D6F65A1-2603-4C4C-A069-798A53DABB2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28" name="Text Box 11">
          <a:extLst>
            <a:ext uri="{FF2B5EF4-FFF2-40B4-BE49-F238E27FC236}">
              <a16:creationId xmlns:a16="http://schemas.microsoft.com/office/drawing/2014/main" id="{095DDE29-CE4F-4A8C-B299-4755B6C603D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29" name="Text Box 12">
          <a:extLst>
            <a:ext uri="{FF2B5EF4-FFF2-40B4-BE49-F238E27FC236}">
              <a16:creationId xmlns:a16="http://schemas.microsoft.com/office/drawing/2014/main" id="{BC8DDFE5-E635-4CDC-994C-5D4784B5CD2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30" name="Text Box 13">
          <a:extLst>
            <a:ext uri="{FF2B5EF4-FFF2-40B4-BE49-F238E27FC236}">
              <a16:creationId xmlns:a16="http://schemas.microsoft.com/office/drawing/2014/main" id="{A3731DCB-F27A-484E-A1EB-1A2E2E57F24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31" name="Text Box 14">
          <a:extLst>
            <a:ext uri="{FF2B5EF4-FFF2-40B4-BE49-F238E27FC236}">
              <a16:creationId xmlns:a16="http://schemas.microsoft.com/office/drawing/2014/main" id="{9B59C994-34C1-4B28-9CD3-A99470B6B1A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32" name="Text Box 15">
          <a:extLst>
            <a:ext uri="{FF2B5EF4-FFF2-40B4-BE49-F238E27FC236}">
              <a16:creationId xmlns:a16="http://schemas.microsoft.com/office/drawing/2014/main" id="{9BC1371C-CA8B-4751-A4DA-CD74C90A6D8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33" name="Text Box 16">
          <a:extLst>
            <a:ext uri="{FF2B5EF4-FFF2-40B4-BE49-F238E27FC236}">
              <a16:creationId xmlns:a16="http://schemas.microsoft.com/office/drawing/2014/main" id="{BD76ABAD-600A-4073-BDAE-170F0D75CD6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34" name="Text Box 17">
          <a:extLst>
            <a:ext uri="{FF2B5EF4-FFF2-40B4-BE49-F238E27FC236}">
              <a16:creationId xmlns:a16="http://schemas.microsoft.com/office/drawing/2014/main" id="{FFA32175-3F45-4B2B-A513-82314223B85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35" name="Text Box 6">
          <a:extLst>
            <a:ext uri="{FF2B5EF4-FFF2-40B4-BE49-F238E27FC236}">
              <a16:creationId xmlns:a16="http://schemas.microsoft.com/office/drawing/2014/main" id="{4543B816-DBDA-410F-8B0D-A912EEFA99C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36" name="Text Box 7">
          <a:extLst>
            <a:ext uri="{FF2B5EF4-FFF2-40B4-BE49-F238E27FC236}">
              <a16:creationId xmlns:a16="http://schemas.microsoft.com/office/drawing/2014/main" id="{0E2795DE-D9A7-43E9-903F-4B995594BA1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37" name="Text Box 8">
          <a:extLst>
            <a:ext uri="{FF2B5EF4-FFF2-40B4-BE49-F238E27FC236}">
              <a16:creationId xmlns:a16="http://schemas.microsoft.com/office/drawing/2014/main" id="{376D1ADF-81E0-4BC5-BDE9-7E0D0B3F9A1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38" name="Text Box 9">
          <a:extLst>
            <a:ext uri="{FF2B5EF4-FFF2-40B4-BE49-F238E27FC236}">
              <a16:creationId xmlns:a16="http://schemas.microsoft.com/office/drawing/2014/main" id="{C9F4B9FF-BBBF-4DE3-845B-7951B7394AF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39" name="Text Box 10">
          <a:extLst>
            <a:ext uri="{FF2B5EF4-FFF2-40B4-BE49-F238E27FC236}">
              <a16:creationId xmlns:a16="http://schemas.microsoft.com/office/drawing/2014/main" id="{6346DEFF-8F90-4EE1-AA78-6CA4D1E8C97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40" name="Text Box 11">
          <a:extLst>
            <a:ext uri="{FF2B5EF4-FFF2-40B4-BE49-F238E27FC236}">
              <a16:creationId xmlns:a16="http://schemas.microsoft.com/office/drawing/2014/main" id="{044B3168-8C31-4E04-8E82-F5C4282AA38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41" name="Text Box 12">
          <a:extLst>
            <a:ext uri="{FF2B5EF4-FFF2-40B4-BE49-F238E27FC236}">
              <a16:creationId xmlns:a16="http://schemas.microsoft.com/office/drawing/2014/main" id="{707EB3F5-C96E-4596-9A91-8586A67181A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42" name="Text Box 13">
          <a:extLst>
            <a:ext uri="{FF2B5EF4-FFF2-40B4-BE49-F238E27FC236}">
              <a16:creationId xmlns:a16="http://schemas.microsoft.com/office/drawing/2014/main" id="{B8C88B10-B7EF-453F-8C6C-EC281C6EC00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43" name="Text Box 14">
          <a:extLst>
            <a:ext uri="{FF2B5EF4-FFF2-40B4-BE49-F238E27FC236}">
              <a16:creationId xmlns:a16="http://schemas.microsoft.com/office/drawing/2014/main" id="{D80A4582-9954-4B39-9776-B2B35A69347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44" name="Text Box 15">
          <a:extLst>
            <a:ext uri="{FF2B5EF4-FFF2-40B4-BE49-F238E27FC236}">
              <a16:creationId xmlns:a16="http://schemas.microsoft.com/office/drawing/2014/main" id="{F73CC96D-FDA5-4268-A81E-C178AF9946A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45" name="Text Box 16">
          <a:extLst>
            <a:ext uri="{FF2B5EF4-FFF2-40B4-BE49-F238E27FC236}">
              <a16:creationId xmlns:a16="http://schemas.microsoft.com/office/drawing/2014/main" id="{D305E9DE-2F79-4E7E-B9F7-C7E6311A3BD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46" name="Text Box 17">
          <a:extLst>
            <a:ext uri="{FF2B5EF4-FFF2-40B4-BE49-F238E27FC236}">
              <a16:creationId xmlns:a16="http://schemas.microsoft.com/office/drawing/2014/main" id="{D5C46545-2411-4A16-9DE6-72D0B95649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47" name="Text Box 6">
          <a:extLst>
            <a:ext uri="{FF2B5EF4-FFF2-40B4-BE49-F238E27FC236}">
              <a16:creationId xmlns:a16="http://schemas.microsoft.com/office/drawing/2014/main" id="{264E9EF7-13E6-41BD-8DC9-42E2DF6217C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48" name="Text Box 7">
          <a:extLst>
            <a:ext uri="{FF2B5EF4-FFF2-40B4-BE49-F238E27FC236}">
              <a16:creationId xmlns:a16="http://schemas.microsoft.com/office/drawing/2014/main" id="{C0E93E9E-257A-4970-8B42-98B77FE3CFA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49" name="Text Box 8">
          <a:extLst>
            <a:ext uri="{FF2B5EF4-FFF2-40B4-BE49-F238E27FC236}">
              <a16:creationId xmlns:a16="http://schemas.microsoft.com/office/drawing/2014/main" id="{605D6E71-58A0-4727-91E8-33A9142EA1D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50" name="Text Box 9">
          <a:extLst>
            <a:ext uri="{FF2B5EF4-FFF2-40B4-BE49-F238E27FC236}">
              <a16:creationId xmlns:a16="http://schemas.microsoft.com/office/drawing/2014/main" id="{AEE8293A-B0BC-4B0C-8175-F2368BFC52E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51" name="Text Box 10">
          <a:extLst>
            <a:ext uri="{FF2B5EF4-FFF2-40B4-BE49-F238E27FC236}">
              <a16:creationId xmlns:a16="http://schemas.microsoft.com/office/drawing/2014/main" id="{6DA30906-D261-437A-B12D-E4A990B7EB6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52" name="Text Box 11">
          <a:extLst>
            <a:ext uri="{FF2B5EF4-FFF2-40B4-BE49-F238E27FC236}">
              <a16:creationId xmlns:a16="http://schemas.microsoft.com/office/drawing/2014/main" id="{F3E6682E-856B-4516-A4B0-604F081F899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53" name="Text Box 12">
          <a:extLst>
            <a:ext uri="{FF2B5EF4-FFF2-40B4-BE49-F238E27FC236}">
              <a16:creationId xmlns:a16="http://schemas.microsoft.com/office/drawing/2014/main" id="{418F7596-F3DE-4AE8-A822-40E8C343F88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54" name="Text Box 13">
          <a:extLst>
            <a:ext uri="{FF2B5EF4-FFF2-40B4-BE49-F238E27FC236}">
              <a16:creationId xmlns:a16="http://schemas.microsoft.com/office/drawing/2014/main" id="{868F5D01-8C40-43E8-8555-48C7659CE4F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55" name="Text Box 14">
          <a:extLst>
            <a:ext uri="{FF2B5EF4-FFF2-40B4-BE49-F238E27FC236}">
              <a16:creationId xmlns:a16="http://schemas.microsoft.com/office/drawing/2014/main" id="{DE812976-FE6A-4A51-BAF2-25BE046305B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56" name="Text Box 15">
          <a:extLst>
            <a:ext uri="{FF2B5EF4-FFF2-40B4-BE49-F238E27FC236}">
              <a16:creationId xmlns:a16="http://schemas.microsoft.com/office/drawing/2014/main" id="{67F5318E-FD39-4007-8B9F-437E55599F0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57" name="Text Box 16">
          <a:extLst>
            <a:ext uri="{FF2B5EF4-FFF2-40B4-BE49-F238E27FC236}">
              <a16:creationId xmlns:a16="http://schemas.microsoft.com/office/drawing/2014/main" id="{DA49AB94-5466-474A-8A1C-EFDA01477E4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58" name="Text Box 17">
          <a:extLst>
            <a:ext uri="{FF2B5EF4-FFF2-40B4-BE49-F238E27FC236}">
              <a16:creationId xmlns:a16="http://schemas.microsoft.com/office/drawing/2014/main" id="{98A68C0B-65E2-46FD-A111-FD70D36943E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59" name="Text Box 7">
          <a:extLst>
            <a:ext uri="{FF2B5EF4-FFF2-40B4-BE49-F238E27FC236}">
              <a16:creationId xmlns:a16="http://schemas.microsoft.com/office/drawing/2014/main" id="{84AEAAEB-4569-4D2B-9917-4025BC92055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60" name="Text Box 8">
          <a:extLst>
            <a:ext uri="{FF2B5EF4-FFF2-40B4-BE49-F238E27FC236}">
              <a16:creationId xmlns:a16="http://schemas.microsoft.com/office/drawing/2014/main" id="{D70E03FF-CC87-49C1-994F-DE6AB4B25D9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61" name="Text Box 9">
          <a:extLst>
            <a:ext uri="{FF2B5EF4-FFF2-40B4-BE49-F238E27FC236}">
              <a16:creationId xmlns:a16="http://schemas.microsoft.com/office/drawing/2014/main" id="{5F74134F-ED87-4A35-85F5-CCDB353824B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62" name="Text Box 10">
          <a:extLst>
            <a:ext uri="{FF2B5EF4-FFF2-40B4-BE49-F238E27FC236}">
              <a16:creationId xmlns:a16="http://schemas.microsoft.com/office/drawing/2014/main" id="{CCFAB065-41F8-48B1-A849-4E62B05B3D1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63" name="Text Box 11">
          <a:extLst>
            <a:ext uri="{FF2B5EF4-FFF2-40B4-BE49-F238E27FC236}">
              <a16:creationId xmlns:a16="http://schemas.microsoft.com/office/drawing/2014/main" id="{C0A3D616-C107-449D-A11C-F8074B543C9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64" name="Text Box 12">
          <a:extLst>
            <a:ext uri="{FF2B5EF4-FFF2-40B4-BE49-F238E27FC236}">
              <a16:creationId xmlns:a16="http://schemas.microsoft.com/office/drawing/2014/main" id="{7C879B68-77AB-4021-8291-EB8310156E3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65" name="Text Box 13">
          <a:extLst>
            <a:ext uri="{FF2B5EF4-FFF2-40B4-BE49-F238E27FC236}">
              <a16:creationId xmlns:a16="http://schemas.microsoft.com/office/drawing/2014/main" id="{BEC77DFB-DE4A-49A8-B943-02D1C46B626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66" name="Text Box 14">
          <a:extLst>
            <a:ext uri="{FF2B5EF4-FFF2-40B4-BE49-F238E27FC236}">
              <a16:creationId xmlns:a16="http://schemas.microsoft.com/office/drawing/2014/main" id="{323B5F05-69BD-4C9C-9678-87C7ACC798F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67" name="Text Box 15">
          <a:extLst>
            <a:ext uri="{FF2B5EF4-FFF2-40B4-BE49-F238E27FC236}">
              <a16:creationId xmlns:a16="http://schemas.microsoft.com/office/drawing/2014/main" id="{C8683360-549F-48F1-8A5C-5AEBD24525A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68" name="Text Box 16">
          <a:extLst>
            <a:ext uri="{FF2B5EF4-FFF2-40B4-BE49-F238E27FC236}">
              <a16:creationId xmlns:a16="http://schemas.microsoft.com/office/drawing/2014/main" id="{F1EC040D-D5ED-4F22-8EE3-F437A4434D1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69" name="Text Box 17">
          <a:extLst>
            <a:ext uri="{FF2B5EF4-FFF2-40B4-BE49-F238E27FC236}">
              <a16:creationId xmlns:a16="http://schemas.microsoft.com/office/drawing/2014/main" id="{E980F801-899F-4CA8-BD49-F1765FBD030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70" name="Text Box 6">
          <a:extLst>
            <a:ext uri="{FF2B5EF4-FFF2-40B4-BE49-F238E27FC236}">
              <a16:creationId xmlns:a16="http://schemas.microsoft.com/office/drawing/2014/main" id="{A8E20960-FF79-4144-986B-08223B32AED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71" name="Text Box 7">
          <a:extLst>
            <a:ext uri="{FF2B5EF4-FFF2-40B4-BE49-F238E27FC236}">
              <a16:creationId xmlns:a16="http://schemas.microsoft.com/office/drawing/2014/main" id="{9E3373CD-22B3-4E54-ACFD-ADE907BFE9F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72" name="Text Box 8">
          <a:extLst>
            <a:ext uri="{FF2B5EF4-FFF2-40B4-BE49-F238E27FC236}">
              <a16:creationId xmlns:a16="http://schemas.microsoft.com/office/drawing/2014/main" id="{D1495AB2-F53B-4FE1-BF00-CD81EAC3105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73" name="Text Box 9">
          <a:extLst>
            <a:ext uri="{FF2B5EF4-FFF2-40B4-BE49-F238E27FC236}">
              <a16:creationId xmlns:a16="http://schemas.microsoft.com/office/drawing/2014/main" id="{02928910-2B99-412E-9DA9-6A646E123C9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74" name="Text Box 10">
          <a:extLst>
            <a:ext uri="{FF2B5EF4-FFF2-40B4-BE49-F238E27FC236}">
              <a16:creationId xmlns:a16="http://schemas.microsoft.com/office/drawing/2014/main" id="{F64CA49D-65CD-4AA2-9E45-D46FB231291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75" name="Text Box 11">
          <a:extLst>
            <a:ext uri="{FF2B5EF4-FFF2-40B4-BE49-F238E27FC236}">
              <a16:creationId xmlns:a16="http://schemas.microsoft.com/office/drawing/2014/main" id="{560A6B9A-D43A-4C0A-B67D-0146927CEF8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76" name="Text Box 12">
          <a:extLst>
            <a:ext uri="{FF2B5EF4-FFF2-40B4-BE49-F238E27FC236}">
              <a16:creationId xmlns:a16="http://schemas.microsoft.com/office/drawing/2014/main" id="{4F966438-42F8-4415-B313-3F75C63206A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77" name="Text Box 13">
          <a:extLst>
            <a:ext uri="{FF2B5EF4-FFF2-40B4-BE49-F238E27FC236}">
              <a16:creationId xmlns:a16="http://schemas.microsoft.com/office/drawing/2014/main" id="{E624EE1C-2600-4872-B4AC-17C37779B75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78" name="Text Box 14">
          <a:extLst>
            <a:ext uri="{FF2B5EF4-FFF2-40B4-BE49-F238E27FC236}">
              <a16:creationId xmlns:a16="http://schemas.microsoft.com/office/drawing/2014/main" id="{5A479587-BE30-48E1-8525-38B7363E899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79" name="Text Box 15">
          <a:extLst>
            <a:ext uri="{FF2B5EF4-FFF2-40B4-BE49-F238E27FC236}">
              <a16:creationId xmlns:a16="http://schemas.microsoft.com/office/drawing/2014/main" id="{4C5B9732-839C-48C5-ADCF-6DE7EE19ED3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80" name="Text Box 16">
          <a:extLst>
            <a:ext uri="{FF2B5EF4-FFF2-40B4-BE49-F238E27FC236}">
              <a16:creationId xmlns:a16="http://schemas.microsoft.com/office/drawing/2014/main" id="{1CC03680-5E5B-430E-9854-7D36A250F42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81" name="Text Box 17">
          <a:extLst>
            <a:ext uri="{FF2B5EF4-FFF2-40B4-BE49-F238E27FC236}">
              <a16:creationId xmlns:a16="http://schemas.microsoft.com/office/drawing/2014/main" id="{C7F8EB6D-1C37-4944-B31C-005D9A56053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82" name="Text Box 6">
          <a:extLst>
            <a:ext uri="{FF2B5EF4-FFF2-40B4-BE49-F238E27FC236}">
              <a16:creationId xmlns:a16="http://schemas.microsoft.com/office/drawing/2014/main" id="{50A38F90-53CC-4A57-8773-120A3CE17AD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83" name="Text Box 7">
          <a:extLst>
            <a:ext uri="{FF2B5EF4-FFF2-40B4-BE49-F238E27FC236}">
              <a16:creationId xmlns:a16="http://schemas.microsoft.com/office/drawing/2014/main" id="{BFCED413-520A-4845-A7E4-FC1075997DD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84" name="Text Box 8">
          <a:extLst>
            <a:ext uri="{FF2B5EF4-FFF2-40B4-BE49-F238E27FC236}">
              <a16:creationId xmlns:a16="http://schemas.microsoft.com/office/drawing/2014/main" id="{6AB7A945-9F5F-463F-871C-26138099A9A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85" name="Text Box 9">
          <a:extLst>
            <a:ext uri="{FF2B5EF4-FFF2-40B4-BE49-F238E27FC236}">
              <a16:creationId xmlns:a16="http://schemas.microsoft.com/office/drawing/2014/main" id="{C413B87F-7D7E-4B27-857D-DCA15C57600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86" name="Text Box 10">
          <a:extLst>
            <a:ext uri="{FF2B5EF4-FFF2-40B4-BE49-F238E27FC236}">
              <a16:creationId xmlns:a16="http://schemas.microsoft.com/office/drawing/2014/main" id="{D44B467B-DF03-4314-B8E3-195E93E1CEF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87" name="Text Box 11">
          <a:extLst>
            <a:ext uri="{FF2B5EF4-FFF2-40B4-BE49-F238E27FC236}">
              <a16:creationId xmlns:a16="http://schemas.microsoft.com/office/drawing/2014/main" id="{BA6C414E-2C59-4E0A-8550-0BF8E08F75F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88" name="Text Box 12">
          <a:extLst>
            <a:ext uri="{FF2B5EF4-FFF2-40B4-BE49-F238E27FC236}">
              <a16:creationId xmlns:a16="http://schemas.microsoft.com/office/drawing/2014/main" id="{1F0AF184-94D5-44B0-9528-047F601A370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89" name="Text Box 13">
          <a:extLst>
            <a:ext uri="{FF2B5EF4-FFF2-40B4-BE49-F238E27FC236}">
              <a16:creationId xmlns:a16="http://schemas.microsoft.com/office/drawing/2014/main" id="{F6E59E1A-FCB8-4BC7-BACD-56A4240A51C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90" name="Text Box 14">
          <a:extLst>
            <a:ext uri="{FF2B5EF4-FFF2-40B4-BE49-F238E27FC236}">
              <a16:creationId xmlns:a16="http://schemas.microsoft.com/office/drawing/2014/main" id="{517C4E7A-69EC-4375-A876-12FD5501F73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91" name="Text Box 15">
          <a:extLst>
            <a:ext uri="{FF2B5EF4-FFF2-40B4-BE49-F238E27FC236}">
              <a16:creationId xmlns:a16="http://schemas.microsoft.com/office/drawing/2014/main" id="{9647E712-3074-4279-A2ED-12C9152CD7C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92" name="Text Box 16">
          <a:extLst>
            <a:ext uri="{FF2B5EF4-FFF2-40B4-BE49-F238E27FC236}">
              <a16:creationId xmlns:a16="http://schemas.microsoft.com/office/drawing/2014/main" id="{3B811505-C245-40E1-B12F-F8D65962A81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93" name="Text Box 17">
          <a:extLst>
            <a:ext uri="{FF2B5EF4-FFF2-40B4-BE49-F238E27FC236}">
              <a16:creationId xmlns:a16="http://schemas.microsoft.com/office/drawing/2014/main" id="{A2342EFD-E2A9-443B-B9CD-FDF5C434EBC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94" name="Text Box 6">
          <a:extLst>
            <a:ext uri="{FF2B5EF4-FFF2-40B4-BE49-F238E27FC236}">
              <a16:creationId xmlns:a16="http://schemas.microsoft.com/office/drawing/2014/main" id="{0D977F57-B8AA-48DE-8DE8-5C03557225B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95" name="Text Box 7">
          <a:extLst>
            <a:ext uri="{FF2B5EF4-FFF2-40B4-BE49-F238E27FC236}">
              <a16:creationId xmlns:a16="http://schemas.microsoft.com/office/drawing/2014/main" id="{C1E22A48-E4CC-4D72-9BE9-D3DC56959B2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96" name="Text Box 8">
          <a:extLst>
            <a:ext uri="{FF2B5EF4-FFF2-40B4-BE49-F238E27FC236}">
              <a16:creationId xmlns:a16="http://schemas.microsoft.com/office/drawing/2014/main" id="{286712E7-8CE0-4E83-BAE9-2649ECE809A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97" name="Text Box 9">
          <a:extLst>
            <a:ext uri="{FF2B5EF4-FFF2-40B4-BE49-F238E27FC236}">
              <a16:creationId xmlns:a16="http://schemas.microsoft.com/office/drawing/2014/main" id="{E2DF96B9-286C-43D8-BB86-D4AF0CBB61C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98" name="Text Box 10">
          <a:extLst>
            <a:ext uri="{FF2B5EF4-FFF2-40B4-BE49-F238E27FC236}">
              <a16:creationId xmlns:a16="http://schemas.microsoft.com/office/drawing/2014/main" id="{A9B334F9-BB78-44B8-954D-EF08BA01E48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399" name="Text Box 11">
          <a:extLst>
            <a:ext uri="{FF2B5EF4-FFF2-40B4-BE49-F238E27FC236}">
              <a16:creationId xmlns:a16="http://schemas.microsoft.com/office/drawing/2014/main" id="{C3694201-86AD-4E3B-9831-CC63E12D9BD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00" name="Text Box 12">
          <a:extLst>
            <a:ext uri="{FF2B5EF4-FFF2-40B4-BE49-F238E27FC236}">
              <a16:creationId xmlns:a16="http://schemas.microsoft.com/office/drawing/2014/main" id="{AF21252E-D8F8-4052-979B-53DA1078B18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01" name="Text Box 13">
          <a:extLst>
            <a:ext uri="{FF2B5EF4-FFF2-40B4-BE49-F238E27FC236}">
              <a16:creationId xmlns:a16="http://schemas.microsoft.com/office/drawing/2014/main" id="{42EBB149-3F91-45F8-9B35-94D8B3014BB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02" name="Text Box 14">
          <a:extLst>
            <a:ext uri="{FF2B5EF4-FFF2-40B4-BE49-F238E27FC236}">
              <a16:creationId xmlns:a16="http://schemas.microsoft.com/office/drawing/2014/main" id="{9877CE2F-B426-4324-88F5-498BFE12609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03" name="Text Box 15">
          <a:extLst>
            <a:ext uri="{FF2B5EF4-FFF2-40B4-BE49-F238E27FC236}">
              <a16:creationId xmlns:a16="http://schemas.microsoft.com/office/drawing/2014/main" id="{F062A9CA-FCDE-4B38-920D-65A8B87AEBF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04" name="Text Box 16">
          <a:extLst>
            <a:ext uri="{FF2B5EF4-FFF2-40B4-BE49-F238E27FC236}">
              <a16:creationId xmlns:a16="http://schemas.microsoft.com/office/drawing/2014/main" id="{C35BEA75-BDB9-4D30-B6E4-5CB6EA3FB1B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05" name="Text Box 17">
          <a:extLst>
            <a:ext uri="{FF2B5EF4-FFF2-40B4-BE49-F238E27FC236}">
              <a16:creationId xmlns:a16="http://schemas.microsoft.com/office/drawing/2014/main" id="{3E79C3F9-8A8A-4B72-B29E-DE1ED9ED0C2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06" name="Text Box 7">
          <a:extLst>
            <a:ext uri="{FF2B5EF4-FFF2-40B4-BE49-F238E27FC236}">
              <a16:creationId xmlns:a16="http://schemas.microsoft.com/office/drawing/2014/main" id="{E6CDF28A-4656-4CFF-819C-548A8BF9F24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07" name="Text Box 8">
          <a:extLst>
            <a:ext uri="{FF2B5EF4-FFF2-40B4-BE49-F238E27FC236}">
              <a16:creationId xmlns:a16="http://schemas.microsoft.com/office/drawing/2014/main" id="{1345DD5D-7CBB-43EF-A957-522ADE1AEF5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08" name="Text Box 9">
          <a:extLst>
            <a:ext uri="{FF2B5EF4-FFF2-40B4-BE49-F238E27FC236}">
              <a16:creationId xmlns:a16="http://schemas.microsoft.com/office/drawing/2014/main" id="{4AE3376D-82A5-415C-9469-4369F5D1626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09" name="Text Box 10">
          <a:extLst>
            <a:ext uri="{FF2B5EF4-FFF2-40B4-BE49-F238E27FC236}">
              <a16:creationId xmlns:a16="http://schemas.microsoft.com/office/drawing/2014/main" id="{4F53033D-194A-43A6-B1DF-79C958AF2DE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10" name="Text Box 11">
          <a:extLst>
            <a:ext uri="{FF2B5EF4-FFF2-40B4-BE49-F238E27FC236}">
              <a16:creationId xmlns:a16="http://schemas.microsoft.com/office/drawing/2014/main" id="{CD3F8F72-8F28-415B-A711-AA961EDEAA0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11" name="Text Box 12">
          <a:extLst>
            <a:ext uri="{FF2B5EF4-FFF2-40B4-BE49-F238E27FC236}">
              <a16:creationId xmlns:a16="http://schemas.microsoft.com/office/drawing/2014/main" id="{2A3A8822-F04F-4A17-B618-4980DD8A2F4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12" name="Text Box 13">
          <a:extLst>
            <a:ext uri="{FF2B5EF4-FFF2-40B4-BE49-F238E27FC236}">
              <a16:creationId xmlns:a16="http://schemas.microsoft.com/office/drawing/2014/main" id="{2B22E434-2F05-49DA-A25E-2F453F56BE1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13" name="Text Box 14">
          <a:extLst>
            <a:ext uri="{FF2B5EF4-FFF2-40B4-BE49-F238E27FC236}">
              <a16:creationId xmlns:a16="http://schemas.microsoft.com/office/drawing/2014/main" id="{FD7B21CC-E019-4A38-8E52-31ED43495CF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14" name="Text Box 15">
          <a:extLst>
            <a:ext uri="{FF2B5EF4-FFF2-40B4-BE49-F238E27FC236}">
              <a16:creationId xmlns:a16="http://schemas.microsoft.com/office/drawing/2014/main" id="{C38C1E80-2FC4-42AC-8B93-25BEE586744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15" name="Text Box 16">
          <a:extLst>
            <a:ext uri="{FF2B5EF4-FFF2-40B4-BE49-F238E27FC236}">
              <a16:creationId xmlns:a16="http://schemas.microsoft.com/office/drawing/2014/main" id="{B3E65497-2115-4028-AE22-C6810A8EF4F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16" name="Text Box 17">
          <a:extLst>
            <a:ext uri="{FF2B5EF4-FFF2-40B4-BE49-F238E27FC236}">
              <a16:creationId xmlns:a16="http://schemas.microsoft.com/office/drawing/2014/main" id="{92AA0D6E-858E-4642-8E64-776B35AA03E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17" name="Text Box 6">
          <a:extLst>
            <a:ext uri="{FF2B5EF4-FFF2-40B4-BE49-F238E27FC236}">
              <a16:creationId xmlns:a16="http://schemas.microsoft.com/office/drawing/2014/main" id="{FD8874C9-69C7-4E58-B965-9F0CF50C024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18" name="Text Box 7">
          <a:extLst>
            <a:ext uri="{FF2B5EF4-FFF2-40B4-BE49-F238E27FC236}">
              <a16:creationId xmlns:a16="http://schemas.microsoft.com/office/drawing/2014/main" id="{9C982A5E-09D4-4F74-8382-7232161D28E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19" name="Text Box 8">
          <a:extLst>
            <a:ext uri="{FF2B5EF4-FFF2-40B4-BE49-F238E27FC236}">
              <a16:creationId xmlns:a16="http://schemas.microsoft.com/office/drawing/2014/main" id="{5842FBEC-7B3B-4172-A805-7F1836A3260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20" name="Text Box 9">
          <a:extLst>
            <a:ext uri="{FF2B5EF4-FFF2-40B4-BE49-F238E27FC236}">
              <a16:creationId xmlns:a16="http://schemas.microsoft.com/office/drawing/2014/main" id="{54D016C5-7BF7-4DBD-92BC-058AE254B20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21" name="Text Box 10">
          <a:extLst>
            <a:ext uri="{FF2B5EF4-FFF2-40B4-BE49-F238E27FC236}">
              <a16:creationId xmlns:a16="http://schemas.microsoft.com/office/drawing/2014/main" id="{E0811729-6BCB-439D-9EA5-7A9689E5907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22" name="Text Box 11">
          <a:extLst>
            <a:ext uri="{FF2B5EF4-FFF2-40B4-BE49-F238E27FC236}">
              <a16:creationId xmlns:a16="http://schemas.microsoft.com/office/drawing/2014/main" id="{3A6CF77B-270D-4382-9B88-8DC49CCE019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23" name="Text Box 12">
          <a:extLst>
            <a:ext uri="{FF2B5EF4-FFF2-40B4-BE49-F238E27FC236}">
              <a16:creationId xmlns:a16="http://schemas.microsoft.com/office/drawing/2014/main" id="{EB05E362-54D7-4AC3-AC8A-CA77ABD6EC1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24" name="Text Box 13">
          <a:extLst>
            <a:ext uri="{FF2B5EF4-FFF2-40B4-BE49-F238E27FC236}">
              <a16:creationId xmlns:a16="http://schemas.microsoft.com/office/drawing/2014/main" id="{BF554620-2DF3-46A4-95AD-2012BB40188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25" name="Text Box 14">
          <a:extLst>
            <a:ext uri="{FF2B5EF4-FFF2-40B4-BE49-F238E27FC236}">
              <a16:creationId xmlns:a16="http://schemas.microsoft.com/office/drawing/2014/main" id="{B0A1CA92-93C9-430E-BC16-2B918992CDC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26" name="Text Box 15">
          <a:extLst>
            <a:ext uri="{FF2B5EF4-FFF2-40B4-BE49-F238E27FC236}">
              <a16:creationId xmlns:a16="http://schemas.microsoft.com/office/drawing/2014/main" id="{D1EDB7F5-B4D0-46A0-9D17-196C4A6E4B4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27" name="Text Box 16">
          <a:extLst>
            <a:ext uri="{FF2B5EF4-FFF2-40B4-BE49-F238E27FC236}">
              <a16:creationId xmlns:a16="http://schemas.microsoft.com/office/drawing/2014/main" id="{81ACE7E5-C183-422A-8E94-88427C4AAF0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28" name="Text Box 17">
          <a:extLst>
            <a:ext uri="{FF2B5EF4-FFF2-40B4-BE49-F238E27FC236}">
              <a16:creationId xmlns:a16="http://schemas.microsoft.com/office/drawing/2014/main" id="{7D0D34A5-3935-450B-A054-139A22FB41B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29" name="Text Box 6">
          <a:extLst>
            <a:ext uri="{FF2B5EF4-FFF2-40B4-BE49-F238E27FC236}">
              <a16:creationId xmlns:a16="http://schemas.microsoft.com/office/drawing/2014/main" id="{006F1BA1-EE7E-45CB-8A59-E25F0403A02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30" name="Text Box 7">
          <a:extLst>
            <a:ext uri="{FF2B5EF4-FFF2-40B4-BE49-F238E27FC236}">
              <a16:creationId xmlns:a16="http://schemas.microsoft.com/office/drawing/2014/main" id="{D6AB1886-1E3D-4B0F-9A7A-627E59C37E6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31" name="Text Box 8">
          <a:extLst>
            <a:ext uri="{FF2B5EF4-FFF2-40B4-BE49-F238E27FC236}">
              <a16:creationId xmlns:a16="http://schemas.microsoft.com/office/drawing/2014/main" id="{C47C6067-C47F-4694-9099-F59823B12E2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32" name="Text Box 9">
          <a:extLst>
            <a:ext uri="{FF2B5EF4-FFF2-40B4-BE49-F238E27FC236}">
              <a16:creationId xmlns:a16="http://schemas.microsoft.com/office/drawing/2014/main" id="{19916284-0C78-4B80-B4A9-83C52B6877A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33" name="Text Box 10">
          <a:extLst>
            <a:ext uri="{FF2B5EF4-FFF2-40B4-BE49-F238E27FC236}">
              <a16:creationId xmlns:a16="http://schemas.microsoft.com/office/drawing/2014/main" id="{807FC80F-5F10-4B7A-8285-530ED1A293D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34" name="Text Box 11">
          <a:extLst>
            <a:ext uri="{FF2B5EF4-FFF2-40B4-BE49-F238E27FC236}">
              <a16:creationId xmlns:a16="http://schemas.microsoft.com/office/drawing/2014/main" id="{C2D4E406-184D-407F-BBC7-41F926DEFF8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35" name="Text Box 12">
          <a:extLst>
            <a:ext uri="{FF2B5EF4-FFF2-40B4-BE49-F238E27FC236}">
              <a16:creationId xmlns:a16="http://schemas.microsoft.com/office/drawing/2014/main" id="{C601C6DA-2D5E-46E6-A1E8-7A7857426E0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36" name="Text Box 13">
          <a:extLst>
            <a:ext uri="{FF2B5EF4-FFF2-40B4-BE49-F238E27FC236}">
              <a16:creationId xmlns:a16="http://schemas.microsoft.com/office/drawing/2014/main" id="{CD4E4768-BE16-4985-B42C-2D7A9EBC6EC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37" name="Text Box 14">
          <a:extLst>
            <a:ext uri="{FF2B5EF4-FFF2-40B4-BE49-F238E27FC236}">
              <a16:creationId xmlns:a16="http://schemas.microsoft.com/office/drawing/2014/main" id="{77DD7103-3157-4539-B4A7-2AE53D9072E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38" name="Text Box 15">
          <a:extLst>
            <a:ext uri="{FF2B5EF4-FFF2-40B4-BE49-F238E27FC236}">
              <a16:creationId xmlns:a16="http://schemas.microsoft.com/office/drawing/2014/main" id="{01C1EFC6-BCC8-4B92-8378-22B7C09B2C2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39" name="Text Box 16">
          <a:extLst>
            <a:ext uri="{FF2B5EF4-FFF2-40B4-BE49-F238E27FC236}">
              <a16:creationId xmlns:a16="http://schemas.microsoft.com/office/drawing/2014/main" id="{B5F8C1DE-41BD-437D-8013-134F86D4F6F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40" name="Text Box 17">
          <a:extLst>
            <a:ext uri="{FF2B5EF4-FFF2-40B4-BE49-F238E27FC236}">
              <a16:creationId xmlns:a16="http://schemas.microsoft.com/office/drawing/2014/main" id="{F9FB6B82-67A5-4D93-B302-8604617462D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41" name="Text Box 6">
          <a:extLst>
            <a:ext uri="{FF2B5EF4-FFF2-40B4-BE49-F238E27FC236}">
              <a16:creationId xmlns:a16="http://schemas.microsoft.com/office/drawing/2014/main" id="{CF80A07D-98A9-4963-B5CA-BF182759271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42" name="Text Box 7">
          <a:extLst>
            <a:ext uri="{FF2B5EF4-FFF2-40B4-BE49-F238E27FC236}">
              <a16:creationId xmlns:a16="http://schemas.microsoft.com/office/drawing/2014/main" id="{B20F5A2E-5C45-4A02-9950-50B695D8BC8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43" name="Text Box 8">
          <a:extLst>
            <a:ext uri="{FF2B5EF4-FFF2-40B4-BE49-F238E27FC236}">
              <a16:creationId xmlns:a16="http://schemas.microsoft.com/office/drawing/2014/main" id="{87BE392A-A4DE-4376-8305-EC681AFD6E9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44" name="Text Box 9">
          <a:extLst>
            <a:ext uri="{FF2B5EF4-FFF2-40B4-BE49-F238E27FC236}">
              <a16:creationId xmlns:a16="http://schemas.microsoft.com/office/drawing/2014/main" id="{790A4B51-2D61-40AC-AB13-C765685F0A2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45" name="Text Box 10">
          <a:extLst>
            <a:ext uri="{FF2B5EF4-FFF2-40B4-BE49-F238E27FC236}">
              <a16:creationId xmlns:a16="http://schemas.microsoft.com/office/drawing/2014/main" id="{AD7F1BC8-7B42-465C-942B-5D8103A6DE2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46" name="Text Box 11">
          <a:extLst>
            <a:ext uri="{FF2B5EF4-FFF2-40B4-BE49-F238E27FC236}">
              <a16:creationId xmlns:a16="http://schemas.microsoft.com/office/drawing/2014/main" id="{355810ED-3A41-44D3-B81F-17FDC98031A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47" name="Text Box 12">
          <a:extLst>
            <a:ext uri="{FF2B5EF4-FFF2-40B4-BE49-F238E27FC236}">
              <a16:creationId xmlns:a16="http://schemas.microsoft.com/office/drawing/2014/main" id="{E50D9406-2D45-4831-8940-215DC2C9DA5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48" name="Text Box 13">
          <a:extLst>
            <a:ext uri="{FF2B5EF4-FFF2-40B4-BE49-F238E27FC236}">
              <a16:creationId xmlns:a16="http://schemas.microsoft.com/office/drawing/2014/main" id="{46F0234D-E1C1-4834-B209-8F97E53F3AA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49" name="Text Box 14">
          <a:extLst>
            <a:ext uri="{FF2B5EF4-FFF2-40B4-BE49-F238E27FC236}">
              <a16:creationId xmlns:a16="http://schemas.microsoft.com/office/drawing/2014/main" id="{6309BA04-94AF-4027-85CA-AD3D658AFA4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50" name="Text Box 15">
          <a:extLst>
            <a:ext uri="{FF2B5EF4-FFF2-40B4-BE49-F238E27FC236}">
              <a16:creationId xmlns:a16="http://schemas.microsoft.com/office/drawing/2014/main" id="{9FF8AB78-628D-40A2-A6A4-54FD3F5A2E4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51" name="Text Box 16">
          <a:extLst>
            <a:ext uri="{FF2B5EF4-FFF2-40B4-BE49-F238E27FC236}">
              <a16:creationId xmlns:a16="http://schemas.microsoft.com/office/drawing/2014/main" id="{996CAABD-F3AD-4CDC-AE71-32E8281F814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52" name="Text Box 17">
          <a:extLst>
            <a:ext uri="{FF2B5EF4-FFF2-40B4-BE49-F238E27FC236}">
              <a16:creationId xmlns:a16="http://schemas.microsoft.com/office/drawing/2014/main" id="{D5FCEF7D-589B-4793-9F66-F2E1D32726C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53" name="Text Box 7">
          <a:extLst>
            <a:ext uri="{FF2B5EF4-FFF2-40B4-BE49-F238E27FC236}">
              <a16:creationId xmlns:a16="http://schemas.microsoft.com/office/drawing/2014/main" id="{C55862AF-CE6E-4AC8-877C-1ADB9C90B42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54" name="Text Box 8">
          <a:extLst>
            <a:ext uri="{FF2B5EF4-FFF2-40B4-BE49-F238E27FC236}">
              <a16:creationId xmlns:a16="http://schemas.microsoft.com/office/drawing/2014/main" id="{8AEF76D4-BF87-4A61-83D1-20B1C1F3751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55" name="Text Box 9">
          <a:extLst>
            <a:ext uri="{FF2B5EF4-FFF2-40B4-BE49-F238E27FC236}">
              <a16:creationId xmlns:a16="http://schemas.microsoft.com/office/drawing/2014/main" id="{AC42DCFD-ED98-4665-8C58-5D85CA6AEF5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56" name="Text Box 10">
          <a:extLst>
            <a:ext uri="{FF2B5EF4-FFF2-40B4-BE49-F238E27FC236}">
              <a16:creationId xmlns:a16="http://schemas.microsoft.com/office/drawing/2014/main" id="{E2B12139-7D50-4775-A9FE-A5B90635A89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57" name="Text Box 11">
          <a:extLst>
            <a:ext uri="{FF2B5EF4-FFF2-40B4-BE49-F238E27FC236}">
              <a16:creationId xmlns:a16="http://schemas.microsoft.com/office/drawing/2014/main" id="{DA50D312-8E00-4124-850B-744D1E61416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58" name="Text Box 12">
          <a:extLst>
            <a:ext uri="{FF2B5EF4-FFF2-40B4-BE49-F238E27FC236}">
              <a16:creationId xmlns:a16="http://schemas.microsoft.com/office/drawing/2014/main" id="{210FC1A5-9DC3-4622-A947-27D6A0EADAE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59" name="Text Box 13">
          <a:extLst>
            <a:ext uri="{FF2B5EF4-FFF2-40B4-BE49-F238E27FC236}">
              <a16:creationId xmlns:a16="http://schemas.microsoft.com/office/drawing/2014/main" id="{8D1FA84B-98DC-477D-8DC9-825BF63EF3E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60" name="Text Box 14">
          <a:extLst>
            <a:ext uri="{FF2B5EF4-FFF2-40B4-BE49-F238E27FC236}">
              <a16:creationId xmlns:a16="http://schemas.microsoft.com/office/drawing/2014/main" id="{FAB4124C-C918-4142-B129-8B78F42361E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61" name="Text Box 15">
          <a:extLst>
            <a:ext uri="{FF2B5EF4-FFF2-40B4-BE49-F238E27FC236}">
              <a16:creationId xmlns:a16="http://schemas.microsoft.com/office/drawing/2014/main" id="{88E6202B-FCC3-494A-850F-8674413402D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62" name="Text Box 16">
          <a:extLst>
            <a:ext uri="{FF2B5EF4-FFF2-40B4-BE49-F238E27FC236}">
              <a16:creationId xmlns:a16="http://schemas.microsoft.com/office/drawing/2014/main" id="{BE506F65-8703-4671-AC2E-F1B59ED6FD2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63" name="Text Box 17">
          <a:extLst>
            <a:ext uri="{FF2B5EF4-FFF2-40B4-BE49-F238E27FC236}">
              <a16:creationId xmlns:a16="http://schemas.microsoft.com/office/drawing/2014/main" id="{247AE2AB-096C-4345-81C4-7AC802C2939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64" name="Text Box 6">
          <a:extLst>
            <a:ext uri="{FF2B5EF4-FFF2-40B4-BE49-F238E27FC236}">
              <a16:creationId xmlns:a16="http://schemas.microsoft.com/office/drawing/2014/main" id="{2A07B7D7-D16B-4033-B567-1D55E0CDB2F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65" name="Text Box 7">
          <a:extLst>
            <a:ext uri="{FF2B5EF4-FFF2-40B4-BE49-F238E27FC236}">
              <a16:creationId xmlns:a16="http://schemas.microsoft.com/office/drawing/2014/main" id="{4F23A466-E270-4A16-8B35-D2FA60F5900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66" name="Text Box 8">
          <a:extLst>
            <a:ext uri="{FF2B5EF4-FFF2-40B4-BE49-F238E27FC236}">
              <a16:creationId xmlns:a16="http://schemas.microsoft.com/office/drawing/2014/main" id="{DFEDA03F-AD65-44DC-927D-93214E84069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67" name="Text Box 9">
          <a:extLst>
            <a:ext uri="{FF2B5EF4-FFF2-40B4-BE49-F238E27FC236}">
              <a16:creationId xmlns:a16="http://schemas.microsoft.com/office/drawing/2014/main" id="{5D640436-D4A8-44B5-A38B-5B75433BCD3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68" name="Text Box 10">
          <a:extLst>
            <a:ext uri="{FF2B5EF4-FFF2-40B4-BE49-F238E27FC236}">
              <a16:creationId xmlns:a16="http://schemas.microsoft.com/office/drawing/2014/main" id="{2F0B0913-0FD9-409C-BEE4-EDA00050C83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69" name="Text Box 11">
          <a:extLst>
            <a:ext uri="{FF2B5EF4-FFF2-40B4-BE49-F238E27FC236}">
              <a16:creationId xmlns:a16="http://schemas.microsoft.com/office/drawing/2014/main" id="{A641E658-941E-4726-8506-39E746121D7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70" name="Text Box 12">
          <a:extLst>
            <a:ext uri="{FF2B5EF4-FFF2-40B4-BE49-F238E27FC236}">
              <a16:creationId xmlns:a16="http://schemas.microsoft.com/office/drawing/2014/main" id="{C5CC914D-83E7-4AB0-B36F-9D9E3E5484D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71" name="Text Box 13">
          <a:extLst>
            <a:ext uri="{FF2B5EF4-FFF2-40B4-BE49-F238E27FC236}">
              <a16:creationId xmlns:a16="http://schemas.microsoft.com/office/drawing/2014/main" id="{23245067-A518-4ADE-A941-D1D13B715BC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68</xdr:row>
      <xdr:rowOff>0</xdr:rowOff>
    </xdr:from>
    <xdr:ext cx="85725" cy="1411821"/>
    <xdr:sp macro="" textlink="">
      <xdr:nvSpPr>
        <xdr:cNvPr id="10472" name="Text Box 14">
          <a:extLst>
            <a:ext uri="{FF2B5EF4-FFF2-40B4-BE49-F238E27FC236}">
              <a16:creationId xmlns:a16="http://schemas.microsoft.com/office/drawing/2014/main" id="{E9ACF8BA-7B00-4DE3-AE29-2E8600B4565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73" name="Text Box 6">
          <a:extLst>
            <a:ext uri="{FF2B5EF4-FFF2-40B4-BE49-F238E27FC236}">
              <a16:creationId xmlns:a16="http://schemas.microsoft.com/office/drawing/2014/main" id="{BD9D8FDF-429A-4A53-B2D9-A096F2AE6C7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74" name="Text Box 7">
          <a:extLst>
            <a:ext uri="{FF2B5EF4-FFF2-40B4-BE49-F238E27FC236}">
              <a16:creationId xmlns:a16="http://schemas.microsoft.com/office/drawing/2014/main" id="{D6BFFCC7-9F21-4A57-BF4E-FEAD709B1E0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75" name="Text Box 8">
          <a:extLst>
            <a:ext uri="{FF2B5EF4-FFF2-40B4-BE49-F238E27FC236}">
              <a16:creationId xmlns:a16="http://schemas.microsoft.com/office/drawing/2014/main" id="{09DF4BC8-4E17-478A-B6E9-A0700B9D470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76" name="Text Box 9">
          <a:extLst>
            <a:ext uri="{FF2B5EF4-FFF2-40B4-BE49-F238E27FC236}">
              <a16:creationId xmlns:a16="http://schemas.microsoft.com/office/drawing/2014/main" id="{057C0ED3-ABAC-455F-B837-B70858F0F92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77" name="Text Box 10">
          <a:extLst>
            <a:ext uri="{FF2B5EF4-FFF2-40B4-BE49-F238E27FC236}">
              <a16:creationId xmlns:a16="http://schemas.microsoft.com/office/drawing/2014/main" id="{64F6F439-418F-458B-B849-4335686F376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78" name="Text Box 11">
          <a:extLst>
            <a:ext uri="{FF2B5EF4-FFF2-40B4-BE49-F238E27FC236}">
              <a16:creationId xmlns:a16="http://schemas.microsoft.com/office/drawing/2014/main" id="{A81DEE74-294C-4C0E-A5FA-59CE9F6AD14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79" name="Text Box 12">
          <a:extLst>
            <a:ext uri="{FF2B5EF4-FFF2-40B4-BE49-F238E27FC236}">
              <a16:creationId xmlns:a16="http://schemas.microsoft.com/office/drawing/2014/main" id="{9B586452-1705-4CAE-BF66-6D9B0B57378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80" name="Text Box 13">
          <a:extLst>
            <a:ext uri="{FF2B5EF4-FFF2-40B4-BE49-F238E27FC236}">
              <a16:creationId xmlns:a16="http://schemas.microsoft.com/office/drawing/2014/main" id="{B595C868-B284-4D99-B5A0-332B73E29B1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81" name="Text Box 14">
          <a:extLst>
            <a:ext uri="{FF2B5EF4-FFF2-40B4-BE49-F238E27FC236}">
              <a16:creationId xmlns:a16="http://schemas.microsoft.com/office/drawing/2014/main" id="{08FA67A2-0CC8-49F3-860F-66FBA066681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82" name="Text Box 15">
          <a:extLst>
            <a:ext uri="{FF2B5EF4-FFF2-40B4-BE49-F238E27FC236}">
              <a16:creationId xmlns:a16="http://schemas.microsoft.com/office/drawing/2014/main" id="{4EB3E092-C374-48BC-8E77-0B08B75B5E9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83" name="Text Box 16">
          <a:extLst>
            <a:ext uri="{FF2B5EF4-FFF2-40B4-BE49-F238E27FC236}">
              <a16:creationId xmlns:a16="http://schemas.microsoft.com/office/drawing/2014/main" id="{21970DC0-64FF-4EA0-A866-F098E0283C1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84" name="Text Box 17">
          <a:extLst>
            <a:ext uri="{FF2B5EF4-FFF2-40B4-BE49-F238E27FC236}">
              <a16:creationId xmlns:a16="http://schemas.microsoft.com/office/drawing/2014/main" id="{94481205-786D-4022-B4CA-AC8074C00B9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85" name="Text Box 6">
          <a:extLst>
            <a:ext uri="{FF2B5EF4-FFF2-40B4-BE49-F238E27FC236}">
              <a16:creationId xmlns:a16="http://schemas.microsoft.com/office/drawing/2014/main" id="{22C5DD3D-2433-4215-8F6F-951D112B593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86" name="Text Box 7">
          <a:extLst>
            <a:ext uri="{FF2B5EF4-FFF2-40B4-BE49-F238E27FC236}">
              <a16:creationId xmlns:a16="http://schemas.microsoft.com/office/drawing/2014/main" id="{C75DD102-1222-4828-B8D6-B52537F1A55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87" name="Text Box 8">
          <a:extLst>
            <a:ext uri="{FF2B5EF4-FFF2-40B4-BE49-F238E27FC236}">
              <a16:creationId xmlns:a16="http://schemas.microsoft.com/office/drawing/2014/main" id="{FF82CEAD-4634-4464-B3E2-764D0F697B4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88" name="Text Box 9">
          <a:extLst>
            <a:ext uri="{FF2B5EF4-FFF2-40B4-BE49-F238E27FC236}">
              <a16:creationId xmlns:a16="http://schemas.microsoft.com/office/drawing/2014/main" id="{81C4C715-BFFA-4AB7-B29E-72C63614747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89" name="Text Box 10">
          <a:extLst>
            <a:ext uri="{FF2B5EF4-FFF2-40B4-BE49-F238E27FC236}">
              <a16:creationId xmlns:a16="http://schemas.microsoft.com/office/drawing/2014/main" id="{8C0D60AE-E5F6-4534-9235-20FCF9C64F9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90" name="Text Box 11">
          <a:extLst>
            <a:ext uri="{FF2B5EF4-FFF2-40B4-BE49-F238E27FC236}">
              <a16:creationId xmlns:a16="http://schemas.microsoft.com/office/drawing/2014/main" id="{83044B32-7726-46B8-925A-3D6D188E97F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91" name="Text Box 12">
          <a:extLst>
            <a:ext uri="{FF2B5EF4-FFF2-40B4-BE49-F238E27FC236}">
              <a16:creationId xmlns:a16="http://schemas.microsoft.com/office/drawing/2014/main" id="{1F39A30E-5841-476C-BCE2-F970177C17A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92" name="Text Box 13">
          <a:extLst>
            <a:ext uri="{FF2B5EF4-FFF2-40B4-BE49-F238E27FC236}">
              <a16:creationId xmlns:a16="http://schemas.microsoft.com/office/drawing/2014/main" id="{41C59864-8AE1-402B-9F6F-C9222020D9D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93" name="Text Box 14">
          <a:extLst>
            <a:ext uri="{FF2B5EF4-FFF2-40B4-BE49-F238E27FC236}">
              <a16:creationId xmlns:a16="http://schemas.microsoft.com/office/drawing/2014/main" id="{4D19A9E5-45DE-4BAE-BC62-5A67BDDCC74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94" name="Text Box 15">
          <a:extLst>
            <a:ext uri="{FF2B5EF4-FFF2-40B4-BE49-F238E27FC236}">
              <a16:creationId xmlns:a16="http://schemas.microsoft.com/office/drawing/2014/main" id="{198CFE7B-9DED-42C2-A20E-6257AE69B9A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95" name="Text Box 16">
          <a:extLst>
            <a:ext uri="{FF2B5EF4-FFF2-40B4-BE49-F238E27FC236}">
              <a16:creationId xmlns:a16="http://schemas.microsoft.com/office/drawing/2014/main" id="{8260F68C-D060-41A2-BD80-94AF67DC412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96" name="Text Box 17">
          <a:extLst>
            <a:ext uri="{FF2B5EF4-FFF2-40B4-BE49-F238E27FC236}">
              <a16:creationId xmlns:a16="http://schemas.microsoft.com/office/drawing/2014/main" id="{6BFE7C21-4AFB-4EB2-81A9-4995BD28E0F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97" name="Text Box 7">
          <a:extLst>
            <a:ext uri="{FF2B5EF4-FFF2-40B4-BE49-F238E27FC236}">
              <a16:creationId xmlns:a16="http://schemas.microsoft.com/office/drawing/2014/main" id="{EE55915E-805A-4B6E-A063-124588B2FB3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98" name="Text Box 8">
          <a:extLst>
            <a:ext uri="{FF2B5EF4-FFF2-40B4-BE49-F238E27FC236}">
              <a16:creationId xmlns:a16="http://schemas.microsoft.com/office/drawing/2014/main" id="{D4EF0223-EB94-475F-9C75-1A1253785EA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499" name="Text Box 9">
          <a:extLst>
            <a:ext uri="{FF2B5EF4-FFF2-40B4-BE49-F238E27FC236}">
              <a16:creationId xmlns:a16="http://schemas.microsoft.com/office/drawing/2014/main" id="{7ACB0887-2E14-4B38-BDDA-EA6B33D9862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00" name="Text Box 10">
          <a:extLst>
            <a:ext uri="{FF2B5EF4-FFF2-40B4-BE49-F238E27FC236}">
              <a16:creationId xmlns:a16="http://schemas.microsoft.com/office/drawing/2014/main" id="{F8D149E7-8773-4705-90F5-6AFC3E26EFB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01" name="Text Box 11">
          <a:extLst>
            <a:ext uri="{FF2B5EF4-FFF2-40B4-BE49-F238E27FC236}">
              <a16:creationId xmlns:a16="http://schemas.microsoft.com/office/drawing/2014/main" id="{F1731BC6-E8ED-484B-8A9E-8456D7017F1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02" name="Text Box 12">
          <a:extLst>
            <a:ext uri="{FF2B5EF4-FFF2-40B4-BE49-F238E27FC236}">
              <a16:creationId xmlns:a16="http://schemas.microsoft.com/office/drawing/2014/main" id="{83B42367-7D2D-4BF0-97E2-27B28871B10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03" name="Text Box 13">
          <a:extLst>
            <a:ext uri="{FF2B5EF4-FFF2-40B4-BE49-F238E27FC236}">
              <a16:creationId xmlns:a16="http://schemas.microsoft.com/office/drawing/2014/main" id="{118E8292-B49D-4CC7-B4F4-150B10C2EC7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04" name="Text Box 14">
          <a:extLst>
            <a:ext uri="{FF2B5EF4-FFF2-40B4-BE49-F238E27FC236}">
              <a16:creationId xmlns:a16="http://schemas.microsoft.com/office/drawing/2014/main" id="{416CA4F3-92AF-470B-B08C-1C109525E63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05" name="Text Box 15">
          <a:extLst>
            <a:ext uri="{FF2B5EF4-FFF2-40B4-BE49-F238E27FC236}">
              <a16:creationId xmlns:a16="http://schemas.microsoft.com/office/drawing/2014/main" id="{70B4EA38-264B-4B98-A89E-979FA3730F0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06" name="Text Box 16">
          <a:extLst>
            <a:ext uri="{FF2B5EF4-FFF2-40B4-BE49-F238E27FC236}">
              <a16:creationId xmlns:a16="http://schemas.microsoft.com/office/drawing/2014/main" id="{36170849-C9FA-4D38-B3D4-CDBB240E002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07" name="Text Box 17">
          <a:extLst>
            <a:ext uri="{FF2B5EF4-FFF2-40B4-BE49-F238E27FC236}">
              <a16:creationId xmlns:a16="http://schemas.microsoft.com/office/drawing/2014/main" id="{B0945334-EBFE-4D25-9D68-A977DF9A9F6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08" name="Text Box 6">
          <a:extLst>
            <a:ext uri="{FF2B5EF4-FFF2-40B4-BE49-F238E27FC236}">
              <a16:creationId xmlns:a16="http://schemas.microsoft.com/office/drawing/2014/main" id="{B3F10ACD-0DB8-4D23-999C-AE004C1415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09" name="Text Box 7">
          <a:extLst>
            <a:ext uri="{FF2B5EF4-FFF2-40B4-BE49-F238E27FC236}">
              <a16:creationId xmlns:a16="http://schemas.microsoft.com/office/drawing/2014/main" id="{992301D0-A040-4714-9CD6-5E62F3919DB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10" name="Text Box 8">
          <a:extLst>
            <a:ext uri="{FF2B5EF4-FFF2-40B4-BE49-F238E27FC236}">
              <a16:creationId xmlns:a16="http://schemas.microsoft.com/office/drawing/2014/main" id="{17C18CE1-4F24-494F-9B7C-E35124A8C52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11" name="Text Box 9">
          <a:extLst>
            <a:ext uri="{FF2B5EF4-FFF2-40B4-BE49-F238E27FC236}">
              <a16:creationId xmlns:a16="http://schemas.microsoft.com/office/drawing/2014/main" id="{F8D342F0-B067-4E9B-AEF8-6313448C56F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12" name="Text Box 10">
          <a:extLst>
            <a:ext uri="{FF2B5EF4-FFF2-40B4-BE49-F238E27FC236}">
              <a16:creationId xmlns:a16="http://schemas.microsoft.com/office/drawing/2014/main" id="{7305B535-3279-4266-A96B-5B504C39B4B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13" name="Text Box 11">
          <a:extLst>
            <a:ext uri="{FF2B5EF4-FFF2-40B4-BE49-F238E27FC236}">
              <a16:creationId xmlns:a16="http://schemas.microsoft.com/office/drawing/2014/main" id="{5C9081C6-AA69-4C19-8B48-4D7E5946A27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14" name="Text Box 12">
          <a:extLst>
            <a:ext uri="{FF2B5EF4-FFF2-40B4-BE49-F238E27FC236}">
              <a16:creationId xmlns:a16="http://schemas.microsoft.com/office/drawing/2014/main" id="{D1862C55-4A8E-4385-B006-E9B2AFD3E86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15" name="Text Box 13">
          <a:extLst>
            <a:ext uri="{FF2B5EF4-FFF2-40B4-BE49-F238E27FC236}">
              <a16:creationId xmlns:a16="http://schemas.microsoft.com/office/drawing/2014/main" id="{CE59C287-FE35-4F8B-A481-83B9D323DAA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16" name="Text Box 14">
          <a:extLst>
            <a:ext uri="{FF2B5EF4-FFF2-40B4-BE49-F238E27FC236}">
              <a16:creationId xmlns:a16="http://schemas.microsoft.com/office/drawing/2014/main" id="{5E03CF77-462E-4EFA-9861-F9040358CD0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17" name="Text Box 15">
          <a:extLst>
            <a:ext uri="{FF2B5EF4-FFF2-40B4-BE49-F238E27FC236}">
              <a16:creationId xmlns:a16="http://schemas.microsoft.com/office/drawing/2014/main" id="{3A544C31-CD5E-47C3-9B0E-32EC45DEBAC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18" name="Text Box 16">
          <a:extLst>
            <a:ext uri="{FF2B5EF4-FFF2-40B4-BE49-F238E27FC236}">
              <a16:creationId xmlns:a16="http://schemas.microsoft.com/office/drawing/2014/main" id="{23B81B86-AA6C-4740-93A8-39685324D1E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19" name="Text Box 17">
          <a:extLst>
            <a:ext uri="{FF2B5EF4-FFF2-40B4-BE49-F238E27FC236}">
              <a16:creationId xmlns:a16="http://schemas.microsoft.com/office/drawing/2014/main" id="{8F78B4F7-7E45-46DE-A28E-6F7907CB3A4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20" name="Text Box 6">
          <a:extLst>
            <a:ext uri="{FF2B5EF4-FFF2-40B4-BE49-F238E27FC236}">
              <a16:creationId xmlns:a16="http://schemas.microsoft.com/office/drawing/2014/main" id="{F8A4B084-640A-4023-9D3D-2021468B485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21" name="Text Box 7">
          <a:extLst>
            <a:ext uri="{FF2B5EF4-FFF2-40B4-BE49-F238E27FC236}">
              <a16:creationId xmlns:a16="http://schemas.microsoft.com/office/drawing/2014/main" id="{B43F9A12-B5F2-4178-97A1-9C59BD9BE48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22" name="Text Box 8">
          <a:extLst>
            <a:ext uri="{FF2B5EF4-FFF2-40B4-BE49-F238E27FC236}">
              <a16:creationId xmlns:a16="http://schemas.microsoft.com/office/drawing/2014/main" id="{A405816D-41B1-4151-B502-F7C12ADD29F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23" name="Text Box 9">
          <a:extLst>
            <a:ext uri="{FF2B5EF4-FFF2-40B4-BE49-F238E27FC236}">
              <a16:creationId xmlns:a16="http://schemas.microsoft.com/office/drawing/2014/main" id="{A4FB0B0B-A6EB-4A94-8AFE-12410689738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24" name="Text Box 10">
          <a:extLst>
            <a:ext uri="{FF2B5EF4-FFF2-40B4-BE49-F238E27FC236}">
              <a16:creationId xmlns:a16="http://schemas.microsoft.com/office/drawing/2014/main" id="{D87C215F-9D34-47B9-BDB2-33FB8308FDD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25" name="Text Box 11">
          <a:extLst>
            <a:ext uri="{FF2B5EF4-FFF2-40B4-BE49-F238E27FC236}">
              <a16:creationId xmlns:a16="http://schemas.microsoft.com/office/drawing/2014/main" id="{0BF3ACE8-373F-413F-8B4B-F0A552F02EC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26" name="Text Box 12">
          <a:extLst>
            <a:ext uri="{FF2B5EF4-FFF2-40B4-BE49-F238E27FC236}">
              <a16:creationId xmlns:a16="http://schemas.microsoft.com/office/drawing/2014/main" id="{565C58CF-A9BE-4DA4-A708-2A9E4C3B2DC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27" name="Text Box 13">
          <a:extLst>
            <a:ext uri="{FF2B5EF4-FFF2-40B4-BE49-F238E27FC236}">
              <a16:creationId xmlns:a16="http://schemas.microsoft.com/office/drawing/2014/main" id="{8F261B23-C894-40DA-82CA-D026EDBD528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28" name="Text Box 14">
          <a:extLst>
            <a:ext uri="{FF2B5EF4-FFF2-40B4-BE49-F238E27FC236}">
              <a16:creationId xmlns:a16="http://schemas.microsoft.com/office/drawing/2014/main" id="{848A3562-2FAF-4A1E-A6C2-09FEF93B863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29" name="Text Box 15">
          <a:extLst>
            <a:ext uri="{FF2B5EF4-FFF2-40B4-BE49-F238E27FC236}">
              <a16:creationId xmlns:a16="http://schemas.microsoft.com/office/drawing/2014/main" id="{F4196BE7-FC29-4215-8027-5D39FE4DB25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30" name="Text Box 16">
          <a:extLst>
            <a:ext uri="{FF2B5EF4-FFF2-40B4-BE49-F238E27FC236}">
              <a16:creationId xmlns:a16="http://schemas.microsoft.com/office/drawing/2014/main" id="{4E18D642-4C52-4ACF-859A-A5D49880BAB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31" name="Text Box 17">
          <a:extLst>
            <a:ext uri="{FF2B5EF4-FFF2-40B4-BE49-F238E27FC236}">
              <a16:creationId xmlns:a16="http://schemas.microsoft.com/office/drawing/2014/main" id="{B05C810C-73DF-46D9-87D9-9E83E464A98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32" name="Text Box 6">
          <a:extLst>
            <a:ext uri="{FF2B5EF4-FFF2-40B4-BE49-F238E27FC236}">
              <a16:creationId xmlns:a16="http://schemas.microsoft.com/office/drawing/2014/main" id="{F75BC4C3-B7A0-47EF-A40A-8211674AA9F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33" name="Text Box 7">
          <a:extLst>
            <a:ext uri="{FF2B5EF4-FFF2-40B4-BE49-F238E27FC236}">
              <a16:creationId xmlns:a16="http://schemas.microsoft.com/office/drawing/2014/main" id="{7ACB5B74-ED72-4CB8-846B-1B81D2B2C6C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34" name="Text Box 8">
          <a:extLst>
            <a:ext uri="{FF2B5EF4-FFF2-40B4-BE49-F238E27FC236}">
              <a16:creationId xmlns:a16="http://schemas.microsoft.com/office/drawing/2014/main" id="{82043DA1-7871-4652-A7EE-7539DB877C6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35" name="Text Box 9">
          <a:extLst>
            <a:ext uri="{FF2B5EF4-FFF2-40B4-BE49-F238E27FC236}">
              <a16:creationId xmlns:a16="http://schemas.microsoft.com/office/drawing/2014/main" id="{A5294FD5-2494-4E1F-98B8-3A7036F140E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36" name="Text Box 10">
          <a:extLst>
            <a:ext uri="{FF2B5EF4-FFF2-40B4-BE49-F238E27FC236}">
              <a16:creationId xmlns:a16="http://schemas.microsoft.com/office/drawing/2014/main" id="{E6A8DDD1-7223-4070-B5A3-ED72484CD04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37" name="Text Box 11">
          <a:extLst>
            <a:ext uri="{FF2B5EF4-FFF2-40B4-BE49-F238E27FC236}">
              <a16:creationId xmlns:a16="http://schemas.microsoft.com/office/drawing/2014/main" id="{0AD6104A-85CD-4BA2-A813-827745F2296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38" name="Text Box 12">
          <a:extLst>
            <a:ext uri="{FF2B5EF4-FFF2-40B4-BE49-F238E27FC236}">
              <a16:creationId xmlns:a16="http://schemas.microsoft.com/office/drawing/2014/main" id="{7E648247-FA86-4713-B9EA-44A43232173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39" name="Text Box 13">
          <a:extLst>
            <a:ext uri="{FF2B5EF4-FFF2-40B4-BE49-F238E27FC236}">
              <a16:creationId xmlns:a16="http://schemas.microsoft.com/office/drawing/2014/main" id="{5B30BA5A-925B-4AEA-B223-3AA0B415B6E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40" name="Text Box 14">
          <a:extLst>
            <a:ext uri="{FF2B5EF4-FFF2-40B4-BE49-F238E27FC236}">
              <a16:creationId xmlns:a16="http://schemas.microsoft.com/office/drawing/2014/main" id="{185668BF-FC38-4997-9273-618ED12D8FD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41" name="Text Box 15">
          <a:extLst>
            <a:ext uri="{FF2B5EF4-FFF2-40B4-BE49-F238E27FC236}">
              <a16:creationId xmlns:a16="http://schemas.microsoft.com/office/drawing/2014/main" id="{3D0F6B35-1922-4D16-A36A-0C95FECCAF5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42" name="Text Box 16">
          <a:extLst>
            <a:ext uri="{FF2B5EF4-FFF2-40B4-BE49-F238E27FC236}">
              <a16:creationId xmlns:a16="http://schemas.microsoft.com/office/drawing/2014/main" id="{092AD23F-B2DF-4E24-A15B-D88BEBBDE0F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43" name="Text Box 17">
          <a:extLst>
            <a:ext uri="{FF2B5EF4-FFF2-40B4-BE49-F238E27FC236}">
              <a16:creationId xmlns:a16="http://schemas.microsoft.com/office/drawing/2014/main" id="{2D10289D-05F3-4AD9-8A38-92BA507CBBD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44" name="Text Box 7">
          <a:extLst>
            <a:ext uri="{FF2B5EF4-FFF2-40B4-BE49-F238E27FC236}">
              <a16:creationId xmlns:a16="http://schemas.microsoft.com/office/drawing/2014/main" id="{869AA164-1219-48A0-9CE4-9031E12FA87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45" name="Text Box 8">
          <a:extLst>
            <a:ext uri="{FF2B5EF4-FFF2-40B4-BE49-F238E27FC236}">
              <a16:creationId xmlns:a16="http://schemas.microsoft.com/office/drawing/2014/main" id="{681B25B6-4C54-4A9C-8CB7-A755BCDB517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46" name="Text Box 9">
          <a:extLst>
            <a:ext uri="{FF2B5EF4-FFF2-40B4-BE49-F238E27FC236}">
              <a16:creationId xmlns:a16="http://schemas.microsoft.com/office/drawing/2014/main" id="{67319D26-3518-4234-A425-19F6CDB66A9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47" name="Text Box 10">
          <a:extLst>
            <a:ext uri="{FF2B5EF4-FFF2-40B4-BE49-F238E27FC236}">
              <a16:creationId xmlns:a16="http://schemas.microsoft.com/office/drawing/2014/main" id="{ED2BC26B-7F2D-4FFD-8225-C2A7A5D83F3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48" name="Text Box 11">
          <a:extLst>
            <a:ext uri="{FF2B5EF4-FFF2-40B4-BE49-F238E27FC236}">
              <a16:creationId xmlns:a16="http://schemas.microsoft.com/office/drawing/2014/main" id="{3957C16B-E13B-4988-956D-EB4603AEE86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49" name="Text Box 12">
          <a:extLst>
            <a:ext uri="{FF2B5EF4-FFF2-40B4-BE49-F238E27FC236}">
              <a16:creationId xmlns:a16="http://schemas.microsoft.com/office/drawing/2014/main" id="{172B102B-1B0E-4004-8C5B-ABD90EEB4AD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50" name="Text Box 13">
          <a:extLst>
            <a:ext uri="{FF2B5EF4-FFF2-40B4-BE49-F238E27FC236}">
              <a16:creationId xmlns:a16="http://schemas.microsoft.com/office/drawing/2014/main" id="{B0F58BF6-3406-4CDA-BCE0-4430121FEB0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51" name="Text Box 14">
          <a:extLst>
            <a:ext uri="{FF2B5EF4-FFF2-40B4-BE49-F238E27FC236}">
              <a16:creationId xmlns:a16="http://schemas.microsoft.com/office/drawing/2014/main" id="{51AECA55-36C0-46B0-9316-EA46141FE53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52" name="Text Box 15">
          <a:extLst>
            <a:ext uri="{FF2B5EF4-FFF2-40B4-BE49-F238E27FC236}">
              <a16:creationId xmlns:a16="http://schemas.microsoft.com/office/drawing/2014/main" id="{F07EDFA7-37EC-44AF-847D-3407EBB11C4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53" name="Text Box 16">
          <a:extLst>
            <a:ext uri="{FF2B5EF4-FFF2-40B4-BE49-F238E27FC236}">
              <a16:creationId xmlns:a16="http://schemas.microsoft.com/office/drawing/2014/main" id="{76E7D8E4-C553-4ABA-9EC3-4B91A36A854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54" name="Text Box 17">
          <a:extLst>
            <a:ext uri="{FF2B5EF4-FFF2-40B4-BE49-F238E27FC236}">
              <a16:creationId xmlns:a16="http://schemas.microsoft.com/office/drawing/2014/main" id="{4A831D1F-A153-487A-A2CD-E2F0048932C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55" name="Text Box 6">
          <a:extLst>
            <a:ext uri="{FF2B5EF4-FFF2-40B4-BE49-F238E27FC236}">
              <a16:creationId xmlns:a16="http://schemas.microsoft.com/office/drawing/2014/main" id="{A8EA957B-7E02-486E-89FD-AF2C8928E51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56" name="Text Box 7">
          <a:extLst>
            <a:ext uri="{FF2B5EF4-FFF2-40B4-BE49-F238E27FC236}">
              <a16:creationId xmlns:a16="http://schemas.microsoft.com/office/drawing/2014/main" id="{D421FF95-0A57-4D9A-B1D2-D812B91046B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57" name="Text Box 8">
          <a:extLst>
            <a:ext uri="{FF2B5EF4-FFF2-40B4-BE49-F238E27FC236}">
              <a16:creationId xmlns:a16="http://schemas.microsoft.com/office/drawing/2014/main" id="{4D9B2BD2-6844-4637-A7FA-951AB9E1FAA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58" name="Text Box 9">
          <a:extLst>
            <a:ext uri="{FF2B5EF4-FFF2-40B4-BE49-F238E27FC236}">
              <a16:creationId xmlns:a16="http://schemas.microsoft.com/office/drawing/2014/main" id="{6B3F8D61-A108-4E7E-BD64-D76EF88D33A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59" name="Text Box 10">
          <a:extLst>
            <a:ext uri="{FF2B5EF4-FFF2-40B4-BE49-F238E27FC236}">
              <a16:creationId xmlns:a16="http://schemas.microsoft.com/office/drawing/2014/main" id="{5DBAE5F0-828D-4350-91FB-28F05A99FD2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60" name="Text Box 11">
          <a:extLst>
            <a:ext uri="{FF2B5EF4-FFF2-40B4-BE49-F238E27FC236}">
              <a16:creationId xmlns:a16="http://schemas.microsoft.com/office/drawing/2014/main" id="{BC47C4C5-AAE8-46AA-8D9F-7F6AB9F364A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61" name="Text Box 12">
          <a:extLst>
            <a:ext uri="{FF2B5EF4-FFF2-40B4-BE49-F238E27FC236}">
              <a16:creationId xmlns:a16="http://schemas.microsoft.com/office/drawing/2014/main" id="{D92433C7-4082-4EF4-9CA0-0B195ABEBD1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62" name="Text Box 13">
          <a:extLst>
            <a:ext uri="{FF2B5EF4-FFF2-40B4-BE49-F238E27FC236}">
              <a16:creationId xmlns:a16="http://schemas.microsoft.com/office/drawing/2014/main" id="{4D322FCB-B182-4DF9-BE66-091558B0A61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63" name="Text Box 14">
          <a:extLst>
            <a:ext uri="{FF2B5EF4-FFF2-40B4-BE49-F238E27FC236}">
              <a16:creationId xmlns:a16="http://schemas.microsoft.com/office/drawing/2014/main" id="{6B58895E-A75E-4FCD-A62B-A08ADECEF6B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64" name="Text Box 15">
          <a:extLst>
            <a:ext uri="{FF2B5EF4-FFF2-40B4-BE49-F238E27FC236}">
              <a16:creationId xmlns:a16="http://schemas.microsoft.com/office/drawing/2014/main" id="{71F0BD26-E0E1-4061-95E8-51491E8E9D4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65" name="Text Box 16">
          <a:extLst>
            <a:ext uri="{FF2B5EF4-FFF2-40B4-BE49-F238E27FC236}">
              <a16:creationId xmlns:a16="http://schemas.microsoft.com/office/drawing/2014/main" id="{0925183A-43CC-4ABE-BB93-8A6F6F31BF8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66" name="Text Box 17">
          <a:extLst>
            <a:ext uri="{FF2B5EF4-FFF2-40B4-BE49-F238E27FC236}">
              <a16:creationId xmlns:a16="http://schemas.microsoft.com/office/drawing/2014/main" id="{B9267F7F-7B90-454C-9FD7-27D34D4D7B2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67" name="Text Box 6">
          <a:extLst>
            <a:ext uri="{FF2B5EF4-FFF2-40B4-BE49-F238E27FC236}">
              <a16:creationId xmlns:a16="http://schemas.microsoft.com/office/drawing/2014/main" id="{D4FCFB6C-C0B4-490A-BF27-BF70A925457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68" name="Text Box 7">
          <a:extLst>
            <a:ext uri="{FF2B5EF4-FFF2-40B4-BE49-F238E27FC236}">
              <a16:creationId xmlns:a16="http://schemas.microsoft.com/office/drawing/2014/main" id="{6CF11012-2D4B-4DB5-856A-59D9656193C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69" name="Text Box 8">
          <a:extLst>
            <a:ext uri="{FF2B5EF4-FFF2-40B4-BE49-F238E27FC236}">
              <a16:creationId xmlns:a16="http://schemas.microsoft.com/office/drawing/2014/main" id="{066B7E09-3AB3-4C07-A900-DEBA25F232B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70" name="Text Box 9">
          <a:extLst>
            <a:ext uri="{FF2B5EF4-FFF2-40B4-BE49-F238E27FC236}">
              <a16:creationId xmlns:a16="http://schemas.microsoft.com/office/drawing/2014/main" id="{1DDF7DA4-DC7B-4639-916B-20A4AB3BA74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71" name="Text Box 10">
          <a:extLst>
            <a:ext uri="{FF2B5EF4-FFF2-40B4-BE49-F238E27FC236}">
              <a16:creationId xmlns:a16="http://schemas.microsoft.com/office/drawing/2014/main" id="{3D30EC29-777C-45C3-9D86-5F988F4DA96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72" name="Text Box 11">
          <a:extLst>
            <a:ext uri="{FF2B5EF4-FFF2-40B4-BE49-F238E27FC236}">
              <a16:creationId xmlns:a16="http://schemas.microsoft.com/office/drawing/2014/main" id="{561B8E92-9464-4E5D-91F3-C54B7607F19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73" name="Text Box 12">
          <a:extLst>
            <a:ext uri="{FF2B5EF4-FFF2-40B4-BE49-F238E27FC236}">
              <a16:creationId xmlns:a16="http://schemas.microsoft.com/office/drawing/2014/main" id="{53858BB9-5BD8-4EB0-A05F-724329A8FE0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74" name="Text Box 13">
          <a:extLst>
            <a:ext uri="{FF2B5EF4-FFF2-40B4-BE49-F238E27FC236}">
              <a16:creationId xmlns:a16="http://schemas.microsoft.com/office/drawing/2014/main" id="{6522338C-50FE-4D4F-90AC-06393CFD5C6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75" name="Text Box 14">
          <a:extLst>
            <a:ext uri="{FF2B5EF4-FFF2-40B4-BE49-F238E27FC236}">
              <a16:creationId xmlns:a16="http://schemas.microsoft.com/office/drawing/2014/main" id="{59D8453F-1EA0-4A41-ABBA-5BA3A399B4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76" name="Text Box 15">
          <a:extLst>
            <a:ext uri="{FF2B5EF4-FFF2-40B4-BE49-F238E27FC236}">
              <a16:creationId xmlns:a16="http://schemas.microsoft.com/office/drawing/2014/main" id="{6F7B86D1-FD47-4360-9664-3F0D8593D49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77" name="Text Box 16">
          <a:extLst>
            <a:ext uri="{FF2B5EF4-FFF2-40B4-BE49-F238E27FC236}">
              <a16:creationId xmlns:a16="http://schemas.microsoft.com/office/drawing/2014/main" id="{33336366-48E5-405C-A8EE-7F18470CCDE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78" name="Text Box 17">
          <a:extLst>
            <a:ext uri="{FF2B5EF4-FFF2-40B4-BE49-F238E27FC236}">
              <a16:creationId xmlns:a16="http://schemas.microsoft.com/office/drawing/2014/main" id="{0A329D71-4B91-42AA-82E9-34E861DE987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79" name="Text Box 6">
          <a:extLst>
            <a:ext uri="{FF2B5EF4-FFF2-40B4-BE49-F238E27FC236}">
              <a16:creationId xmlns:a16="http://schemas.microsoft.com/office/drawing/2014/main" id="{9B252921-86C9-40BF-9813-C5054ECC2C7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80" name="Text Box 7">
          <a:extLst>
            <a:ext uri="{FF2B5EF4-FFF2-40B4-BE49-F238E27FC236}">
              <a16:creationId xmlns:a16="http://schemas.microsoft.com/office/drawing/2014/main" id="{5533515E-8159-4A44-B1FF-AC15FC1C22D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81" name="Text Box 8">
          <a:extLst>
            <a:ext uri="{FF2B5EF4-FFF2-40B4-BE49-F238E27FC236}">
              <a16:creationId xmlns:a16="http://schemas.microsoft.com/office/drawing/2014/main" id="{0DDD7F64-2232-4DC2-B86E-D10FA45EB9C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82" name="Text Box 9">
          <a:extLst>
            <a:ext uri="{FF2B5EF4-FFF2-40B4-BE49-F238E27FC236}">
              <a16:creationId xmlns:a16="http://schemas.microsoft.com/office/drawing/2014/main" id="{41D92BE5-E876-49F3-B01D-5E06B5CDE78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83" name="Text Box 10">
          <a:extLst>
            <a:ext uri="{FF2B5EF4-FFF2-40B4-BE49-F238E27FC236}">
              <a16:creationId xmlns:a16="http://schemas.microsoft.com/office/drawing/2014/main" id="{FD37DB3E-0984-4D55-BF48-FB6A8FA8AE3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84" name="Text Box 11">
          <a:extLst>
            <a:ext uri="{FF2B5EF4-FFF2-40B4-BE49-F238E27FC236}">
              <a16:creationId xmlns:a16="http://schemas.microsoft.com/office/drawing/2014/main" id="{B460912B-AB53-4C6C-9F81-D8B38E799A5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85" name="Text Box 12">
          <a:extLst>
            <a:ext uri="{FF2B5EF4-FFF2-40B4-BE49-F238E27FC236}">
              <a16:creationId xmlns:a16="http://schemas.microsoft.com/office/drawing/2014/main" id="{C6B1C525-0F37-49F1-AEBC-96D8475EEEF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86" name="Text Box 13">
          <a:extLst>
            <a:ext uri="{FF2B5EF4-FFF2-40B4-BE49-F238E27FC236}">
              <a16:creationId xmlns:a16="http://schemas.microsoft.com/office/drawing/2014/main" id="{AB2A7A7D-BF0C-48DA-8C1C-EBC0C5A0A25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87" name="Text Box 14">
          <a:extLst>
            <a:ext uri="{FF2B5EF4-FFF2-40B4-BE49-F238E27FC236}">
              <a16:creationId xmlns:a16="http://schemas.microsoft.com/office/drawing/2014/main" id="{52C80DA7-3FC2-43F0-81A7-67881AF26AD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88" name="Text Box 15">
          <a:extLst>
            <a:ext uri="{FF2B5EF4-FFF2-40B4-BE49-F238E27FC236}">
              <a16:creationId xmlns:a16="http://schemas.microsoft.com/office/drawing/2014/main" id="{F4448ECD-58FA-4277-9EF5-A880C409CDF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89" name="Text Box 16">
          <a:extLst>
            <a:ext uri="{FF2B5EF4-FFF2-40B4-BE49-F238E27FC236}">
              <a16:creationId xmlns:a16="http://schemas.microsoft.com/office/drawing/2014/main" id="{CDE4D49D-3B56-4715-9D5A-3FE955305BF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90" name="Text Box 17">
          <a:extLst>
            <a:ext uri="{FF2B5EF4-FFF2-40B4-BE49-F238E27FC236}">
              <a16:creationId xmlns:a16="http://schemas.microsoft.com/office/drawing/2014/main" id="{A73DEDE9-24DD-4BE1-9D0D-31D0890B3A8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91" name="Text Box 7">
          <a:extLst>
            <a:ext uri="{FF2B5EF4-FFF2-40B4-BE49-F238E27FC236}">
              <a16:creationId xmlns:a16="http://schemas.microsoft.com/office/drawing/2014/main" id="{2404F016-126A-4008-8CF9-DD71C7887C4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92" name="Text Box 8">
          <a:extLst>
            <a:ext uri="{FF2B5EF4-FFF2-40B4-BE49-F238E27FC236}">
              <a16:creationId xmlns:a16="http://schemas.microsoft.com/office/drawing/2014/main" id="{E0DE6BE5-F1B7-45F2-9104-36A614BE79C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93" name="Text Box 9">
          <a:extLst>
            <a:ext uri="{FF2B5EF4-FFF2-40B4-BE49-F238E27FC236}">
              <a16:creationId xmlns:a16="http://schemas.microsoft.com/office/drawing/2014/main" id="{8443AF2E-A0E1-4AC5-9D3F-12A77ECA1CB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94" name="Text Box 10">
          <a:extLst>
            <a:ext uri="{FF2B5EF4-FFF2-40B4-BE49-F238E27FC236}">
              <a16:creationId xmlns:a16="http://schemas.microsoft.com/office/drawing/2014/main" id="{A10B5AE4-5DB0-4FDF-82B4-CE328607356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95" name="Text Box 11">
          <a:extLst>
            <a:ext uri="{FF2B5EF4-FFF2-40B4-BE49-F238E27FC236}">
              <a16:creationId xmlns:a16="http://schemas.microsoft.com/office/drawing/2014/main" id="{B731EDA6-8854-4DB6-9A35-FE4B17DCCB7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96" name="Text Box 12">
          <a:extLst>
            <a:ext uri="{FF2B5EF4-FFF2-40B4-BE49-F238E27FC236}">
              <a16:creationId xmlns:a16="http://schemas.microsoft.com/office/drawing/2014/main" id="{2B3BE654-FCBF-45B4-8C06-1CD6A516888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97" name="Text Box 13">
          <a:extLst>
            <a:ext uri="{FF2B5EF4-FFF2-40B4-BE49-F238E27FC236}">
              <a16:creationId xmlns:a16="http://schemas.microsoft.com/office/drawing/2014/main" id="{C0FF2947-589B-41C8-BCA8-5B4E8B08015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98" name="Text Box 14">
          <a:extLst>
            <a:ext uri="{FF2B5EF4-FFF2-40B4-BE49-F238E27FC236}">
              <a16:creationId xmlns:a16="http://schemas.microsoft.com/office/drawing/2014/main" id="{203CDF2A-8924-4C37-AA6A-8BA4F7EE3CF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599" name="Text Box 15">
          <a:extLst>
            <a:ext uri="{FF2B5EF4-FFF2-40B4-BE49-F238E27FC236}">
              <a16:creationId xmlns:a16="http://schemas.microsoft.com/office/drawing/2014/main" id="{CB0A4955-4C45-451E-99C9-D2F78116E6E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00" name="Text Box 16">
          <a:extLst>
            <a:ext uri="{FF2B5EF4-FFF2-40B4-BE49-F238E27FC236}">
              <a16:creationId xmlns:a16="http://schemas.microsoft.com/office/drawing/2014/main" id="{7755748A-AFFB-4A6E-83EF-5015FB5087F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01" name="Text Box 17">
          <a:extLst>
            <a:ext uri="{FF2B5EF4-FFF2-40B4-BE49-F238E27FC236}">
              <a16:creationId xmlns:a16="http://schemas.microsoft.com/office/drawing/2014/main" id="{1B57A24B-4806-4A7E-9E72-49AFB0CA616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02" name="Text Box 6">
          <a:extLst>
            <a:ext uri="{FF2B5EF4-FFF2-40B4-BE49-F238E27FC236}">
              <a16:creationId xmlns:a16="http://schemas.microsoft.com/office/drawing/2014/main" id="{899E79BC-AFAD-4146-865F-530CE35B99D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03" name="Text Box 7">
          <a:extLst>
            <a:ext uri="{FF2B5EF4-FFF2-40B4-BE49-F238E27FC236}">
              <a16:creationId xmlns:a16="http://schemas.microsoft.com/office/drawing/2014/main" id="{8C274DE3-67DE-481C-B135-ED7D3797F7D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04" name="Text Box 8">
          <a:extLst>
            <a:ext uri="{FF2B5EF4-FFF2-40B4-BE49-F238E27FC236}">
              <a16:creationId xmlns:a16="http://schemas.microsoft.com/office/drawing/2014/main" id="{D8E0D224-D4E3-4D01-B55D-B4959A92423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05" name="Text Box 9">
          <a:extLst>
            <a:ext uri="{FF2B5EF4-FFF2-40B4-BE49-F238E27FC236}">
              <a16:creationId xmlns:a16="http://schemas.microsoft.com/office/drawing/2014/main" id="{9A9B8221-EBD2-4849-9992-6F3B7AE1136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06" name="Text Box 10">
          <a:extLst>
            <a:ext uri="{FF2B5EF4-FFF2-40B4-BE49-F238E27FC236}">
              <a16:creationId xmlns:a16="http://schemas.microsoft.com/office/drawing/2014/main" id="{B8A638F7-0625-47C2-AF0A-D98D9C525B2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07" name="Text Box 11">
          <a:extLst>
            <a:ext uri="{FF2B5EF4-FFF2-40B4-BE49-F238E27FC236}">
              <a16:creationId xmlns:a16="http://schemas.microsoft.com/office/drawing/2014/main" id="{C91BD4FD-ABB0-406F-A203-48A94722B03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08" name="Text Box 12">
          <a:extLst>
            <a:ext uri="{FF2B5EF4-FFF2-40B4-BE49-F238E27FC236}">
              <a16:creationId xmlns:a16="http://schemas.microsoft.com/office/drawing/2014/main" id="{5AA18465-2822-45F7-BD58-BD4B6C1774C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09" name="Text Box 13">
          <a:extLst>
            <a:ext uri="{FF2B5EF4-FFF2-40B4-BE49-F238E27FC236}">
              <a16:creationId xmlns:a16="http://schemas.microsoft.com/office/drawing/2014/main" id="{C80D6AA3-D1E6-4943-8742-FCE2946876A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10" name="Text Box 14">
          <a:extLst>
            <a:ext uri="{FF2B5EF4-FFF2-40B4-BE49-F238E27FC236}">
              <a16:creationId xmlns:a16="http://schemas.microsoft.com/office/drawing/2014/main" id="{5FEFAD9C-0A65-43EE-BCBE-41B3191FDF7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11" name="Text Box 15">
          <a:extLst>
            <a:ext uri="{FF2B5EF4-FFF2-40B4-BE49-F238E27FC236}">
              <a16:creationId xmlns:a16="http://schemas.microsoft.com/office/drawing/2014/main" id="{B56733A7-EEEE-4CCE-BA65-3653854A8A3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12" name="Text Box 16">
          <a:extLst>
            <a:ext uri="{FF2B5EF4-FFF2-40B4-BE49-F238E27FC236}">
              <a16:creationId xmlns:a16="http://schemas.microsoft.com/office/drawing/2014/main" id="{31A3EABC-935B-4DDC-B889-0080658975E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13" name="Text Box 17">
          <a:extLst>
            <a:ext uri="{FF2B5EF4-FFF2-40B4-BE49-F238E27FC236}">
              <a16:creationId xmlns:a16="http://schemas.microsoft.com/office/drawing/2014/main" id="{F17D20C6-2174-41CC-BFE6-B45631D4C6E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14" name="Text Box 6">
          <a:extLst>
            <a:ext uri="{FF2B5EF4-FFF2-40B4-BE49-F238E27FC236}">
              <a16:creationId xmlns:a16="http://schemas.microsoft.com/office/drawing/2014/main" id="{09F37F66-4DE2-443D-8342-8BE602892EF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15" name="Text Box 7">
          <a:extLst>
            <a:ext uri="{FF2B5EF4-FFF2-40B4-BE49-F238E27FC236}">
              <a16:creationId xmlns:a16="http://schemas.microsoft.com/office/drawing/2014/main" id="{C6F83D1F-7D49-4C96-8400-FF37AFA1832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16" name="Text Box 8">
          <a:extLst>
            <a:ext uri="{FF2B5EF4-FFF2-40B4-BE49-F238E27FC236}">
              <a16:creationId xmlns:a16="http://schemas.microsoft.com/office/drawing/2014/main" id="{86FC7753-B78D-45BB-B6D5-C846CA90D6C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17" name="Text Box 9">
          <a:extLst>
            <a:ext uri="{FF2B5EF4-FFF2-40B4-BE49-F238E27FC236}">
              <a16:creationId xmlns:a16="http://schemas.microsoft.com/office/drawing/2014/main" id="{B3597202-BE0D-4DD4-BA36-47F3D3619F1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18" name="Text Box 10">
          <a:extLst>
            <a:ext uri="{FF2B5EF4-FFF2-40B4-BE49-F238E27FC236}">
              <a16:creationId xmlns:a16="http://schemas.microsoft.com/office/drawing/2014/main" id="{93DE8931-873F-45A2-B70F-3BFF05814BD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19" name="Text Box 11">
          <a:extLst>
            <a:ext uri="{FF2B5EF4-FFF2-40B4-BE49-F238E27FC236}">
              <a16:creationId xmlns:a16="http://schemas.microsoft.com/office/drawing/2014/main" id="{7C7DDCAF-7DA1-4B32-891B-872EC0273A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20" name="Text Box 12">
          <a:extLst>
            <a:ext uri="{FF2B5EF4-FFF2-40B4-BE49-F238E27FC236}">
              <a16:creationId xmlns:a16="http://schemas.microsoft.com/office/drawing/2014/main" id="{1E9A7A5B-6985-4128-BA44-0FB2434BAD9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21" name="Text Box 13">
          <a:extLst>
            <a:ext uri="{FF2B5EF4-FFF2-40B4-BE49-F238E27FC236}">
              <a16:creationId xmlns:a16="http://schemas.microsoft.com/office/drawing/2014/main" id="{D991B830-41E5-4526-A577-255A8A6B18C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22" name="Text Box 14">
          <a:extLst>
            <a:ext uri="{FF2B5EF4-FFF2-40B4-BE49-F238E27FC236}">
              <a16:creationId xmlns:a16="http://schemas.microsoft.com/office/drawing/2014/main" id="{50D60C5C-654C-4D51-BB85-21AA73F49A4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23" name="Text Box 15">
          <a:extLst>
            <a:ext uri="{FF2B5EF4-FFF2-40B4-BE49-F238E27FC236}">
              <a16:creationId xmlns:a16="http://schemas.microsoft.com/office/drawing/2014/main" id="{C08E1AAA-2886-4402-982F-F2800F66AFD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24" name="Text Box 16">
          <a:extLst>
            <a:ext uri="{FF2B5EF4-FFF2-40B4-BE49-F238E27FC236}">
              <a16:creationId xmlns:a16="http://schemas.microsoft.com/office/drawing/2014/main" id="{2474DC46-8492-4B53-BED5-7B0BDA8DE3E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25" name="Text Box 17">
          <a:extLst>
            <a:ext uri="{FF2B5EF4-FFF2-40B4-BE49-F238E27FC236}">
              <a16:creationId xmlns:a16="http://schemas.microsoft.com/office/drawing/2014/main" id="{B24A2C15-BCAC-4C86-8D2A-DD4CCEADE36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26" name="Text Box 6">
          <a:extLst>
            <a:ext uri="{FF2B5EF4-FFF2-40B4-BE49-F238E27FC236}">
              <a16:creationId xmlns:a16="http://schemas.microsoft.com/office/drawing/2014/main" id="{D9FF7785-F74E-4DA5-AF94-2D1DAEEE719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27" name="Text Box 7">
          <a:extLst>
            <a:ext uri="{FF2B5EF4-FFF2-40B4-BE49-F238E27FC236}">
              <a16:creationId xmlns:a16="http://schemas.microsoft.com/office/drawing/2014/main" id="{2D42C6FB-8BDB-4E77-86C3-D4AEE627549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28" name="Text Box 8">
          <a:extLst>
            <a:ext uri="{FF2B5EF4-FFF2-40B4-BE49-F238E27FC236}">
              <a16:creationId xmlns:a16="http://schemas.microsoft.com/office/drawing/2014/main" id="{FA6DA46C-3E4D-48F1-BDCD-2ECF5408087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29" name="Text Box 9">
          <a:extLst>
            <a:ext uri="{FF2B5EF4-FFF2-40B4-BE49-F238E27FC236}">
              <a16:creationId xmlns:a16="http://schemas.microsoft.com/office/drawing/2014/main" id="{C88C0524-0F26-44D8-BA01-61DAA4991CB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30" name="Text Box 10">
          <a:extLst>
            <a:ext uri="{FF2B5EF4-FFF2-40B4-BE49-F238E27FC236}">
              <a16:creationId xmlns:a16="http://schemas.microsoft.com/office/drawing/2014/main" id="{D0DC24FF-1934-4361-8789-AB924A504ED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31" name="Text Box 11">
          <a:extLst>
            <a:ext uri="{FF2B5EF4-FFF2-40B4-BE49-F238E27FC236}">
              <a16:creationId xmlns:a16="http://schemas.microsoft.com/office/drawing/2014/main" id="{804BBA4C-C08E-4208-8EA4-730D499BA81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32" name="Text Box 12">
          <a:extLst>
            <a:ext uri="{FF2B5EF4-FFF2-40B4-BE49-F238E27FC236}">
              <a16:creationId xmlns:a16="http://schemas.microsoft.com/office/drawing/2014/main" id="{2462EC09-ED6D-4762-9B16-36AD655BEB9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33" name="Text Box 13">
          <a:extLst>
            <a:ext uri="{FF2B5EF4-FFF2-40B4-BE49-F238E27FC236}">
              <a16:creationId xmlns:a16="http://schemas.microsoft.com/office/drawing/2014/main" id="{3D9AA6E8-301A-42E0-BE65-D8225A9B1C7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34" name="Text Box 14">
          <a:extLst>
            <a:ext uri="{FF2B5EF4-FFF2-40B4-BE49-F238E27FC236}">
              <a16:creationId xmlns:a16="http://schemas.microsoft.com/office/drawing/2014/main" id="{12E865DB-6967-4AF2-A7ED-5ACA2C12153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35" name="Text Box 15">
          <a:extLst>
            <a:ext uri="{FF2B5EF4-FFF2-40B4-BE49-F238E27FC236}">
              <a16:creationId xmlns:a16="http://schemas.microsoft.com/office/drawing/2014/main" id="{7A492C92-94F3-45D2-819A-0ED3B69AFFC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36" name="Text Box 16">
          <a:extLst>
            <a:ext uri="{FF2B5EF4-FFF2-40B4-BE49-F238E27FC236}">
              <a16:creationId xmlns:a16="http://schemas.microsoft.com/office/drawing/2014/main" id="{D71A47B3-68C0-4F9F-A7E4-8F5E5FFCB1A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37" name="Text Box 17">
          <a:extLst>
            <a:ext uri="{FF2B5EF4-FFF2-40B4-BE49-F238E27FC236}">
              <a16:creationId xmlns:a16="http://schemas.microsoft.com/office/drawing/2014/main" id="{6E9EDBC6-8397-4151-B156-B4EBD367CC2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38" name="Text Box 7">
          <a:extLst>
            <a:ext uri="{FF2B5EF4-FFF2-40B4-BE49-F238E27FC236}">
              <a16:creationId xmlns:a16="http://schemas.microsoft.com/office/drawing/2014/main" id="{48679BD0-4040-4A39-9BBA-818FBCDBCB1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39" name="Text Box 8">
          <a:extLst>
            <a:ext uri="{FF2B5EF4-FFF2-40B4-BE49-F238E27FC236}">
              <a16:creationId xmlns:a16="http://schemas.microsoft.com/office/drawing/2014/main" id="{6D6882F0-768D-4B53-83EC-44319B8729A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40" name="Text Box 9">
          <a:extLst>
            <a:ext uri="{FF2B5EF4-FFF2-40B4-BE49-F238E27FC236}">
              <a16:creationId xmlns:a16="http://schemas.microsoft.com/office/drawing/2014/main" id="{BB92827F-CF66-4C1A-9DE9-F1FDB9084CD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41" name="Text Box 10">
          <a:extLst>
            <a:ext uri="{FF2B5EF4-FFF2-40B4-BE49-F238E27FC236}">
              <a16:creationId xmlns:a16="http://schemas.microsoft.com/office/drawing/2014/main" id="{8364FF76-2D58-42D0-B1DD-C3114D0ECA6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42" name="Text Box 11">
          <a:extLst>
            <a:ext uri="{FF2B5EF4-FFF2-40B4-BE49-F238E27FC236}">
              <a16:creationId xmlns:a16="http://schemas.microsoft.com/office/drawing/2014/main" id="{B9A312B6-B626-4D56-816A-5E7B45F382C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43" name="Text Box 12">
          <a:extLst>
            <a:ext uri="{FF2B5EF4-FFF2-40B4-BE49-F238E27FC236}">
              <a16:creationId xmlns:a16="http://schemas.microsoft.com/office/drawing/2014/main" id="{FF437C4E-BF2C-4EEA-8FF8-D89D113DDB7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44" name="Text Box 13">
          <a:extLst>
            <a:ext uri="{FF2B5EF4-FFF2-40B4-BE49-F238E27FC236}">
              <a16:creationId xmlns:a16="http://schemas.microsoft.com/office/drawing/2014/main" id="{CE8791B8-031C-4434-917B-3AA4849E037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45" name="Text Box 14">
          <a:extLst>
            <a:ext uri="{FF2B5EF4-FFF2-40B4-BE49-F238E27FC236}">
              <a16:creationId xmlns:a16="http://schemas.microsoft.com/office/drawing/2014/main" id="{F66409A0-239A-4DA3-A7FC-0D9CB31ACD6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46" name="Text Box 15">
          <a:extLst>
            <a:ext uri="{FF2B5EF4-FFF2-40B4-BE49-F238E27FC236}">
              <a16:creationId xmlns:a16="http://schemas.microsoft.com/office/drawing/2014/main" id="{BAEC09B3-E78B-471A-B038-49B07705EEC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47" name="Text Box 16">
          <a:extLst>
            <a:ext uri="{FF2B5EF4-FFF2-40B4-BE49-F238E27FC236}">
              <a16:creationId xmlns:a16="http://schemas.microsoft.com/office/drawing/2014/main" id="{CDC16528-67DC-495C-91C3-BBEFA2D6411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48" name="Text Box 17">
          <a:extLst>
            <a:ext uri="{FF2B5EF4-FFF2-40B4-BE49-F238E27FC236}">
              <a16:creationId xmlns:a16="http://schemas.microsoft.com/office/drawing/2014/main" id="{9A960F1F-03B0-47D6-B786-16F8F3EB6E4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49" name="Text Box 6">
          <a:extLst>
            <a:ext uri="{FF2B5EF4-FFF2-40B4-BE49-F238E27FC236}">
              <a16:creationId xmlns:a16="http://schemas.microsoft.com/office/drawing/2014/main" id="{92B8518A-3B6A-4016-90C9-CF8EDAFE6FD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50" name="Text Box 7">
          <a:extLst>
            <a:ext uri="{FF2B5EF4-FFF2-40B4-BE49-F238E27FC236}">
              <a16:creationId xmlns:a16="http://schemas.microsoft.com/office/drawing/2014/main" id="{561414BA-5EBA-43AB-B389-DE0F16510B8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51" name="Text Box 8">
          <a:extLst>
            <a:ext uri="{FF2B5EF4-FFF2-40B4-BE49-F238E27FC236}">
              <a16:creationId xmlns:a16="http://schemas.microsoft.com/office/drawing/2014/main" id="{F6DF361A-C78D-43DD-8CA8-97418FE272F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52" name="Text Box 9">
          <a:extLst>
            <a:ext uri="{FF2B5EF4-FFF2-40B4-BE49-F238E27FC236}">
              <a16:creationId xmlns:a16="http://schemas.microsoft.com/office/drawing/2014/main" id="{9794104A-BB39-4BED-A819-442D22858D0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53" name="Text Box 10">
          <a:extLst>
            <a:ext uri="{FF2B5EF4-FFF2-40B4-BE49-F238E27FC236}">
              <a16:creationId xmlns:a16="http://schemas.microsoft.com/office/drawing/2014/main" id="{06B53382-999B-4267-85CE-E234AAA4992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54" name="Text Box 11">
          <a:extLst>
            <a:ext uri="{FF2B5EF4-FFF2-40B4-BE49-F238E27FC236}">
              <a16:creationId xmlns:a16="http://schemas.microsoft.com/office/drawing/2014/main" id="{7DC9BD04-640B-4D78-8368-79F6326EDC7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55" name="Text Box 12">
          <a:extLst>
            <a:ext uri="{FF2B5EF4-FFF2-40B4-BE49-F238E27FC236}">
              <a16:creationId xmlns:a16="http://schemas.microsoft.com/office/drawing/2014/main" id="{4AFB6323-2A9D-408A-898D-0544450C218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56" name="Text Box 13">
          <a:extLst>
            <a:ext uri="{FF2B5EF4-FFF2-40B4-BE49-F238E27FC236}">
              <a16:creationId xmlns:a16="http://schemas.microsoft.com/office/drawing/2014/main" id="{F95B037B-18B9-4ADA-A14F-531CD87CCDF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57" name="Text Box 14">
          <a:extLst>
            <a:ext uri="{FF2B5EF4-FFF2-40B4-BE49-F238E27FC236}">
              <a16:creationId xmlns:a16="http://schemas.microsoft.com/office/drawing/2014/main" id="{4F358EE4-5964-43C0-952E-6A45427E90F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58" name="Text Box 15">
          <a:extLst>
            <a:ext uri="{FF2B5EF4-FFF2-40B4-BE49-F238E27FC236}">
              <a16:creationId xmlns:a16="http://schemas.microsoft.com/office/drawing/2014/main" id="{8C4D6955-ED21-4910-A577-204FFDE3417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59" name="Text Box 16">
          <a:extLst>
            <a:ext uri="{FF2B5EF4-FFF2-40B4-BE49-F238E27FC236}">
              <a16:creationId xmlns:a16="http://schemas.microsoft.com/office/drawing/2014/main" id="{F86B141A-C538-4AD7-941C-50DD0A5F703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60" name="Text Box 17">
          <a:extLst>
            <a:ext uri="{FF2B5EF4-FFF2-40B4-BE49-F238E27FC236}">
              <a16:creationId xmlns:a16="http://schemas.microsoft.com/office/drawing/2014/main" id="{06653E93-FB46-4EB9-B23B-23BC7008BB3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61" name="Text Box 6">
          <a:extLst>
            <a:ext uri="{FF2B5EF4-FFF2-40B4-BE49-F238E27FC236}">
              <a16:creationId xmlns:a16="http://schemas.microsoft.com/office/drawing/2014/main" id="{6787D00B-ACDE-4DEC-ADD9-BAECE6050B7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62" name="Text Box 7">
          <a:extLst>
            <a:ext uri="{FF2B5EF4-FFF2-40B4-BE49-F238E27FC236}">
              <a16:creationId xmlns:a16="http://schemas.microsoft.com/office/drawing/2014/main" id="{F9D25E0F-8844-43A9-99C6-A0F4381A049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63" name="Text Box 8">
          <a:extLst>
            <a:ext uri="{FF2B5EF4-FFF2-40B4-BE49-F238E27FC236}">
              <a16:creationId xmlns:a16="http://schemas.microsoft.com/office/drawing/2014/main" id="{981D00AA-AC4C-4400-80AA-B72AFD2C902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64" name="Text Box 9">
          <a:extLst>
            <a:ext uri="{FF2B5EF4-FFF2-40B4-BE49-F238E27FC236}">
              <a16:creationId xmlns:a16="http://schemas.microsoft.com/office/drawing/2014/main" id="{7C05FABF-19C3-440C-BEA5-410A4DE87F1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65" name="Text Box 10">
          <a:extLst>
            <a:ext uri="{FF2B5EF4-FFF2-40B4-BE49-F238E27FC236}">
              <a16:creationId xmlns:a16="http://schemas.microsoft.com/office/drawing/2014/main" id="{18084759-26F0-49AB-BEA3-663006C48D0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66" name="Text Box 11">
          <a:extLst>
            <a:ext uri="{FF2B5EF4-FFF2-40B4-BE49-F238E27FC236}">
              <a16:creationId xmlns:a16="http://schemas.microsoft.com/office/drawing/2014/main" id="{EA7ACCFC-6D12-42FF-9344-02B41041B02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67" name="Text Box 12">
          <a:extLst>
            <a:ext uri="{FF2B5EF4-FFF2-40B4-BE49-F238E27FC236}">
              <a16:creationId xmlns:a16="http://schemas.microsoft.com/office/drawing/2014/main" id="{C379EC0A-391D-4DAC-B5FC-2F4FF1542D8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68" name="Text Box 13">
          <a:extLst>
            <a:ext uri="{FF2B5EF4-FFF2-40B4-BE49-F238E27FC236}">
              <a16:creationId xmlns:a16="http://schemas.microsoft.com/office/drawing/2014/main" id="{0CEDA5AC-EDA5-4EED-A08B-0ABB85BEB02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69" name="Text Box 14">
          <a:extLst>
            <a:ext uri="{FF2B5EF4-FFF2-40B4-BE49-F238E27FC236}">
              <a16:creationId xmlns:a16="http://schemas.microsoft.com/office/drawing/2014/main" id="{EDC1D141-C893-40AF-A4E4-F7F22E563CC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70" name="Text Box 15">
          <a:extLst>
            <a:ext uri="{FF2B5EF4-FFF2-40B4-BE49-F238E27FC236}">
              <a16:creationId xmlns:a16="http://schemas.microsoft.com/office/drawing/2014/main" id="{EB8F76CB-A7B9-42B5-8066-99DC228431E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71" name="Text Box 16">
          <a:extLst>
            <a:ext uri="{FF2B5EF4-FFF2-40B4-BE49-F238E27FC236}">
              <a16:creationId xmlns:a16="http://schemas.microsoft.com/office/drawing/2014/main" id="{03B629C4-3F02-491D-BAAB-E388C80AB56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72" name="Text Box 17">
          <a:extLst>
            <a:ext uri="{FF2B5EF4-FFF2-40B4-BE49-F238E27FC236}">
              <a16:creationId xmlns:a16="http://schemas.microsoft.com/office/drawing/2014/main" id="{4FE66A03-A0E8-4CC6-8714-7E22099BA1D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73" name="Text Box 6">
          <a:extLst>
            <a:ext uri="{FF2B5EF4-FFF2-40B4-BE49-F238E27FC236}">
              <a16:creationId xmlns:a16="http://schemas.microsoft.com/office/drawing/2014/main" id="{6F117385-FE40-4CE9-AC31-B834393B84F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74" name="Text Box 7">
          <a:extLst>
            <a:ext uri="{FF2B5EF4-FFF2-40B4-BE49-F238E27FC236}">
              <a16:creationId xmlns:a16="http://schemas.microsoft.com/office/drawing/2014/main" id="{3D96FCD4-D8C1-4BF9-8B25-55ED64E0C81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75" name="Text Box 8">
          <a:extLst>
            <a:ext uri="{FF2B5EF4-FFF2-40B4-BE49-F238E27FC236}">
              <a16:creationId xmlns:a16="http://schemas.microsoft.com/office/drawing/2014/main" id="{26F4E0B5-A837-477A-B7A1-AA2F1013E6F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76" name="Text Box 9">
          <a:extLst>
            <a:ext uri="{FF2B5EF4-FFF2-40B4-BE49-F238E27FC236}">
              <a16:creationId xmlns:a16="http://schemas.microsoft.com/office/drawing/2014/main" id="{1764ADF5-2459-4A5A-A5D3-1CA1B78106F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77" name="Text Box 10">
          <a:extLst>
            <a:ext uri="{FF2B5EF4-FFF2-40B4-BE49-F238E27FC236}">
              <a16:creationId xmlns:a16="http://schemas.microsoft.com/office/drawing/2014/main" id="{C5FABB14-C30A-4C32-BD85-F50D18BA2BF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78" name="Text Box 11">
          <a:extLst>
            <a:ext uri="{FF2B5EF4-FFF2-40B4-BE49-F238E27FC236}">
              <a16:creationId xmlns:a16="http://schemas.microsoft.com/office/drawing/2014/main" id="{209280E3-AAA0-4EB8-8BF7-27769E38A62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79" name="Text Box 12">
          <a:extLst>
            <a:ext uri="{FF2B5EF4-FFF2-40B4-BE49-F238E27FC236}">
              <a16:creationId xmlns:a16="http://schemas.microsoft.com/office/drawing/2014/main" id="{1D9FC872-5E0C-47AD-8F8F-17E31423D44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80" name="Text Box 13">
          <a:extLst>
            <a:ext uri="{FF2B5EF4-FFF2-40B4-BE49-F238E27FC236}">
              <a16:creationId xmlns:a16="http://schemas.microsoft.com/office/drawing/2014/main" id="{8EB4050C-0E8F-44B5-96F4-67479D81955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81" name="Text Box 14">
          <a:extLst>
            <a:ext uri="{FF2B5EF4-FFF2-40B4-BE49-F238E27FC236}">
              <a16:creationId xmlns:a16="http://schemas.microsoft.com/office/drawing/2014/main" id="{3B4CA2D3-4397-4447-9EB4-75134EF770C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82" name="Text Box 15">
          <a:extLst>
            <a:ext uri="{FF2B5EF4-FFF2-40B4-BE49-F238E27FC236}">
              <a16:creationId xmlns:a16="http://schemas.microsoft.com/office/drawing/2014/main" id="{BD93BEDC-D4D4-45CA-9A9F-88BAF173BEF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83" name="Text Box 16">
          <a:extLst>
            <a:ext uri="{FF2B5EF4-FFF2-40B4-BE49-F238E27FC236}">
              <a16:creationId xmlns:a16="http://schemas.microsoft.com/office/drawing/2014/main" id="{3F3C562B-7056-426E-86FE-E9EB16496F1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84" name="Text Box 17">
          <a:extLst>
            <a:ext uri="{FF2B5EF4-FFF2-40B4-BE49-F238E27FC236}">
              <a16:creationId xmlns:a16="http://schemas.microsoft.com/office/drawing/2014/main" id="{DC674CDF-F613-430E-935A-76F4B9B21DF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85" name="Text Box 7">
          <a:extLst>
            <a:ext uri="{FF2B5EF4-FFF2-40B4-BE49-F238E27FC236}">
              <a16:creationId xmlns:a16="http://schemas.microsoft.com/office/drawing/2014/main" id="{D9F460DC-3CAF-48C6-8B50-310C2E1E09D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86" name="Text Box 8">
          <a:extLst>
            <a:ext uri="{FF2B5EF4-FFF2-40B4-BE49-F238E27FC236}">
              <a16:creationId xmlns:a16="http://schemas.microsoft.com/office/drawing/2014/main" id="{77CEDB07-41CD-47D6-9259-F73A27F023D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87" name="Text Box 9">
          <a:extLst>
            <a:ext uri="{FF2B5EF4-FFF2-40B4-BE49-F238E27FC236}">
              <a16:creationId xmlns:a16="http://schemas.microsoft.com/office/drawing/2014/main" id="{E14B27DF-5FAE-4789-B99F-29BECFBD847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88" name="Text Box 10">
          <a:extLst>
            <a:ext uri="{FF2B5EF4-FFF2-40B4-BE49-F238E27FC236}">
              <a16:creationId xmlns:a16="http://schemas.microsoft.com/office/drawing/2014/main" id="{BD8EE700-A10C-46A5-BFB9-2A76D98AF3A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89" name="Text Box 11">
          <a:extLst>
            <a:ext uri="{FF2B5EF4-FFF2-40B4-BE49-F238E27FC236}">
              <a16:creationId xmlns:a16="http://schemas.microsoft.com/office/drawing/2014/main" id="{10A6B10C-08D7-4C65-B850-F2D902C0A73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90" name="Text Box 12">
          <a:extLst>
            <a:ext uri="{FF2B5EF4-FFF2-40B4-BE49-F238E27FC236}">
              <a16:creationId xmlns:a16="http://schemas.microsoft.com/office/drawing/2014/main" id="{BAF5426E-2409-4778-8616-A002C64190C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91" name="Text Box 13">
          <a:extLst>
            <a:ext uri="{FF2B5EF4-FFF2-40B4-BE49-F238E27FC236}">
              <a16:creationId xmlns:a16="http://schemas.microsoft.com/office/drawing/2014/main" id="{8AE809D2-2A72-4B1D-BB62-0035991B869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92" name="Text Box 14">
          <a:extLst>
            <a:ext uri="{FF2B5EF4-FFF2-40B4-BE49-F238E27FC236}">
              <a16:creationId xmlns:a16="http://schemas.microsoft.com/office/drawing/2014/main" id="{11A25312-CD6F-4B0B-8925-82F12AEA747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93" name="Text Box 15">
          <a:extLst>
            <a:ext uri="{FF2B5EF4-FFF2-40B4-BE49-F238E27FC236}">
              <a16:creationId xmlns:a16="http://schemas.microsoft.com/office/drawing/2014/main" id="{47D535BF-9B1C-42BC-81D0-B8CFF5AF340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94" name="Text Box 16">
          <a:extLst>
            <a:ext uri="{FF2B5EF4-FFF2-40B4-BE49-F238E27FC236}">
              <a16:creationId xmlns:a16="http://schemas.microsoft.com/office/drawing/2014/main" id="{9D41FB6D-0FC0-4627-80F7-70547073502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95" name="Text Box 17">
          <a:extLst>
            <a:ext uri="{FF2B5EF4-FFF2-40B4-BE49-F238E27FC236}">
              <a16:creationId xmlns:a16="http://schemas.microsoft.com/office/drawing/2014/main" id="{53CC9EEA-E66E-4DB1-AE1F-FDB4C8069EC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96" name="Text Box 6">
          <a:extLst>
            <a:ext uri="{FF2B5EF4-FFF2-40B4-BE49-F238E27FC236}">
              <a16:creationId xmlns:a16="http://schemas.microsoft.com/office/drawing/2014/main" id="{247A502F-6244-4E2C-B84A-B930341763F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97" name="Text Box 7">
          <a:extLst>
            <a:ext uri="{FF2B5EF4-FFF2-40B4-BE49-F238E27FC236}">
              <a16:creationId xmlns:a16="http://schemas.microsoft.com/office/drawing/2014/main" id="{EEEE91FE-DBAB-4ACC-9E4C-6A62D03ADF9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98" name="Text Box 8">
          <a:extLst>
            <a:ext uri="{FF2B5EF4-FFF2-40B4-BE49-F238E27FC236}">
              <a16:creationId xmlns:a16="http://schemas.microsoft.com/office/drawing/2014/main" id="{381475A3-16FE-44BE-BD11-71445959AAD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699" name="Text Box 9">
          <a:extLst>
            <a:ext uri="{FF2B5EF4-FFF2-40B4-BE49-F238E27FC236}">
              <a16:creationId xmlns:a16="http://schemas.microsoft.com/office/drawing/2014/main" id="{2AAC0387-253A-42C3-B4FA-19D5632E8AB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00" name="Text Box 10">
          <a:extLst>
            <a:ext uri="{FF2B5EF4-FFF2-40B4-BE49-F238E27FC236}">
              <a16:creationId xmlns:a16="http://schemas.microsoft.com/office/drawing/2014/main" id="{7AC9CE5B-D4AC-4648-BCCC-55F92965C0C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01" name="Text Box 11">
          <a:extLst>
            <a:ext uri="{FF2B5EF4-FFF2-40B4-BE49-F238E27FC236}">
              <a16:creationId xmlns:a16="http://schemas.microsoft.com/office/drawing/2014/main" id="{0AD95E23-98CC-4E8B-BF0E-6202A522023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02" name="Text Box 12">
          <a:extLst>
            <a:ext uri="{FF2B5EF4-FFF2-40B4-BE49-F238E27FC236}">
              <a16:creationId xmlns:a16="http://schemas.microsoft.com/office/drawing/2014/main" id="{10F2EF75-59A0-4B01-99ED-FFEE1BD8199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03" name="Text Box 13">
          <a:extLst>
            <a:ext uri="{FF2B5EF4-FFF2-40B4-BE49-F238E27FC236}">
              <a16:creationId xmlns:a16="http://schemas.microsoft.com/office/drawing/2014/main" id="{C86B0B95-E433-450B-BF0A-144F56B2F15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04" name="Text Box 14">
          <a:extLst>
            <a:ext uri="{FF2B5EF4-FFF2-40B4-BE49-F238E27FC236}">
              <a16:creationId xmlns:a16="http://schemas.microsoft.com/office/drawing/2014/main" id="{AEEF4B70-B9EC-43DE-8D79-8C39046FB0F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05" name="Text Box 15">
          <a:extLst>
            <a:ext uri="{FF2B5EF4-FFF2-40B4-BE49-F238E27FC236}">
              <a16:creationId xmlns:a16="http://schemas.microsoft.com/office/drawing/2014/main" id="{57CBAC5F-4B30-413A-8E6B-7377E9D855B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06" name="Text Box 16">
          <a:extLst>
            <a:ext uri="{FF2B5EF4-FFF2-40B4-BE49-F238E27FC236}">
              <a16:creationId xmlns:a16="http://schemas.microsoft.com/office/drawing/2014/main" id="{470EC2FA-2C23-45DB-BE40-FB947647929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07" name="Text Box 17">
          <a:extLst>
            <a:ext uri="{FF2B5EF4-FFF2-40B4-BE49-F238E27FC236}">
              <a16:creationId xmlns:a16="http://schemas.microsoft.com/office/drawing/2014/main" id="{12105648-288A-46F7-9330-2C7B27E7857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08" name="Text Box 6">
          <a:extLst>
            <a:ext uri="{FF2B5EF4-FFF2-40B4-BE49-F238E27FC236}">
              <a16:creationId xmlns:a16="http://schemas.microsoft.com/office/drawing/2014/main" id="{FEA6747E-7A27-4C0D-A6BD-8F57CBC34B2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09" name="Text Box 7">
          <a:extLst>
            <a:ext uri="{FF2B5EF4-FFF2-40B4-BE49-F238E27FC236}">
              <a16:creationId xmlns:a16="http://schemas.microsoft.com/office/drawing/2014/main" id="{F0764043-20BB-48B1-9243-6301B9BC482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10" name="Text Box 8">
          <a:extLst>
            <a:ext uri="{FF2B5EF4-FFF2-40B4-BE49-F238E27FC236}">
              <a16:creationId xmlns:a16="http://schemas.microsoft.com/office/drawing/2014/main" id="{8FCE4FC7-4985-4F5B-9077-13A3E139964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11" name="Text Box 9">
          <a:extLst>
            <a:ext uri="{FF2B5EF4-FFF2-40B4-BE49-F238E27FC236}">
              <a16:creationId xmlns:a16="http://schemas.microsoft.com/office/drawing/2014/main" id="{579BEB10-E075-47A7-96F3-CDF933FDFAA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12" name="Text Box 10">
          <a:extLst>
            <a:ext uri="{FF2B5EF4-FFF2-40B4-BE49-F238E27FC236}">
              <a16:creationId xmlns:a16="http://schemas.microsoft.com/office/drawing/2014/main" id="{600088D1-F321-440F-9F8C-A39B15504F8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13" name="Text Box 11">
          <a:extLst>
            <a:ext uri="{FF2B5EF4-FFF2-40B4-BE49-F238E27FC236}">
              <a16:creationId xmlns:a16="http://schemas.microsoft.com/office/drawing/2014/main" id="{8315414A-AB50-4283-A612-D37A161C439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14" name="Text Box 12">
          <a:extLst>
            <a:ext uri="{FF2B5EF4-FFF2-40B4-BE49-F238E27FC236}">
              <a16:creationId xmlns:a16="http://schemas.microsoft.com/office/drawing/2014/main" id="{089DCD33-58E1-4DC1-B815-5F0E7D44E84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15" name="Text Box 13">
          <a:extLst>
            <a:ext uri="{FF2B5EF4-FFF2-40B4-BE49-F238E27FC236}">
              <a16:creationId xmlns:a16="http://schemas.microsoft.com/office/drawing/2014/main" id="{158A9AC0-E2AB-47D3-AA96-824135C0490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16" name="Text Box 14">
          <a:extLst>
            <a:ext uri="{FF2B5EF4-FFF2-40B4-BE49-F238E27FC236}">
              <a16:creationId xmlns:a16="http://schemas.microsoft.com/office/drawing/2014/main" id="{64966E6C-54B4-45BB-85A9-870E97588EA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17" name="Text Box 15">
          <a:extLst>
            <a:ext uri="{FF2B5EF4-FFF2-40B4-BE49-F238E27FC236}">
              <a16:creationId xmlns:a16="http://schemas.microsoft.com/office/drawing/2014/main" id="{218D0863-03CF-4C71-8F54-A1E862605EA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18" name="Text Box 16">
          <a:extLst>
            <a:ext uri="{FF2B5EF4-FFF2-40B4-BE49-F238E27FC236}">
              <a16:creationId xmlns:a16="http://schemas.microsoft.com/office/drawing/2014/main" id="{CFBCF0FB-5AAC-4024-8D11-39F3D16437E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19" name="Text Box 17">
          <a:extLst>
            <a:ext uri="{FF2B5EF4-FFF2-40B4-BE49-F238E27FC236}">
              <a16:creationId xmlns:a16="http://schemas.microsoft.com/office/drawing/2014/main" id="{B5A6E406-1FAA-4929-96E5-4880BA90F88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20" name="Text Box 6">
          <a:extLst>
            <a:ext uri="{FF2B5EF4-FFF2-40B4-BE49-F238E27FC236}">
              <a16:creationId xmlns:a16="http://schemas.microsoft.com/office/drawing/2014/main" id="{0572B3F8-B4D4-46BC-B77A-3BE60D8F247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21" name="Text Box 7">
          <a:extLst>
            <a:ext uri="{FF2B5EF4-FFF2-40B4-BE49-F238E27FC236}">
              <a16:creationId xmlns:a16="http://schemas.microsoft.com/office/drawing/2014/main" id="{A9ACEC0A-6E75-494E-ACB6-B99942C970E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22" name="Text Box 8">
          <a:extLst>
            <a:ext uri="{FF2B5EF4-FFF2-40B4-BE49-F238E27FC236}">
              <a16:creationId xmlns:a16="http://schemas.microsoft.com/office/drawing/2014/main" id="{E88FD9BC-DDFB-4F04-B8D0-021E6B3A4FC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23" name="Text Box 9">
          <a:extLst>
            <a:ext uri="{FF2B5EF4-FFF2-40B4-BE49-F238E27FC236}">
              <a16:creationId xmlns:a16="http://schemas.microsoft.com/office/drawing/2014/main" id="{8022EC0B-87F5-4D37-9B77-B9B078EF90D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24" name="Text Box 10">
          <a:extLst>
            <a:ext uri="{FF2B5EF4-FFF2-40B4-BE49-F238E27FC236}">
              <a16:creationId xmlns:a16="http://schemas.microsoft.com/office/drawing/2014/main" id="{23117D02-0D22-49F8-97D4-7CDF44890D1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25" name="Text Box 11">
          <a:extLst>
            <a:ext uri="{FF2B5EF4-FFF2-40B4-BE49-F238E27FC236}">
              <a16:creationId xmlns:a16="http://schemas.microsoft.com/office/drawing/2014/main" id="{C90EF8CC-0E06-4CBE-A4EC-41A03138426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26" name="Text Box 12">
          <a:extLst>
            <a:ext uri="{FF2B5EF4-FFF2-40B4-BE49-F238E27FC236}">
              <a16:creationId xmlns:a16="http://schemas.microsoft.com/office/drawing/2014/main" id="{4AA6C77B-5C20-4A56-9F7C-5B6E5ABA827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27" name="Text Box 13">
          <a:extLst>
            <a:ext uri="{FF2B5EF4-FFF2-40B4-BE49-F238E27FC236}">
              <a16:creationId xmlns:a16="http://schemas.microsoft.com/office/drawing/2014/main" id="{F46979FD-AAFB-4B83-BBCC-D47C38AC5C1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28" name="Text Box 14">
          <a:extLst>
            <a:ext uri="{FF2B5EF4-FFF2-40B4-BE49-F238E27FC236}">
              <a16:creationId xmlns:a16="http://schemas.microsoft.com/office/drawing/2014/main" id="{BAF19D21-E383-4BA7-9753-88517A08870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29" name="Text Box 15">
          <a:extLst>
            <a:ext uri="{FF2B5EF4-FFF2-40B4-BE49-F238E27FC236}">
              <a16:creationId xmlns:a16="http://schemas.microsoft.com/office/drawing/2014/main" id="{51229BA7-19F1-4E09-9DBD-EB1ED9E4E89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30" name="Text Box 16">
          <a:extLst>
            <a:ext uri="{FF2B5EF4-FFF2-40B4-BE49-F238E27FC236}">
              <a16:creationId xmlns:a16="http://schemas.microsoft.com/office/drawing/2014/main" id="{F80D8547-74A1-410C-BE74-BF2F10EB8A8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31" name="Text Box 17">
          <a:extLst>
            <a:ext uri="{FF2B5EF4-FFF2-40B4-BE49-F238E27FC236}">
              <a16:creationId xmlns:a16="http://schemas.microsoft.com/office/drawing/2014/main" id="{EDEF3656-1BF7-42E4-985D-94701AFE75E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32" name="Text Box 7">
          <a:extLst>
            <a:ext uri="{FF2B5EF4-FFF2-40B4-BE49-F238E27FC236}">
              <a16:creationId xmlns:a16="http://schemas.microsoft.com/office/drawing/2014/main" id="{479A8EBD-B33C-457D-976E-E9CB0F940A3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33" name="Text Box 8">
          <a:extLst>
            <a:ext uri="{FF2B5EF4-FFF2-40B4-BE49-F238E27FC236}">
              <a16:creationId xmlns:a16="http://schemas.microsoft.com/office/drawing/2014/main" id="{686F9C20-8279-47F7-BE06-E28524E3C62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34" name="Text Box 9">
          <a:extLst>
            <a:ext uri="{FF2B5EF4-FFF2-40B4-BE49-F238E27FC236}">
              <a16:creationId xmlns:a16="http://schemas.microsoft.com/office/drawing/2014/main" id="{0AC9F807-CFA5-499B-8BE7-2C270453C1B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35" name="Text Box 10">
          <a:extLst>
            <a:ext uri="{FF2B5EF4-FFF2-40B4-BE49-F238E27FC236}">
              <a16:creationId xmlns:a16="http://schemas.microsoft.com/office/drawing/2014/main" id="{21223769-14DE-47F4-B733-7A3E0EA000F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36" name="Text Box 11">
          <a:extLst>
            <a:ext uri="{FF2B5EF4-FFF2-40B4-BE49-F238E27FC236}">
              <a16:creationId xmlns:a16="http://schemas.microsoft.com/office/drawing/2014/main" id="{8D6586D7-CD7F-4B1B-83DD-EDE208CFDE4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37" name="Text Box 12">
          <a:extLst>
            <a:ext uri="{FF2B5EF4-FFF2-40B4-BE49-F238E27FC236}">
              <a16:creationId xmlns:a16="http://schemas.microsoft.com/office/drawing/2014/main" id="{A9FF075C-CC78-4CD6-A3FE-0A49849D56B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38" name="Text Box 13">
          <a:extLst>
            <a:ext uri="{FF2B5EF4-FFF2-40B4-BE49-F238E27FC236}">
              <a16:creationId xmlns:a16="http://schemas.microsoft.com/office/drawing/2014/main" id="{E1DC63EB-77E0-436F-AD12-6D5723CA71F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39" name="Text Box 14">
          <a:extLst>
            <a:ext uri="{FF2B5EF4-FFF2-40B4-BE49-F238E27FC236}">
              <a16:creationId xmlns:a16="http://schemas.microsoft.com/office/drawing/2014/main" id="{895B44D2-AE07-41E6-BC5E-A66AC34FB47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40" name="Text Box 15">
          <a:extLst>
            <a:ext uri="{FF2B5EF4-FFF2-40B4-BE49-F238E27FC236}">
              <a16:creationId xmlns:a16="http://schemas.microsoft.com/office/drawing/2014/main" id="{C5B8F241-8717-4831-A11A-23D5EFD9887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41" name="Text Box 16">
          <a:extLst>
            <a:ext uri="{FF2B5EF4-FFF2-40B4-BE49-F238E27FC236}">
              <a16:creationId xmlns:a16="http://schemas.microsoft.com/office/drawing/2014/main" id="{0514A1E9-BD38-4E4C-860C-1B327F3998B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42" name="Text Box 17">
          <a:extLst>
            <a:ext uri="{FF2B5EF4-FFF2-40B4-BE49-F238E27FC236}">
              <a16:creationId xmlns:a16="http://schemas.microsoft.com/office/drawing/2014/main" id="{3C06942B-321D-4CE4-B66F-E6EBA52BEC3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43" name="Text Box 6">
          <a:extLst>
            <a:ext uri="{FF2B5EF4-FFF2-40B4-BE49-F238E27FC236}">
              <a16:creationId xmlns:a16="http://schemas.microsoft.com/office/drawing/2014/main" id="{A8CD29E6-27A0-4E78-9A16-E9DC4B11FD7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44" name="Text Box 7">
          <a:extLst>
            <a:ext uri="{FF2B5EF4-FFF2-40B4-BE49-F238E27FC236}">
              <a16:creationId xmlns:a16="http://schemas.microsoft.com/office/drawing/2014/main" id="{3CD57AF6-2828-4817-9FB5-DE2C71714E4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45" name="Text Box 8">
          <a:extLst>
            <a:ext uri="{FF2B5EF4-FFF2-40B4-BE49-F238E27FC236}">
              <a16:creationId xmlns:a16="http://schemas.microsoft.com/office/drawing/2014/main" id="{7F88EBF7-C9DD-4703-B03D-E91E4496CB2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46" name="Text Box 9">
          <a:extLst>
            <a:ext uri="{FF2B5EF4-FFF2-40B4-BE49-F238E27FC236}">
              <a16:creationId xmlns:a16="http://schemas.microsoft.com/office/drawing/2014/main" id="{CCA1ACF8-7A22-4D44-9619-52132BD80C0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47" name="Text Box 10">
          <a:extLst>
            <a:ext uri="{FF2B5EF4-FFF2-40B4-BE49-F238E27FC236}">
              <a16:creationId xmlns:a16="http://schemas.microsoft.com/office/drawing/2014/main" id="{D7A91350-0657-45BF-A1CB-BE270C64B3C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48" name="Text Box 11">
          <a:extLst>
            <a:ext uri="{FF2B5EF4-FFF2-40B4-BE49-F238E27FC236}">
              <a16:creationId xmlns:a16="http://schemas.microsoft.com/office/drawing/2014/main" id="{DCAD8E2C-CD66-4C21-8DEB-5B4D62B2F16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49" name="Text Box 12">
          <a:extLst>
            <a:ext uri="{FF2B5EF4-FFF2-40B4-BE49-F238E27FC236}">
              <a16:creationId xmlns:a16="http://schemas.microsoft.com/office/drawing/2014/main" id="{AC3BBA67-EBFE-4F97-9C13-6D2A9BBDFB7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50" name="Text Box 13">
          <a:extLst>
            <a:ext uri="{FF2B5EF4-FFF2-40B4-BE49-F238E27FC236}">
              <a16:creationId xmlns:a16="http://schemas.microsoft.com/office/drawing/2014/main" id="{8BADFB98-816E-4BF1-9FE6-8291E3E1D49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51" name="Text Box 14">
          <a:extLst>
            <a:ext uri="{FF2B5EF4-FFF2-40B4-BE49-F238E27FC236}">
              <a16:creationId xmlns:a16="http://schemas.microsoft.com/office/drawing/2014/main" id="{E0CFC106-E242-4562-8FB1-320A3EADD40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52" name="Text Box 15">
          <a:extLst>
            <a:ext uri="{FF2B5EF4-FFF2-40B4-BE49-F238E27FC236}">
              <a16:creationId xmlns:a16="http://schemas.microsoft.com/office/drawing/2014/main" id="{3CE65538-97DB-4D6A-89FB-E1A3A872A31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53" name="Text Box 16">
          <a:extLst>
            <a:ext uri="{FF2B5EF4-FFF2-40B4-BE49-F238E27FC236}">
              <a16:creationId xmlns:a16="http://schemas.microsoft.com/office/drawing/2014/main" id="{94598741-166B-429F-A14A-2EB3F300BBF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54" name="Text Box 17">
          <a:extLst>
            <a:ext uri="{FF2B5EF4-FFF2-40B4-BE49-F238E27FC236}">
              <a16:creationId xmlns:a16="http://schemas.microsoft.com/office/drawing/2014/main" id="{718F7B0F-ACAA-4219-B8C5-2F19EB91B9F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55" name="Text Box 6">
          <a:extLst>
            <a:ext uri="{FF2B5EF4-FFF2-40B4-BE49-F238E27FC236}">
              <a16:creationId xmlns:a16="http://schemas.microsoft.com/office/drawing/2014/main" id="{2C504B51-320E-495E-99FB-102099A18DC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56" name="Text Box 7">
          <a:extLst>
            <a:ext uri="{FF2B5EF4-FFF2-40B4-BE49-F238E27FC236}">
              <a16:creationId xmlns:a16="http://schemas.microsoft.com/office/drawing/2014/main" id="{C9568753-C2A3-4DD3-806A-56CFADF1893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57" name="Text Box 8">
          <a:extLst>
            <a:ext uri="{FF2B5EF4-FFF2-40B4-BE49-F238E27FC236}">
              <a16:creationId xmlns:a16="http://schemas.microsoft.com/office/drawing/2014/main" id="{C050F456-C9CE-4144-8E24-3C6B93061A5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58" name="Text Box 9">
          <a:extLst>
            <a:ext uri="{FF2B5EF4-FFF2-40B4-BE49-F238E27FC236}">
              <a16:creationId xmlns:a16="http://schemas.microsoft.com/office/drawing/2014/main" id="{29BF5512-A23C-4C7F-ACC0-6C699FECE75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59" name="Text Box 10">
          <a:extLst>
            <a:ext uri="{FF2B5EF4-FFF2-40B4-BE49-F238E27FC236}">
              <a16:creationId xmlns:a16="http://schemas.microsoft.com/office/drawing/2014/main" id="{5B971326-585E-447F-889A-BB7CF7F5647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60" name="Text Box 11">
          <a:extLst>
            <a:ext uri="{FF2B5EF4-FFF2-40B4-BE49-F238E27FC236}">
              <a16:creationId xmlns:a16="http://schemas.microsoft.com/office/drawing/2014/main" id="{44D52770-28D6-4B9D-83AD-1D44E467288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61" name="Text Box 12">
          <a:extLst>
            <a:ext uri="{FF2B5EF4-FFF2-40B4-BE49-F238E27FC236}">
              <a16:creationId xmlns:a16="http://schemas.microsoft.com/office/drawing/2014/main" id="{B23CA88A-05E9-4915-9047-07F978E3AE4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62" name="Text Box 13">
          <a:extLst>
            <a:ext uri="{FF2B5EF4-FFF2-40B4-BE49-F238E27FC236}">
              <a16:creationId xmlns:a16="http://schemas.microsoft.com/office/drawing/2014/main" id="{F90AC352-698B-4728-95C5-14B93CF4389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63" name="Text Box 14">
          <a:extLst>
            <a:ext uri="{FF2B5EF4-FFF2-40B4-BE49-F238E27FC236}">
              <a16:creationId xmlns:a16="http://schemas.microsoft.com/office/drawing/2014/main" id="{292121A2-3A69-4173-B872-95D7AC0CF46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64" name="Text Box 15">
          <a:extLst>
            <a:ext uri="{FF2B5EF4-FFF2-40B4-BE49-F238E27FC236}">
              <a16:creationId xmlns:a16="http://schemas.microsoft.com/office/drawing/2014/main" id="{24D8CB70-E33F-4642-9031-0965DCDE973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65" name="Text Box 16">
          <a:extLst>
            <a:ext uri="{FF2B5EF4-FFF2-40B4-BE49-F238E27FC236}">
              <a16:creationId xmlns:a16="http://schemas.microsoft.com/office/drawing/2014/main" id="{5973046C-DE9C-470E-B3C1-95AC7F4C7DB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66" name="Text Box 17">
          <a:extLst>
            <a:ext uri="{FF2B5EF4-FFF2-40B4-BE49-F238E27FC236}">
              <a16:creationId xmlns:a16="http://schemas.microsoft.com/office/drawing/2014/main" id="{743DF48E-47F1-4568-A76E-CD42A9735C6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67" name="Text Box 6">
          <a:extLst>
            <a:ext uri="{FF2B5EF4-FFF2-40B4-BE49-F238E27FC236}">
              <a16:creationId xmlns:a16="http://schemas.microsoft.com/office/drawing/2014/main" id="{FF707FE2-C4CD-4FFF-9CB3-C2E50EA0846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68" name="Text Box 7">
          <a:extLst>
            <a:ext uri="{FF2B5EF4-FFF2-40B4-BE49-F238E27FC236}">
              <a16:creationId xmlns:a16="http://schemas.microsoft.com/office/drawing/2014/main" id="{538919A0-2D4D-4859-8606-20914376970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69" name="Text Box 8">
          <a:extLst>
            <a:ext uri="{FF2B5EF4-FFF2-40B4-BE49-F238E27FC236}">
              <a16:creationId xmlns:a16="http://schemas.microsoft.com/office/drawing/2014/main" id="{11055A1E-679B-4071-8961-DF2DEB9178B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70" name="Text Box 9">
          <a:extLst>
            <a:ext uri="{FF2B5EF4-FFF2-40B4-BE49-F238E27FC236}">
              <a16:creationId xmlns:a16="http://schemas.microsoft.com/office/drawing/2014/main" id="{A290DCC7-7F4F-4BC6-AFEE-5C4521865E5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71" name="Text Box 10">
          <a:extLst>
            <a:ext uri="{FF2B5EF4-FFF2-40B4-BE49-F238E27FC236}">
              <a16:creationId xmlns:a16="http://schemas.microsoft.com/office/drawing/2014/main" id="{AE9EAE58-0BA3-4EDC-95BE-01F88EE69F8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72" name="Text Box 11">
          <a:extLst>
            <a:ext uri="{FF2B5EF4-FFF2-40B4-BE49-F238E27FC236}">
              <a16:creationId xmlns:a16="http://schemas.microsoft.com/office/drawing/2014/main" id="{B3CC5397-50D3-4952-A1BC-CDA54ECD3BB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73" name="Text Box 12">
          <a:extLst>
            <a:ext uri="{FF2B5EF4-FFF2-40B4-BE49-F238E27FC236}">
              <a16:creationId xmlns:a16="http://schemas.microsoft.com/office/drawing/2014/main" id="{4A36AF44-77C4-4489-9DC0-A4E1C9675BB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74" name="Text Box 13">
          <a:extLst>
            <a:ext uri="{FF2B5EF4-FFF2-40B4-BE49-F238E27FC236}">
              <a16:creationId xmlns:a16="http://schemas.microsoft.com/office/drawing/2014/main" id="{1412C017-D7C1-4BB8-B81E-27A4F94EEFA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75" name="Text Box 14">
          <a:extLst>
            <a:ext uri="{FF2B5EF4-FFF2-40B4-BE49-F238E27FC236}">
              <a16:creationId xmlns:a16="http://schemas.microsoft.com/office/drawing/2014/main" id="{72E462ED-AFD6-414E-95CC-CA5C4B36663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76" name="Text Box 15">
          <a:extLst>
            <a:ext uri="{FF2B5EF4-FFF2-40B4-BE49-F238E27FC236}">
              <a16:creationId xmlns:a16="http://schemas.microsoft.com/office/drawing/2014/main" id="{A7639CA3-2888-43D1-9791-4552072729F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77" name="Text Box 16">
          <a:extLst>
            <a:ext uri="{FF2B5EF4-FFF2-40B4-BE49-F238E27FC236}">
              <a16:creationId xmlns:a16="http://schemas.microsoft.com/office/drawing/2014/main" id="{F69E405A-FB3C-44C4-8D1B-C38D3794EDC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78" name="Text Box 17">
          <a:extLst>
            <a:ext uri="{FF2B5EF4-FFF2-40B4-BE49-F238E27FC236}">
              <a16:creationId xmlns:a16="http://schemas.microsoft.com/office/drawing/2014/main" id="{92D6E106-5B32-41C4-9AF9-17723C0FEFA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79" name="Text Box 7">
          <a:extLst>
            <a:ext uri="{FF2B5EF4-FFF2-40B4-BE49-F238E27FC236}">
              <a16:creationId xmlns:a16="http://schemas.microsoft.com/office/drawing/2014/main" id="{5F043B11-7B00-4ED9-93B7-181340B1BEC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80" name="Text Box 8">
          <a:extLst>
            <a:ext uri="{FF2B5EF4-FFF2-40B4-BE49-F238E27FC236}">
              <a16:creationId xmlns:a16="http://schemas.microsoft.com/office/drawing/2014/main" id="{C499DDF8-19C1-49D7-A825-9545F97D84B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81" name="Text Box 9">
          <a:extLst>
            <a:ext uri="{FF2B5EF4-FFF2-40B4-BE49-F238E27FC236}">
              <a16:creationId xmlns:a16="http://schemas.microsoft.com/office/drawing/2014/main" id="{3BEF0038-600A-4311-8C6B-19DAFBF49E6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82" name="Text Box 10">
          <a:extLst>
            <a:ext uri="{FF2B5EF4-FFF2-40B4-BE49-F238E27FC236}">
              <a16:creationId xmlns:a16="http://schemas.microsoft.com/office/drawing/2014/main" id="{09CED782-61DE-42E5-B5BB-C537AB4868C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83" name="Text Box 11">
          <a:extLst>
            <a:ext uri="{FF2B5EF4-FFF2-40B4-BE49-F238E27FC236}">
              <a16:creationId xmlns:a16="http://schemas.microsoft.com/office/drawing/2014/main" id="{437E6D79-4F90-4B35-964D-08DC30D2413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84" name="Text Box 12">
          <a:extLst>
            <a:ext uri="{FF2B5EF4-FFF2-40B4-BE49-F238E27FC236}">
              <a16:creationId xmlns:a16="http://schemas.microsoft.com/office/drawing/2014/main" id="{2CCE9A28-F687-45BD-B119-E89B5D14554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85" name="Text Box 13">
          <a:extLst>
            <a:ext uri="{FF2B5EF4-FFF2-40B4-BE49-F238E27FC236}">
              <a16:creationId xmlns:a16="http://schemas.microsoft.com/office/drawing/2014/main" id="{3090D2C1-2C9F-4E40-87E4-8A114687E46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86" name="Text Box 14">
          <a:extLst>
            <a:ext uri="{FF2B5EF4-FFF2-40B4-BE49-F238E27FC236}">
              <a16:creationId xmlns:a16="http://schemas.microsoft.com/office/drawing/2014/main" id="{9E69D2F2-C033-49CD-A678-B4DA2BDBA0D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87" name="Text Box 15">
          <a:extLst>
            <a:ext uri="{FF2B5EF4-FFF2-40B4-BE49-F238E27FC236}">
              <a16:creationId xmlns:a16="http://schemas.microsoft.com/office/drawing/2014/main" id="{B31DAF56-46AD-448E-AE6D-F9A047A179A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88" name="Text Box 16">
          <a:extLst>
            <a:ext uri="{FF2B5EF4-FFF2-40B4-BE49-F238E27FC236}">
              <a16:creationId xmlns:a16="http://schemas.microsoft.com/office/drawing/2014/main" id="{38349183-0E45-47BF-9073-530044B5A8B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89" name="Text Box 17">
          <a:extLst>
            <a:ext uri="{FF2B5EF4-FFF2-40B4-BE49-F238E27FC236}">
              <a16:creationId xmlns:a16="http://schemas.microsoft.com/office/drawing/2014/main" id="{E37D7D98-6FEF-4205-9C7C-F287B6EEE92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90" name="Text Box 6">
          <a:extLst>
            <a:ext uri="{FF2B5EF4-FFF2-40B4-BE49-F238E27FC236}">
              <a16:creationId xmlns:a16="http://schemas.microsoft.com/office/drawing/2014/main" id="{54A6F406-CC6F-4730-A1F7-221F383BC31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91" name="Text Box 7">
          <a:extLst>
            <a:ext uri="{FF2B5EF4-FFF2-40B4-BE49-F238E27FC236}">
              <a16:creationId xmlns:a16="http://schemas.microsoft.com/office/drawing/2014/main" id="{AEF0C080-64EA-4D47-82B1-B95391D3A3A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92" name="Text Box 8">
          <a:extLst>
            <a:ext uri="{FF2B5EF4-FFF2-40B4-BE49-F238E27FC236}">
              <a16:creationId xmlns:a16="http://schemas.microsoft.com/office/drawing/2014/main" id="{048336C3-3718-4380-ABC1-1482B7EBD8F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93" name="Text Box 9">
          <a:extLst>
            <a:ext uri="{FF2B5EF4-FFF2-40B4-BE49-F238E27FC236}">
              <a16:creationId xmlns:a16="http://schemas.microsoft.com/office/drawing/2014/main" id="{0BE2BE4D-775C-4E59-81C6-1B9500B517E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94" name="Text Box 10">
          <a:extLst>
            <a:ext uri="{FF2B5EF4-FFF2-40B4-BE49-F238E27FC236}">
              <a16:creationId xmlns:a16="http://schemas.microsoft.com/office/drawing/2014/main" id="{3F2EF4F5-E3B3-428A-A1DD-04D38945813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95" name="Text Box 11">
          <a:extLst>
            <a:ext uri="{FF2B5EF4-FFF2-40B4-BE49-F238E27FC236}">
              <a16:creationId xmlns:a16="http://schemas.microsoft.com/office/drawing/2014/main" id="{61E1DAFE-9564-4C40-87F1-622A6A6316F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96" name="Text Box 12">
          <a:extLst>
            <a:ext uri="{FF2B5EF4-FFF2-40B4-BE49-F238E27FC236}">
              <a16:creationId xmlns:a16="http://schemas.microsoft.com/office/drawing/2014/main" id="{8D60B8D4-14C1-45B5-B903-3374DC043C9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97" name="Text Box 13">
          <a:extLst>
            <a:ext uri="{FF2B5EF4-FFF2-40B4-BE49-F238E27FC236}">
              <a16:creationId xmlns:a16="http://schemas.microsoft.com/office/drawing/2014/main" id="{0A6A1ADA-B445-470E-8D95-A549E6EAD33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98" name="Text Box 14">
          <a:extLst>
            <a:ext uri="{FF2B5EF4-FFF2-40B4-BE49-F238E27FC236}">
              <a16:creationId xmlns:a16="http://schemas.microsoft.com/office/drawing/2014/main" id="{582DA66D-1E9A-45F6-8742-58DE5054A9A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799" name="Text Box 15">
          <a:extLst>
            <a:ext uri="{FF2B5EF4-FFF2-40B4-BE49-F238E27FC236}">
              <a16:creationId xmlns:a16="http://schemas.microsoft.com/office/drawing/2014/main" id="{083DAFD0-381D-49FE-851E-0703C719C88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00" name="Text Box 16">
          <a:extLst>
            <a:ext uri="{FF2B5EF4-FFF2-40B4-BE49-F238E27FC236}">
              <a16:creationId xmlns:a16="http://schemas.microsoft.com/office/drawing/2014/main" id="{C14C8552-810B-4792-9756-AC884DEB528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01" name="Text Box 17">
          <a:extLst>
            <a:ext uri="{FF2B5EF4-FFF2-40B4-BE49-F238E27FC236}">
              <a16:creationId xmlns:a16="http://schemas.microsoft.com/office/drawing/2014/main" id="{36A04EBF-6DB0-4524-8C8E-0D48AB25EB9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02" name="Text Box 6">
          <a:extLst>
            <a:ext uri="{FF2B5EF4-FFF2-40B4-BE49-F238E27FC236}">
              <a16:creationId xmlns:a16="http://schemas.microsoft.com/office/drawing/2014/main" id="{8B3ABE3E-034D-45B2-BAA3-1F91C2A987E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03" name="Text Box 7">
          <a:extLst>
            <a:ext uri="{FF2B5EF4-FFF2-40B4-BE49-F238E27FC236}">
              <a16:creationId xmlns:a16="http://schemas.microsoft.com/office/drawing/2014/main" id="{E7513486-ADC5-4407-B6D5-BF91C7B4752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04" name="Text Box 8">
          <a:extLst>
            <a:ext uri="{FF2B5EF4-FFF2-40B4-BE49-F238E27FC236}">
              <a16:creationId xmlns:a16="http://schemas.microsoft.com/office/drawing/2014/main" id="{9D46A908-0F16-495F-9394-EFC589097E1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05" name="Text Box 9">
          <a:extLst>
            <a:ext uri="{FF2B5EF4-FFF2-40B4-BE49-F238E27FC236}">
              <a16:creationId xmlns:a16="http://schemas.microsoft.com/office/drawing/2014/main" id="{FB9A97EC-0256-4383-9121-BD54554DBCD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06" name="Text Box 10">
          <a:extLst>
            <a:ext uri="{FF2B5EF4-FFF2-40B4-BE49-F238E27FC236}">
              <a16:creationId xmlns:a16="http://schemas.microsoft.com/office/drawing/2014/main" id="{2310EAEC-E588-4706-AFA2-3D5A9F7DC68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07" name="Text Box 11">
          <a:extLst>
            <a:ext uri="{FF2B5EF4-FFF2-40B4-BE49-F238E27FC236}">
              <a16:creationId xmlns:a16="http://schemas.microsoft.com/office/drawing/2014/main" id="{162D78E5-076F-4AAB-A07D-61A82CECB1A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08" name="Text Box 12">
          <a:extLst>
            <a:ext uri="{FF2B5EF4-FFF2-40B4-BE49-F238E27FC236}">
              <a16:creationId xmlns:a16="http://schemas.microsoft.com/office/drawing/2014/main" id="{E1C2DFE8-BEEA-4E3D-AA38-40E6B5A4B91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09" name="Text Box 13">
          <a:extLst>
            <a:ext uri="{FF2B5EF4-FFF2-40B4-BE49-F238E27FC236}">
              <a16:creationId xmlns:a16="http://schemas.microsoft.com/office/drawing/2014/main" id="{2BBB4F07-3625-43B5-8582-5FBFC00C64A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10" name="Text Box 14">
          <a:extLst>
            <a:ext uri="{FF2B5EF4-FFF2-40B4-BE49-F238E27FC236}">
              <a16:creationId xmlns:a16="http://schemas.microsoft.com/office/drawing/2014/main" id="{03FEBDDD-225A-4BF3-91AE-5F347348851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11" name="Text Box 15">
          <a:extLst>
            <a:ext uri="{FF2B5EF4-FFF2-40B4-BE49-F238E27FC236}">
              <a16:creationId xmlns:a16="http://schemas.microsoft.com/office/drawing/2014/main" id="{08698688-5760-4E51-ACF1-A3892CF6B63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12" name="Text Box 16">
          <a:extLst>
            <a:ext uri="{FF2B5EF4-FFF2-40B4-BE49-F238E27FC236}">
              <a16:creationId xmlns:a16="http://schemas.microsoft.com/office/drawing/2014/main" id="{4E3ADC63-CA13-4039-AE9A-191B74A3750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13" name="Text Box 17">
          <a:extLst>
            <a:ext uri="{FF2B5EF4-FFF2-40B4-BE49-F238E27FC236}">
              <a16:creationId xmlns:a16="http://schemas.microsoft.com/office/drawing/2014/main" id="{B65E56A5-5274-4624-966C-19AC24EF694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14" name="Text Box 6">
          <a:extLst>
            <a:ext uri="{FF2B5EF4-FFF2-40B4-BE49-F238E27FC236}">
              <a16:creationId xmlns:a16="http://schemas.microsoft.com/office/drawing/2014/main" id="{2FDC3980-F82B-4A4E-9BD4-C440D130CE5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15" name="Text Box 7">
          <a:extLst>
            <a:ext uri="{FF2B5EF4-FFF2-40B4-BE49-F238E27FC236}">
              <a16:creationId xmlns:a16="http://schemas.microsoft.com/office/drawing/2014/main" id="{F542DB2C-29E5-47A9-B946-A408DEF0839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16" name="Text Box 8">
          <a:extLst>
            <a:ext uri="{FF2B5EF4-FFF2-40B4-BE49-F238E27FC236}">
              <a16:creationId xmlns:a16="http://schemas.microsoft.com/office/drawing/2014/main" id="{604F3A9D-6869-43F7-93A0-88C34688227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17" name="Text Box 9">
          <a:extLst>
            <a:ext uri="{FF2B5EF4-FFF2-40B4-BE49-F238E27FC236}">
              <a16:creationId xmlns:a16="http://schemas.microsoft.com/office/drawing/2014/main" id="{FFB9E7FA-563A-4FD5-A5C8-AB18FEDD8C7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18" name="Text Box 10">
          <a:extLst>
            <a:ext uri="{FF2B5EF4-FFF2-40B4-BE49-F238E27FC236}">
              <a16:creationId xmlns:a16="http://schemas.microsoft.com/office/drawing/2014/main" id="{C850F035-B1E4-438D-A55F-96B74C41BCF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19" name="Text Box 11">
          <a:extLst>
            <a:ext uri="{FF2B5EF4-FFF2-40B4-BE49-F238E27FC236}">
              <a16:creationId xmlns:a16="http://schemas.microsoft.com/office/drawing/2014/main" id="{9C86725C-ACD9-4CB0-8B36-65BE5B8400B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20" name="Text Box 12">
          <a:extLst>
            <a:ext uri="{FF2B5EF4-FFF2-40B4-BE49-F238E27FC236}">
              <a16:creationId xmlns:a16="http://schemas.microsoft.com/office/drawing/2014/main" id="{C547B3BD-D601-4DC4-8991-E13F1963D44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21" name="Text Box 13">
          <a:extLst>
            <a:ext uri="{FF2B5EF4-FFF2-40B4-BE49-F238E27FC236}">
              <a16:creationId xmlns:a16="http://schemas.microsoft.com/office/drawing/2014/main" id="{02C002B4-D848-4D09-AC01-2DC991C933C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22" name="Text Box 14">
          <a:extLst>
            <a:ext uri="{FF2B5EF4-FFF2-40B4-BE49-F238E27FC236}">
              <a16:creationId xmlns:a16="http://schemas.microsoft.com/office/drawing/2014/main" id="{A8A81A20-68F9-4035-8289-5F47FB2FD5E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23" name="Text Box 15">
          <a:extLst>
            <a:ext uri="{FF2B5EF4-FFF2-40B4-BE49-F238E27FC236}">
              <a16:creationId xmlns:a16="http://schemas.microsoft.com/office/drawing/2014/main" id="{E54FECD2-2004-4069-A85C-B0851BF6033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24" name="Text Box 16">
          <a:extLst>
            <a:ext uri="{FF2B5EF4-FFF2-40B4-BE49-F238E27FC236}">
              <a16:creationId xmlns:a16="http://schemas.microsoft.com/office/drawing/2014/main" id="{B7A7671F-FF58-4DBF-9E41-0414E9AF940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25" name="Text Box 17">
          <a:extLst>
            <a:ext uri="{FF2B5EF4-FFF2-40B4-BE49-F238E27FC236}">
              <a16:creationId xmlns:a16="http://schemas.microsoft.com/office/drawing/2014/main" id="{FD00C787-2808-4311-BD8F-4D1AD90557B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26" name="Text Box 7">
          <a:extLst>
            <a:ext uri="{FF2B5EF4-FFF2-40B4-BE49-F238E27FC236}">
              <a16:creationId xmlns:a16="http://schemas.microsoft.com/office/drawing/2014/main" id="{50CB9CCB-EEE9-43BC-B9D1-66153E92357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27" name="Text Box 8">
          <a:extLst>
            <a:ext uri="{FF2B5EF4-FFF2-40B4-BE49-F238E27FC236}">
              <a16:creationId xmlns:a16="http://schemas.microsoft.com/office/drawing/2014/main" id="{1133DB4A-85C5-4316-8E01-80FE2B4DA87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28" name="Text Box 9">
          <a:extLst>
            <a:ext uri="{FF2B5EF4-FFF2-40B4-BE49-F238E27FC236}">
              <a16:creationId xmlns:a16="http://schemas.microsoft.com/office/drawing/2014/main" id="{C723C566-EFAB-4BE8-85CC-B6DAE7738D4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29" name="Text Box 10">
          <a:extLst>
            <a:ext uri="{FF2B5EF4-FFF2-40B4-BE49-F238E27FC236}">
              <a16:creationId xmlns:a16="http://schemas.microsoft.com/office/drawing/2014/main" id="{CF1F3917-A4D6-40E2-92DA-629C6915DB3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30" name="Text Box 11">
          <a:extLst>
            <a:ext uri="{FF2B5EF4-FFF2-40B4-BE49-F238E27FC236}">
              <a16:creationId xmlns:a16="http://schemas.microsoft.com/office/drawing/2014/main" id="{40C8A423-D18B-462A-B829-039967F7ED5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31" name="Text Box 12">
          <a:extLst>
            <a:ext uri="{FF2B5EF4-FFF2-40B4-BE49-F238E27FC236}">
              <a16:creationId xmlns:a16="http://schemas.microsoft.com/office/drawing/2014/main" id="{3E85F260-D2FC-4876-8563-1EBC0ECEB6D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32" name="Text Box 13">
          <a:extLst>
            <a:ext uri="{FF2B5EF4-FFF2-40B4-BE49-F238E27FC236}">
              <a16:creationId xmlns:a16="http://schemas.microsoft.com/office/drawing/2014/main" id="{548F112F-71EC-47D2-BA40-F2255E6DE93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33" name="Text Box 14">
          <a:extLst>
            <a:ext uri="{FF2B5EF4-FFF2-40B4-BE49-F238E27FC236}">
              <a16:creationId xmlns:a16="http://schemas.microsoft.com/office/drawing/2014/main" id="{827E4D2F-D861-4DC2-8FA7-A822F4CA8E5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34" name="Text Box 15">
          <a:extLst>
            <a:ext uri="{FF2B5EF4-FFF2-40B4-BE49-F238E27FC236}">
              <a16:creationId xmlns:a16="http://schemas.microsoft.com/office/drawing/2014/main" id="{9AA32C14-73F0-4036-B1E1-F3C448BCD31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35" name="Text Box 16">
          <a:extLst>
            <a:ext uri="{FF2B5EF4-FFF2-40B4-BE49-F238E27FC236}">
              <a16:creationId xmlns:a16="http://schemas.microsoft.com/office/drawing/2014/main" id="{CC5328CA-00F8-4716-9B84-B550DC1DA4E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36" name="Text Box 17">
          <a:extLst>
            <a:ext uri="{FF2B5EF4-FFF2-40B4-BE49-F238E27FC236}">
              <a16:creationId xmlns:a16="http://schemas.microsoft.com/office/drawing/2014/main" id="{8EADD9D8-44CD-43F2-A431-FE369E4B9E4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37" name="Text Box 6">
          <a:extLst>
            <a:ext uri="{FF2B5EF4-FFF2-40B4-BE49-F238E27FC236}">
              <a16:creationId xmlns:a16="http://schemas.microsoft.com/office/drawing/2014/main" id="{1B80F198-1A12-4745-9019-E9EE597E011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38" name="Text Box 7">
          <a:extLst>
            <a:ext uri="{FF2B5EF4-FFF2-40B4-BE49-F238E27FC236}">
              <a16:creationId xmlns:a16="http://schemas.microsoft.com/office/drawing/2014/main" id="{C814074E-A6BB-4914-90FF-57A82E396A1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39" name="Text Box 8">
          <a:extLst>
            <a:ext uri="{FF2B5EF4-FFF2-40B4-BE49-F238E27FC236}">
              <a16:creationId xmlns:a16="http://schemas.microsoft.com/office/drawing/2014/main" id="{656E41B6-666F-45E3-BE5E-B78E050AAFA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40" name="Text Box 9">
          <a:extLst>
            <a:ext uri="{FF2B5EF4-FFF2-40B4-BE49-F238E27FC236}">
              <a16:creationId xmlns:a16="http://schemas.microsoft.com/office/drawing/2014/main" id="{734C86A2-DC0C-4B15-B200-882A50237CC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41" name="Text Box 10">
          <a:extLst>
            <a:ext uri="{FF2B5EF4-FFF2-40B4-BE49-F238E27FC236}">
              <a16:creationId xmlns:a16="http://schemas.microsoft.com/office/drawing/2014/main" id="{992A7D44-5140-4925-B6D3-44EF52D6093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42" name="Text Box 11">
          <a:extLst>
            <a:ext uri="{FF2B5EF4-FFF2-40B4-BE49-F238E27FC236}">
              <a16:creationId xmlns:a16="http://schemas.microsoft.com/office/drawing/2014/main" id="{72654E1E-FB19-47A1-925F-F674228B8BF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43" name="Text Box 12">
          <a:extLst>
            <a:ext uri="{FF2B5EF4-FFF2-40B4-BE49-F238E27FC236}">
              <a16:creationId xmlns:a16="http://schemas.microsoft.com/office/drawing/2014/main" id="{5883B005-CC06-449D-83EE-10BB1C75CF6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44" name="Text Box 13">
          <a:extLst>
            <a:ext uri="{FF2B5EF4-FFF2-40B4-BE49-F238E27FC236}">
              <a16:creationId xmlns:a16="http://schemas.microsoft.com/office/drawing/2014/main" id="{29DB68DE-28E2-4821-8341-5B3962A2985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45" name="Text Box 14">
          <a:extLst>
            <a:ext uri="{FF2B5EF4-FFF2-40B4-BE49-F238E27FC236}">
              <a16:creationId xmlns:a16="http://schemas.microsoft.com/office/drawing/2014/main" id="{F81A1E12-7374-4B70-9348-0B75998B54C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46" name="Text Box 6">
          <a:extLst>
            <a:ext uri="{FF2B5EF4-FFF2-40B4-BE49-F238E27FC236}">
              <a16:creationId xmlns:a16="http://schemas.microsoft.com/office/drawing/2014/main" id="{0DA812E3-FAED-4B4F-B480-CB81AB49ED9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47" name="Text Box 7">
          <a:extLst>
            <a:ext uri="{FF2B5EF4-FFF2-40B4-BE49-F238E27FC236}">
              <a16:creationId xmlns:a16="http://schemas.microsoft.com/office/drawing/2014/main" id="{95EFDCF3-C710-40DC-9A69-4B517AE83F4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48" name="Text Box 8">
          <a:extLst>
            <a:ext uri="{FF2B5EF4-FFF2-40B4-BE49-F238E27FC236}">
              <a16:creationId xmlns:a16="http://schemas.microsoft.com/office/drawing/2014/main" id="{FDA5015A-28A7-4796-8A23-9220183303A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49" name="Text Box 9">
          <a:extLst>
            <a:ext uri="{FF2B5EF4-FFF2-40B4-BE49-F238E27FC236}">
              <a16:creationId xmlns:a16="http://schemas.microsoft.com/office/drawing/2014/main" id="{D6B41109-D682-45A9-AECC-D4272614BCF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50" name="Text Box 10">
          <a:extLst>
            <a:ext uri="{FF2B5EF4-FFF2-40B4-BE49-F238E27FC236}">
              <a16:creationId xmlns:a16="http://schemas.microsoft.com/office/drawing/2014/main" id="{D689807B-280F-49FF-B39D-ABAD09D19AC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51" name="Text Box 11">
          <a:extLst>
            <a:ext uri="{FF2B5EF4-FFF2-40B4-BE49-F238E27FC236}">
              <a16:creationId xmlns:a16="http://schemas.microsoft.com/office/drawing/2014/main" id="{3C731C6B-0CC6-4F70-BD71-D686F039178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52" name="Text Box 12">
          <a:extLst>
            <a:ext uri="{FF2B5EF4-FFF2-40B4-BE49-F238E27FC236}">
              <a16:creationId xmlns:a16="http://schemas.microsoft.com/office/drawing/2014/main" id="{FE4B6D31-819D-4F33-8696-A460738ECF9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53" name="Text Box 13">
          <a:extLst>
            <a:ext uri="{FF2B5EF4-FFF2-40B4-BE49-F238E27FC236}">
              <a16:creationId xmlns:a16="http://schemas.microsoft.com/office/drawing/2014/main" id="{7F99EB70-DB55-4F7F-8933-06CE52C5295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54" name="Text Box 14">
          <a:extLst>
            <a:ext uri="{FF2B5EF4-FFF2-40B4-BE49-F238E27FC236}">
              <a16:creationId xmlns:a16="http://schemas.microsoft.com/office/drawing/2014/main" id="{65F63110-BAB7-4BCF-B865-F80E12F6FB3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55" name="Text Box 15">
          <a:extLst>
            <a:ext uri="{FF2B5EF4-FFF2-40B4-BE49-F238E27FC236}">
              <a16:creationId xmlns:a16="http://schemas.microsoft.com/office/drawing/2014/main" id="{AC36D87E-6E01-45AC-B098-8D71FA5CD70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56" name="Text Box 16">
          <a:extLst>
            <a:ext uri="{FF2B5EF4-FFF2-40B4-BE49-F238E27FC236}">
              <a16:creationId xmlns:a16="http://schemas.microsoft.com/office/drawing/2014/main" id="{A5627F9E-9B20-4C73-9D77-89769A58CE1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57" name="Text Box 17">
          <a:extLst>
            <a:ext uri="{FF2B5EF4-FFF2-40B4-BE49-F238E27FC236}">
              <a16:creationId xmlns:a16="http://schemas.microsoft.com/office/drawing/2014/main" id="{73478025-A62C-4B0C-83A4-885D63B6707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58" name="Text Box 6">
          <a:extLst>
            <a:ext uri="{FF2B5EF4-FFF2-40B4-BE49-F238E27FC236}">
              <a16:creationId xmlns:a16="http://schemas.microsoft.com/office/drawing/2014/main" id="{236B71FD-97E3-4A58-AE37-B1FCACB1E04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59" name="Text Box 7">
          <a:extLst>
            <a:ext uri="{FF2B5EF4-FFF2-40B4-BE49-F238E27FC236}">
              <a16:creationId xmlns:a16="http://schemas.microsoft.com/office/drawing/2014/main" id="{650CC760-09AF-44AF-A784-33F55B6BC01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60" name="Text Box 8">
          <a:extLst>
            <a:ext uri="{FF2B5EF4-FFF2-40B4-BE49-F238E27FC236}">
              <a16:creationId xmlns:a16="http://schemas.microsoft.com/office/drawing/2014/main" id="{BDF38C64-2D7D-4DEA-85FB-85C0CEC33A7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61" name="Text Box 9">
          <a:extLst>
            <a:ext uri="{FF2B5EF4-FFF2-40B4-BE49-F238E27FC236}">
              <a16:creationId xmlns:a16="http://schemas.microsoft.com/office/drawing/2014/main" id="{AEC578D2-EFB0-48E8-B4E2-5441E48B13B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62" name="Text Box 10">
          <a:extLst>
            <a:ext uri="{FF2B5EF4-FFF2-40B4-BE49-F238E27FC236}">
              <a16:creationId xmlns:a16="http://schemas.microsoft.com/office/drawing/2014/main" id="{6A5D6333-E479-4FF0-B645-8155B77E2F7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63" name="Text Box 11">
          <a:extLst>
            <a:ext uri="{FF2B5EF4-FFF2-40B4-BE49-F238E27FC236}">
              <a16:creationId xmlns:a16="http://schemas.microsoft.com/office/drawing/2014/main" id="{19A5D5BB-4C66-4848-A6BE-93E5513E9ED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64" name="Text Box 12">
          <a:extLst>
            <a:ext uri="{FF2B5EF4-FFF2-40B4-BE49-F238E27FC236}">
              <a16:creationId xmlns:a16="http://schemas.microsoft.com/office/drawing/2014/main" id="{2B201533-D2DF-4E09-979E-6F189CAC075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65" name="Text Box 13">
          <a:extLst>
            <a:ext uri="{FF2B5EF4-FFF2-40B4-BE49-F238E27FC236}">
              <a16:creationId xmlns:a16="http://schemas.microsoft.com/office/drawing/2014/main" id="{E3352F50-D371-4021-B82E-7FC1B0282FA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66" name="Text Box 14">
          <a:extLst>
            <a:ext uri="{FF2B5EF4-FFF2-40B4-BE49-F238E27FC236}">
              <a16:creationId xmlns:a16="http://schemas.microsoft.com/office/drawing/2014/main" id="{E36DF61A-28B3-4E47-8D7B-35FD3F29FFD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67" name="Text Box 15">
          <a:extLst>
            <a:ext uri="{FF2B5EF4-FFF2-40B4-BE49-F238E27FC236}">
              <a16:creationId xmlns:a16="http://schemas.microsoft.com/office/drawing/2014/main" id="{35F98B0D-19E2-4706-81D8-C810A5B8916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68" name="Text Box 16">
          <a:extLst>
            <a:ext uri="{FF2B5EF4-FFF2-40B4-BE49-F238E27FC236}">
              <a16:creationId xmlns:a16="http://schemas.microsoft.com/office/drawing/2014/main" id="{2768F782-96CE-4171-B1E9-4C8E485AA60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69" name="Text Box 17">
          <a:extLst>
            <a:ext uri="{FF2B5EF4-FFF2-40B4-BE49-F238E27FC236}">
              <a16:creationId xmlns:a16="http://schemas.microsoft.com/office/drawing/2014/main" id="{A5E3A2DE-F189-417F-85EF-15ADF3FED36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70" name="Text Box 7">
          <a:extLst>
            <a:ext uri="{FF2B5EF4-FFF2-40B4-BE49-F238E27FC236}">
              <a16:creationId xmlns:a16="http://schemas.microsoft.com/office/drawing/2014/main" id="{67D9805C-F780-44D3-AAD0-18B3523706F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71" name="Text Box 8">
          <a:extLst>
            <a:ext uri="{FF2B5EF4-FFF2-40B4-BE49-F238E27FC236}">
              <a16:creationId xmlns:a16="http://schemas.microsoft.com/office/drawing/2014/main" id="{CF267DA2-57EF-480C-9AEC-C9F60F5A6B0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72" name="Text Box 9">
          <a:extLst>
            <a:ext uri="{FF2B5EF4-FFF2-40B4-BE49-F238E27FC236}">
              <a16:creationId xmlns:a16="http://schemas.microsoft.com/office/drawing/2014/main" id="{83FA0B8F-B0C9-4791-AE12-B0D3141832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73" name="Text Box 10">
          <a:extLst>
            <a:ext uri="{FF2B5EF4-FFF2-40B4-BE49-F238E27FC236}">
              <a16:creationId xmlns:a16="http://schemas.microsoft.com/office/drawing/2014/main" id="{5220C5FF-1B55-4A68-B970-1C429B9763D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74" name="Text Box 11">
          <a:extLst>
            <a:ext uri="{FF2B5EF4-FFF2-40B4-BE49-F238E27FC236}">
              <a16:creationId xmlns:a16="http://schemas.microsoft.com/office/drawing/2014/main" id="{F07A12E8-1E47-4889-8600-5EF0E032AF1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75" name="Text Box 12">
          <a:extLst>
            <a:ext uri="{FF2B5EF4-FFF2-40B4-BE49-F238E27FC236}">
              <a16:creationId xmlns:a16="http://schemas.microsoft.com/office/drawing/2014/main" id="{697C4DFD-95FB-4843-B0D3-7CFF7FE71F5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76" name="Text Box 13">
          <a:extLst>
            <a:ext uri="{FF2B5EF4-FFF2-40B4-BE49-F238E27FC236}">
              <a16:creationId xmlns:a16="http://schemas.microsoft.com/office/drawing/2014/main" id="{04EAFFE7-AF90-471E-9B01-0195DEB5594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77" name="Text Box 14">
          <a:extLst>
            <a:ext uri="{FF2B5EF4-FFF2-40B4-BE49-F238E27FC236}">
              <a16:creationId xmlns:a16="http://schemas.microsoft.com/office/drawing/2014/main" id="{4263C443-6C1A-4066-AB45-8738FB65B36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78" name="Text Box 15">
          <a:extLst>
            <a:ext uri="{FF2B5EF4-FFF2-40B4-BE49-F238E27FC236}">
              <a16:creationId xmlns:a16="http://schemas.microsoft.com/office/drawing/2014/main" id="{637D7702-7484-4BF6-8417-1FB4F987462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79" name="Text Box 16">
          <a:extLst>
            <a:ext uri="{FF2B5EF4-FFF2-40B4-BE49-F238E27FC236}">
              <a16:creationId xmlns:a16="http://schemas.microsoft.com/office/drawing/2014/main" id="{CC5BA71B-7FD9-44EC-9C57-B84273C4C7F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80" name="Text Box 17">
          <a:extLst>
            <a:ext uri="{FF2B5EF4-FFF2-40B4-BE49-F238E27FC236}">
              <a16:creationId xmlns:a16="http://schemas.microsoft.com/office/drawing/2014/main" id="{5596F679-3559-4713-928D-57AD9821D9B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81" name="Text Box 6">
          <a:extLst>
            <a:ext uri="{FF2B5EF4-FFF2-40B4-BE49-F238E27FC236}">
              <a16:creationId xmlns:a16="http://schemas.microsoft.com/office/drawing/2014/main" id="{E7962FB7-BF50-4ACF-8FE3-5D541C96B2E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82" name="Text Box 7">
          <a:extLst>
            <a:ext uri="{FF2B5EF4-FFF2-40B4-BE49-F238E27FC236}">
              <a16:creationId xmlns:a16="http://schemas.microsoft.com/office/drawing/2014/main" id="{DD531E6D-EC3F-44CB-B864-60833802052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83" name="Text Box 8">
          <a:extLst>
            <a:ext uri="{FF2B5EF4-FFF2-40B4-BE49-F238E27FC236}">
              <a16:creationId xmlns:a16="http://schemas.microsoft.com/office/drawing/2014/main" id="{5221E340-4DBE-44A7-ACEE-1098701656F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84" name="Text Box 9">
          <a:extLst>
            <a:ext uri="{FF2B5EF4-FFF2-40B4-BE49-F238E27FC236}">
              <a16:creationId xmlns:a16="http://schemas.microsoft.com/office/drawing/2014/main" id="{1868A374-373B-482E-B6C0-27C680BFC5E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85" name="Text Box 10">
          <a:extLst>
            <a:ext uri="{FF2B5EF4-FFF2-40B4-BE49-F238E27FC236}">
              <a16:creationId xmlns:a16="http://schemas.microsoft.com/office/drawing/2014/main" id="{6E02C613-DD0B-4B03-8E91-C7B27B02782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86" name="Text Box 11">
          <a:extLst>
            <a:ext uri="{FF2B5EF4-FFF2-40B4-BE49-F238E27FC236}">
              <a16:creationId xmlns:a16="http://schemas.microsoft.com/office/drawing/2014/main" id="{76BEA71C-1AFF-4DFD-8D31-69825E719A6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87" name="Text Box 12">
          <a:extLst>
            <a:ext uri="{FF2B5EF4-FFF2-40B4-BE49-F238E27FC236}">
              <a16:creationId xmlns:a16="http://schemas.microsoft.com/office/drawing/2014/main" id="{4D893ED9-9AC1-49C2-B737-CD44C43F3AE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88" name="Text Box 13">
          <a:extLst>
            <a:ext uri="{FF2B5EF4-FFF2-40B4-BE49-F238E27FC236}">
              <a16:creationId xmlns:a16="http://schemas.microsoft.com/office/drawing/2014/main" id="{66965802-72D7-48B7-B890-FA27955E9EB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89" name="Text Box 14">
          <a:extLst>
            <a:ext uri="{FF2B5EF4-FFF2-40B4-BE49-F238E27FC236}">
              <a16:creationId xmlns:a16="http://schemas.microsoft.com/office/drawing/2014/main" id="{924F4998-FF67-4297-B507-5F036EB3A31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90" name="Text Box 15">
          <a:extLst>
            <a:ext uri="{FF2B5EF4-FFF2-40B4-BE49-F238E27FC236}">
              <a16:creationId xmlns:a16="http://schemas.microsoft.com/office/drawing/2014/main" id="{B8123FD0-B4B8-427A-A62D-5807E5E72E8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91" name="Text Box 16">
          <a:extLst>
            <a:ext uri="{FF2B5EF4-FFF2-40B4-BE49-F238E27FC236}">
              <a16:creationId xmlns:a16="http://schemas.microsoft.com/office/drawing/2014/main" id="{56E5B3C0-CF39-44C6-B48C-C5F8D2C436E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92" name="Text Box 17">
          <a:extLst>
            <a:ext uri="{FF2B5EF4-FFF2-40B4-BE49-F238E27FC236}">
              <a16:creationId xmlns:a16="http://schemas.microsoft.com/office/drawing/2014/main" id="{0547C7CA-CA66-4F27-9D9D-C23D1B1228F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93" name="Text Box 6">
          <a:extLst>
            <a:ext uri="{FF2B5EF4-FFF2-40B4-BE49-F238E27FC236}">
              <a16:creationId xmlns:a16="http://schemas.microsoft.com/office/drawing/2014/main" id="{4953F5D4-07A9-4494-BDBF-74DFA7A917F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94" name="Text Box 7">
          <a:extLst>
            <a:ext uri="{FF2B5EF4-FFF2-40B4-BE49-F238E27FC236}">
              <a16:creationId xmlns:a16="http://schemas.microsoft.com/office/drawing/2014/main" id="{BE68BEC7-6812-4C87-ACDF-03984327CD2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95" name="Text Box 8">
          <a:extLst>
            <a:ext uri="{FF2B5EF4-FFF2-40B4-BE49-F238E27FC236}">
              <a16:creationId xmlns:a16="http://schemas.microsoft.com/office/drawing/2014/main" id="{13BD5BB8-ED7F-44FE-80FD-547B2499967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96" name="Text Box 9">
          <a:extLst>
            <a:ext uri="{FF2B5EF4-FFF2-40B4-BE49-F238E27FC236}">
              <a16:creationId xmlns:a16="http://schemas.microsoft.com/office/drawing/2014/main" id="{668EB42C-D9B9-423C-9F6C-07812834736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97" name="Text Box 10">
          <a:extLst>
            <a:ext uri="{FF2B5EF4-FFF2-40B4-BE49-F238E27FC236}">
              <a16:creationId xmlns:a16="http://schemas.microsoft.com/office/drawing/2014/main" id="{FC00F564-6A48-4F24-8C4F-414A9C25457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98" name="Text Box 11">
          <a:extLst>
            <a:ext uri="{FF2B5EF4-FFF2-40B4-BE49-F238E27FC236}">
              <a16:creationId xmlns:a16="http://schemas.microsoft.com/office/drawing/2014/main" id="{A9BB7749-CDF3-437F-AB7E-FF9397E2F99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899" name="Text Box 12">
          <a:extLst>
            <a:ext uri="{FF2B5EF4-FFF2-40B4-BE49-F238E27FC236}">
              <a16:creationId xmlns:a16="http://schemas.microsoft.com/office/drawing/2014/main" id="{479E23D2-29D3-4B09-8824-230AB654E79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00" name="Text Box 13">
          <a:extLst>
            <a:ext uri="{FF2B5EF4-FFF2-40B4-BE49-F238E27FC236}">
              <a16:creationId xmlns:a16="http://schemas.microsoft.com/office/drawing/2014/main" id="{9183CEC0-69A2-4BEA-9DE3-AE83B50FE6E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01" name="Text Box 14">
          <a:extLst>
            <a:ext uri="{FF2B5EF4-FFF2-40B4-BE49-F238E27FC236}">
              <a16:creationId xmlns:a16="http://schemas.microsoft.com/office/drawing/2014/main" id="{BE22D29A-B417-4B03-A4AB-69947832D09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02" name="Text Box 15">
          <a:extLst>
            <a:ext uri="{FF2B5EF4-FFF2-40B4-BE49-F238E27FC236}">
              <a16:creationId xmlns:a16="http://schemas.microsoft.com/office/drawing/2014/main" id="{CEECAF8E-A37E-44E0-ADDB-7A0303B5B05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03" name="Text Box 16">
          <a:extLst>
            <a:ext uri="{FF2B5EF4-FFF2-40B4-BE49-F238E27FC236}">
              <a16:creationId xmlns:a16="http://schemas.microsoft.com/office/drawing/2014/main" id="{3D8EFCD0-1A4E-490C-AC96-B0FCA77163E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04" name="Text Box 17">
          <a:extLst>
            <a:ext uri="{FF2B5EF4-FFF2-40B4-BE49-F238E27FC236}">
              <a16:creationId xmlns:a16="http://schemas.microsoft.com/office/drawing/2014/main" id="{83E21003-1947-4197-BC11-CAA8864B7C0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05" name="Text Box 6">
          <a:extLst>
            <a:ext uri="{FF2B5EF4-FFF2-40B4-BE49-F238E27FC236}">
              <a16:creationId xmlns:a16="http://schemas.microsoft.com/office/drawing/2014/main" id="{81752715-DDA5-436A-AE97-84B73F72400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06" name="Text Box 7">
          <a:extLst>
            <a:ext uri="{FF2B5EF4-FFF2-40B4-BE49-F238E27FC236}">
              <a16:creationId xmlns:a16="http://schemas.microsoft.com/office/drawing/2014/main" id="{03766843-50D8-44D6-B2BF-76A7564E1D8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07" name="Text Box 8">
          <a:extLst>
            <a:ext uri="{FF2B5EF4-FFF2-40B4-BE49-F238E27FC236}">
              <a16:creationId xmlns:a16="http://schemas.microsoft.com/office/drawing/2014/main" id="{A35484CF-F30A-4E86-A55A-9C7E5C5B561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08" name="Text Box 9">
          <a:extLst>
            <a:ext uri="{FF2B5EF4-FFF2-40B4-BE49-F238E27FC236}">
              <a16:creationId xmlns:a16="http://schemas.microsoft.com/office/drawing/2014/main" id="{FCC5AA97-80C4-40BD-8E40-EBD7E5644F4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09" name="Text Box 10">
          <a:extLst>
            <a:ext uri="{FF2B5EF4-FFF2-40B4-BE49-F238E27FC236}">
              <a16:creationId xmlns:a16="http://schemas.microsoft.com/office/drawing/2014/main" id="{1B89A6E1-1491-4007-8250-9FCBDF0270A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10" name="Text Box 11">
          <a:extLst>
            <a:ext uri="{FF2B5EF4-FFF2-40B4-BE49-F238E27FC236}">
              <a16:creationId xmlns:a16="http://schemas.microsoft.com/office/drawing/2014/main" id="{EE03E548-56C8-4DE0-9681-8D063C35E80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11" name="Text Box 12">
          <a:extLst>
            <a:ext uri="{FF2B5EF4-FFF2-40B4-BE49-F238E27FC236}">
              <a16:creationId xmlns:a16="http://schemas.microsoft.com/office/drawing/2014/main" id="{5DD9CCBC-6040-4271-AB51-1FE0039C326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12" name="Text Box 13">
          <a:extLst>
            <a:ext uri="{FF2B5EF4-FFF2-40B4-BE49-F238E27FC236}">
              <a16:creationId xmlns:a16="http://schemas.microsoft.com/office/drawing/2014/main" id="{E76A1ACE-9725-4E7B-9626-DB4C54DFD69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13" name="Text Box 14">
          <a:extLst>
            <a:ext uri="{FF2B5EF4-FFF2-40B4-BE49-F238E27FC236}">
              <a16:creationId xmlns:a16="http://schemas.microsoft.com/office/drawing/2014/main" id="{4BF9B8CA-3699-4762-9CF7-7DEE81241F9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14" name="Text Box 15">
          <a:extLst>
            <a:ext uri="{FF2B5EF4-FFF2-40B4-BE49-F238E27FC236}">
              <a16:creationId xmlns:a16="http://schemas.microsoft.com/office/drawing/2014/main" id="{C1F80D07-EA87-431D-80D5-044C9BA77A9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15" name="Text Box 16">
          <a:extLst>
            <a:ext uri="{FF2B5EF4-FFF2-40B4-BE49-F238E27FC236}">
              <a16:creationId xmlns:a16="http://schemas.microsoft.com/office/drawing/2014/main" id="{EF2214DA-571F-4C32-909D-01958985C4D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16" name="Text Box 17">
          <a:extLst>
            <a:ext uri="{FF2B5EF4-FFF2-40B4-BE49-F238E27FC236}">
              <a16:creationId xmlns:a16="http://schemas.microsoft.com/office/drawing/2014/main" id="{7A493180-F235-4797-B758-33AA7001CDE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17" name="Text Box 7">
          <a:extLst>
            <a:ext uri="{FF2B5EF4-FFF2-40B4-BE49-F238E27FC236}">
              <a16:creationId xmlns:a16="http://schemas.microsoft.com/office/drawing/2014/main" id="{F131C02C-6FDE-4478-A54A-792882B0F1E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18" name="Text Box 8">
          <a:extLst>
            <a:ext uri="{FF2B5EF4-FFF2-40B4-BE49-F238E27FC236}">
              <a16:creationId xmlns:a16="http://schemas.microsoft.com/office/drawing/2014/main" id="{A8DAC6BE-10BC-4FE5-AF96-DD836E450E2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19" name="Text Box 9">
          <a:extLst>
            <a:ext uri="{FF2B5EF4-FFF2-40B4-BE49-F238E27FC236}">
              <a16:creationId xmlns:a16="http://schemas.microsoft.com/office/drawing/2014/main" id="{7F4C54CE-ED34-4CC9-88CF-4E5DD66739F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20" name="Text Box 10">
          <a:extLst>
            <a:ext uri="{FF2B5EF4-FFF2-40B4-BE49-F238E27FC236}">
              <a16:creationId xmlns:a16="http://schemas.microsoft.com/office/drawing/2014/main" id="{E88BA459-01D8-48BF-B024-D2956D35BF8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21" name="Text Box 11">
          <a:extLst>
            <a:ext uri="{FF2B5EF4-FFF2-40B4-BE49-F238E27FC236}">
              <a16:creationId xmlns:a16="http://schemas.microsoft.com/office/drawing/2014/main" id="{38244048-2F3F-4209-A4B6-9CE4577F613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22" name="Text Box 12">
          <a:extLst>
            <a:ext uri="{FF2B5EF4-FFF2-40B4-BE49-F238E27FC236}">
              <a16:creationId xmlns:a16="http://schemas.microsoft.com/office/drawing/2014/main" id="{875B152E-1C00-485F-8840-6EF2B84B3F5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23" name="Text Box 13">
          <a:extLst>
            <a:ext uri="{FF2B5EF4-FFF2-40B4-BE49-F238E27FC236}">
              <a16:creationId xmlns:a16="http://schemas.microsoft.com/office/drawing/2014/main" id="{34F5B79D-5E84-44AA-B165-675A8363735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24" name="Text Box 14">
          <a:extLst>
            <a:ext uri="{FF2B5EF4-FFF2-40B4-BE49-F238E27FC236}">
              <a16:creationId xmlns:a16="http://schemas.microsoft.com/office/drawing/2014/main" id="{C37914E8-0F44-4AFA-A6F7-84F64C45D67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25" name="Text Box 15">
          <a:extLst>
            <a:ext uri="{FF2B5EF4-FFF2-40B4-BE49-F238E27FC236}">
              <a16:creationId xmlns:a16="http://schemas.microsoft.com/office/drawing/2014/main" id="{E2A583A8-11F2-4961-BD4B-3620BB08292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26" name="Text Box 16">
          <a:extLst>
            <a:ext uri="{FF2B5EF4-FFF2-40B4-BE49-F238E27FC236}">
              <a16:creationId xmlns:a16="http://schemas.microsoft.com/office/drawing/2014/main" id="{C4E1C911-ED31-4F91-AA08-408D0236199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27" name="Text Box 17">
          <a:extLst>
            <a:ext uri="{FF2B5EF4-FFF2-40B4-BE49-F238E27FC236}">
              <a16:creationId xmlns:a16="http://schemas.microsoft.com/office/drawing/2014/main" id="{3008580C-14AC-475E-A22A-7942D41BC3A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28" name="Text Box 6">
          <a:extLst>
            <a:ext uri="{FF2B5EF4-FFF2-40B4-BE49-F238E27FC236}">
              <a16:creationId xmlns:a16="http://schemas.microsoft.com/office/drawing/2014/main" id="{AB909C36-BADE-4938-A5D7-4A35C6DDCAB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29" name="Text Box 7">
          <a:extLst>
            <a:ext uri="{FF2B5EF4-FFF2-40B4-BE49-F238E27FC236}">
              <a16:creationId xmlns:a16="http://schemas.microsoft.com/office/drawing/2014/main" id="{013352FD-BD27-4AFE-A6D6-974C35889AE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30" name="Text Box 8">
          <a:extLst>
            <a:ext uri="{FF2B5EF4-FFF2-40B4-BE49-F238E27FC236}">
              <a16:creationId xmlns:a16="http://schemas.microsoft.com/office/drawing/2014/main" id="{D4AFF01D-B134-47B9-A665-495E09846D2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31" name="Text Box 9">
          <a:extLst>
            <a:ext uri="{FF2B5EF4-FFF2-40B4-BE49-F238E27FC236}">
              <a16:creationId xmlns:a16="http://schemas.microsoft.com/office/drawing/2014/main" id="{776BA514-B89B-45FD-90F6-623F6886DDA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32" name="Text Box 10">
          <a:extLst>
            <a:ext uri="{FF2B5EF4-FFF2-40B4-BE49-F238E27FC236}">
              <a16:creationId xmlns:a16="http://schemas.microsoft.com/office/drawing/2014/main" id="{3CC5113E-DDFB-4069-8A43-C1084007DEE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33" name="Text Box 11">
          <a:extLst>
            <a:ext uri="{FF2B5EF4-FFF2-40B4-BE49-F238E27FC236}">
              <a16:creationId xmlns:a16="http://schemas.microsoft.com/office/drawing/2014/main" id="{4F3DDE3D-E02F-44E0-A86A-1002B67F1D5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34" name="Text Box 12">
          <a:extLst>
            <a:ext uri="{FF2B5EF4-FFF2-40B4-BE49-F238E27FC236}">
              <a16:creationId xmlns:a16="http://schemas.microsoft.com/office/drawing/2014/main" id="{3890B7EC-8A45-4D35-9014-5DC9826D38C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35" name="Text Box 13">
          <a:extLst>
            <a:ext uri="{FF2B5EF4-FFF2-40B4-BE49-F238E27FC236}">
              <a16:creationId xmlns:a16="http://schemas.microsoft.com/office/drawing/2014/main" id="{4C215F59-09F6-44D8-B51C-B77304E1F12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36" name="Text Box 14">
          <a:extLst>
            <a:ext uri="{FF2B5EF4-FFF2-40B4-BE49-F238E27FC236}">
              <a16:creationId xmlns:a16="http://schemas.microsoft.com/office/drawing/2014/main" id="{FEE3A74A-901B-4F8D-AD3C-B21F4A3D577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37" name="Text Box 15">
          <a:extLst>
            <a:ext uri="{FF2B5EF4-FFF2-40B4-BE49-F238E27FC236}">
              <a16:creationId xmlns:a16="http://schemas.microsoft.com/office/drawing/2014/main" id="{AA471525-753A-444A-9FDF-3D14225E589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38" name="Text Box 16">
          <a:extLst>
            <a:ext uri="{FF2B5EF4-FFF2-40B4-BE49-F238E27FC236}">
              <a16:creationId xmlns:a16="http://schemas.microsoft.com/office/drawing/2014/main" id="{4E95E5C3-A345-4160-842D-4A696478BCE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39" name="Text Box 17">
          <a:extLst>
            <a:ext uri="{FF2B5EF4-FFF2-40B4-BE49-F238E27FC236}">
              <a16:creationId xmlns:a16="http://schemas.microsoft.com/office/drawing/2014/main" id="{DF018C58-6E37-4210-936A-7F57D0E6C03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40" name="Text Box 6">
          <a:extLst>
            <a:ext uri="{FF2B5EF4-FFF2-40B4-BE49-F238E27FC236}">
              <a16:creationId xmlns:a16="http://schemas.microsoft.com/office/drawing/2014/main" id="{DF51FA0C-5E7D-48D1-95C6-36BF702AC4C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41" name="Text Box 7">
          <a:extLst>
            <a:ext uri="{FF2B5EF4-FFF2-40B4-BE49-F238E27FC236}">
              <a16:creationId xmlns:a16="http://schemas.microsoft.com/office/drawing/2014/main" id="{E3C469CC-AD0B-471B-BA57-30F7F2730C5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42" name="Text Box 8">
          <a:extLst>
            <a:ext uri="{FF2B5EF4-FFF2-40B4-BE49-F238E27FC236}">
              <a16:creationId xmlns:a16="http://schemas.microsoft.com/office/drawing/2014/main" id="{DAEBD454-7EF9-4D9B-8B8C-6A0BAF53E50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43" name="Text Box 9">
          <a:extLst>
            <a:ext uri="{FF2B5EF4-FFF2-40B4-BE49-F238E27FC236}">
              <a16:creationId xmlns:a16="http://schemas.microsoft.com/office/drawing/2014/main" id="{7175E2C0-D6DD-4855-85EC-CB225B4F9AF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44" name="Text Box 10">
          <a:extLst>
            <a:ext uri="{FF2B5EF4-FFF2-40B4-BE49-F238E27FC236}">
              <a16:creationId xmlns:a16="http://schemas.microsoft.com/office/drawing/2014/main" id="{4E96724C-D68D-4829-901D-BD0DE8FBBF0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45" name="Text Box 11">
          <a:extLst>
            <a:ext uri="{FF2B5EF4-FFF2-40B4-BE49-F238E27FC236}">
              <a16:creationId xmlns:a16="http://schemas.microsoft.com/office/drawing/2014/main" id="{C6514CF0-3167-4E0C-BF53-6EB42AF8B4F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46" name="Text Box 12">
          <a:extLst>
            <a:ext uri="{FF2B5EF4-FFF2-40B4-BE49-F238E27FC236}">
              <a16:creationId xmlns:a16="http://schemas.microsoft.com/office/drawing/2014/main" id="{2EA9EFF7-CFB9-4EF6-B9AE-0F6175D6B21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47" name="Text Box 13">
          <a:extLst>
            <a:ext uri="{FF2B5EF4-FFF2-40B4-BE49-F238E27FC236}">
              <a16:creationId xmlns:a16="http://schemas.microsoft.com/office/drawing/2014/main" id="{68D8FDD4-3F4E-4409-84BF-59EF291AB0A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48" name="Text Box 14">
          <a:extLst>
            <a:ext uri="{FF2B5EF4-FFF2-40B4-BE49-F238E27FC236}">
              <a16:creationId xmlns:a16="http://schemas.microsoft.com/office/drawing/2014/main" id="{3F1A991B-E17B-471E-9F24-38F2D3038CC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49" name="Text Box 15">
          <a:extLst>
            <a:ext uri="{FF2B5EF4-FFF2-40B4-BE49-F238E27FC236}">
              <a16:creationId xmlns:a16="http://schemas.microsoft.com/office/drawing/2014/main" id="{06AFB9AD-FA78-40D2-A46C-10B94BB3AED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50" name="Text Box 16">
          <a:extLst>
            <a:ext uri="{FF2B5EF4-FFF2-40B4-BE49-F238E27FC236}">
              <a16:creationId xmlns:a16="http://schemas.microsoft.com/office/drawing/2014/main" id="{969C5440-F5C5-4724-A585-80C70440397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51" name="Text Box 17">
          <a:extLst>
            <a:ext uri="{FF2B5EF4-FFF2-40B4-BE49-F238E27FC236}">
              <a16:creationId xmlns:a16="http://schemas.microsoft.com/office/drawing/2014/main" id="{DE339271-9B24-4289-BA91-54717A79826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52" name="Text Box 6">
          <a:extLst>
            <a:ext uri="{FF2B5EF4-FFF2-40B4-BE49-F238E27FC236}">
              <a16:creationId xmlns:a16="http://schemas.microsoft.com/office/drawing/2014/main" id="{701BBE8B-9878-4478-A9C1-717D2B010C3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53" name="Text Box 7">
          <a:extLst>
            <a:ext uri="{FF2B5EF4-FFF2-40B4-BE49-F238E27FC236}">
              <a16:creationId xmlns:a16="http://schemas.microsoft.com/office/drawing/2014/main" id="{09864641-7176-44E8-A699-CF12BCD3656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54" name="Text Box 8">
          <a:extLst>
            <a:ext uri="{FF2B5EF4-FFF2-40B4-BE49-F238E27FC236}">
              <a16:creationId xmlns:a16="http://schemas.microsoft.com/office/drawing/2014/main" id="{65D0519E-CCC1-4C46-A066-C3DC21F159A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55" name="Text Box 9">
          <a:extLst>
            <a:ext uri="{FF2B5EF4-FFF2-40B4-BE49-F238E27FC236}">
              <a16:creationId xmlns:a16="http://schemas.microsoft.com/office/drawing/2014/main" id="{AE9CCAA7-F983-42F8-8BFD-7432EC72037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56" name="Text Box 10">
          <a:extLst>
            <a:ext uri="{FF2B5EF4-FFF2-40B4-BE49-F238E27FC236}">
              <a16:creationId xmlns:a16="http://schemas.microsoft.com/office/drawing/2014/main" id="{1C7074F1-9DF1-4717-B50B-2259B540C7B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57" name="Text Box 11">
          <a:extLst>
            <a:ext uri="{FF2B5EF4-FFF2-40B4-BE49-F238E27FC236}">
              <a16:creationId xmlns:a16="http://schemas.microsoft.com/office/drawing/2014/main" id="{4D1279B5-A782-46A0-87B5-67328FC6211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58" name="Text Box 12">
          <a:extLst>
            <a:ext uri="{FF2B5EF4-FFF2-40B4-BE49-F238E27FC236}">
              <a16:creationId xmlns:a16="http://schemas.microsoft.com/office/drawing/2014/main" id="{87D6AE16-720E-4494-A89F-BB0D110905E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59" name="Text Box 13">
          <a:extLst>
            <a:ext uri="{FF2B5EF4-FFF2-40B4-BE49-F238E27FC236}">
              <a16:creationId xmlns:a16="http://schemas.microsoft.com/office/drawing/2014/main" id="{5CD8EDD5-5EF1-4E72-8B5A-ED02C4CCFE1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60" name="Text Box 14">
          <a:extLst>
            <a:ext uri="{FF2B5EF4-FFF2-40B4-BE49-F238E27FC236}">
              <a16:creationId xmlns:a16="http://schemas.microsoft.com/office/drawing/2014/main" id="{8CD01DF6-998A-44AA-88F5-7328D0FFDE9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61" name="Text Box 15">
          <a:extLst>
            <a:ext uri="{FF2B5EF4-FFF2-40B4-BE49-F238E27FC236}">
              <a16:creationId xmlns:a16="http://schemas.microsoft.com/office/drawing/2014/main" id="{CBA155D4-BD4C-4B71-A42D-6085EFE7710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62" name="Text Box 16">
          <a:extLst>
            <a:ext uri="{FF2B5EF4-FFF2-40B4-BE49-F238E27FC236}">
              <a16:creationId xmlns:a16="http://schemas.microsoft.com/office/drawing/2014/main" id="{4149DC55-A30B-45BC-8CD6-FD6A48C50A0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63" name="Text Box 17">
          <a:extLst>
            <a:ext uri="{FF2B5EF4-FFF2-40B4-BE49-F238E27FC236}">
              <a16:creationId xmlns:a16="http://schemas.microsoft.com/office/drawing/2014/main" id="{5CCAE13C-198E-4356-B076-EACF73784F9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64" name="Text Box 7">
          <a:extLst>
            <a:ext uri="{FF2B5EF4-FFF2-40B4-BE49-F238E27FC236}">
              <a16:creationId xmlns:a16="http://schemas.microsoft.com/office/drawing/2014/main" id="{43189E35-C3BF-42D6-A58C-665242A98BC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65" name="Text Box 8">
          <a:extLst>
            <a:ext uri="{FF2B5EF4-FFF2-40B4-BE49-F238E27FC236}">
              <a16:creationId xmlns:a16="http://schemas.microsoft.com/office/drawing/2014/main" id="{79EA8615-79D8-4424-81CE-22C8107661E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66" name="Text Box 9">
          <a:extLst>
            <a:ext uri="{FF2B5EF4-FFF2-40B4-BE49-F238E27FC236}">
              <a16:creationId xmlns:a16="http://schemas.microsoft.com/office/drawing/2014/main" id="{E04D00A4-5887-46C0-AAFA-074F18BD2D7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67" name="Text Box 10">
          <a:extLst>
            <a:ext uri="{FF2B5EF4-FFF2-40B4-BE49-F238E27FC236}">
              <a16:creationId xmlns:a16="http://schemas.microsoft.com/office/drawing/2014/main" id="{AEF8387E-6977-4BFB-A37E-8FF48E96240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68" name="Text Box 11">
          <a:extLst>
            <a:ext uri="{FF2B5EF4-FFF2-40B4-BE49-F238E27FC236}">
              <a16:creationId xmlns:a16="http://schemas.microsoft.com/office/drawing/2014/main" id="{A1A4CD9E-706E-4D1F-96E8-6BEB6451756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69" name="Text Box 12">
          <a:extLst>
            <a:ext uri="{FF2B5EF4-FFF2-40B4-BE49-F238E27FC236}">
              <a16:creationId xmlns:a16="http://schemas.microsoft.com/office/drawing/2014/main" id="{532CD40E-2D32-4983-B493-0A8E7C4E9FB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70" name="Text Box 13">
          <a:extLst>
            <a:ext uri="{FF2B5EF4-FFF2-40B4-BE49-F238E27FC236}">
              <a16:creationId xmlns:a16="http://schemas.microsoft.com/office/drawing/2014/main" id="{7BFCFB90-1A90-4C9D-B01B-F7664D00DB3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71" name="Text Box 14">
          <a:extLst>
            <a:ext uri="{FF2B5EF4-FFF2-40B4-BE49-F238E27FC236}">
              <a16:creationId xmlns:a16="http://schemas.microsoft.com/office/drawing/2014/main" id="{C466F130-A34C-4C11-83AA-5A3BECD688A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72" name="Text Box 15">
          <a:extLst>
            <a:ext uri="{FF2B5EF4-FFF2-40B4-BE49-F238E27FC236}">
              <a16:creationId xmlns:a16="http://schemas.microsoft.com/office/drawing/2014/main" id="{12BCE46B-35E3-4F19-BD73-0186A55CC9E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73" name="Text Box 16">
          <a:extLst>
            <a:ext uri="{FF2B5EF4-FFF2-40B4-BE49-F238E27FC236}">
              <a16:creationId xmlns:a16="http://schemas.microsoft.com/office/drawing/2014/main" id="{21655DA3-2C7E-43A8-8499-95D5F4D9538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74" name="Text Box 17">
          <a:extLst>
            <a:ext uri="{FF2B5EF4-FFF2-40B4-BE49-F238E27FC236}">
              <a16:creationId xmlns:a16="http://schemas.microsoft.com/office/drawing/2014/main" id="{4074D9F4-6077-4190-B140-DB3C71547B1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75" name="Text Box 6">
          <a:extLst>
            <a:ext uri="{FF2B5EF4-FFF2-40B4-BE49-F238E27FC236}">
              <a16:creationId xmlns:a16="http://schemas.microsoft.com/office/drawing/2014/main" id="{8B6C1702-9538-4008-86A1-30BF8BED76A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76" name="Text Box 7">
          <a:extLst>
            <a:ext uri="{FF2B5EF4-FFF2-40B4-BE49-F238E27FC236}">
              <a16:creationId xmlns:a16="http://schemas.microsoft.com/office/drawing/2014/main" id="{1C33F00C-9B25-4292-B0B1-158EC83EBD6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77" name="Text Box 8">
          <a:extLst>
            <a:ext uri="{FF2B5EF4-FFF2-40B4-BE49-F238E27FC236}">
              <a16:creationId xmlns:a16="http://schemas.microsoft.com/office/drawing/2014/main" id="{6FD55663-2A6E-4EC7-A355-F25E4DC32E4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78" name="Text Box 9">
          <a:extLst>
            <a:ext uri="{FF2B5EF4-FFF2-40B4-BE49-F238E27FC236}">
              <a16:creationId xmlns:a16="http://schemas.microsoft.com/office/drawing/2014/main" id="{67F38789-E56B-49F5-B072-DC468B542AC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79" name="Text Box 10">
          <a:extLst>
            <a:ext uri="{FF2B5EF4-FFF2-40B4-BE49-F238E27FC236}">
              <a16:creationId xmlns:a16="http://schemas.microsoft.com/office/drawing/2014/main" id="{7081531E-87C7-4099-B9E9-F4C58089EDA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80" name="Text Box 11">
          <a:extLst>
            <a:ext uri="{FF2B5EF4-FFF2-40B4-BE49-F238E27FC236}">
              <a16:creationId xmlns:a16="http://schemas.microsoft.com/office/drawing/2014/main" id="{22593CCB-2BC2-441B-97D0-45F2F72AE0B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81" name="Text Box 12">
          <a:extLst>
            <a:ext uri="{FF2B5EF4-FFF2-40B4-BE49-F238E27FC236}">
              <a16:creationId xmlns:a16="http://schemas.microsoft.com/office/drawing/2014/main" id="{1A937D40-1DD7-4987-A26B-30AF382C69F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82" name="Text Box 13">
          <a:extLst>
            <a:ext uri="{FF2B5EF4-FFF2-40B4-BE49-F238E27FC236}">
              <a16:creationId xmlns:a16="http://schemas.microsoft.com/office/drawing/2014/main" id="{A0ABBA82-C818-4842-8C15-472506ECA55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83" name="Text Box 14">
          <a:extLst>
            <a:ext uri="{FF2B5EF4-FFF2-40B4-BE49-F238E27FC236}">
              <a16:creationId xmlns:a16="http://schemas.microsoft.com/office/drawing/2014/main" id="{0D25A3E5-5EF4-4DEF-992F-6FA1C90C92B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84" name="Text Box 15">
          <a:extLst>
            <a:ext uri="{FF2B5EF4-FFF2-40B4-BE49-F238E27FC236}">
              <a16:creationId xmlns:a16="http://schemas.microsoft.com/office/drawing/2014/main" id="{0366F7A7-8DFD-4119-80EC-0628DE7D094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85" name="Text Box 16">
          <a:extLst>
            <a:ext uri="{FF2B5EF4-FFF2-40B4-BE49-F238E27FC236}">
              <a16:creationId xmlns:a16="http://schemas.microsoft.com/office/drawing/2014/main" id="{D279AE18-AC02-4114-B082-D2EE9176846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86" name="Text Box 17">
          <a:extLst>
            <a:ext uri="{FF2B5EF4-FFF2-40B4-BE49-F238E27FC236}">
              <a16:creationId xmlns:a16="http://schemas.microsoft.com/office/drawing/2014/main" id="{FD217F05-7C0B-49F3-96D3-AEAD83D478E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87" name="Text Box 6">
          <a:extLst>
            <a:ext uri="{FF2B5EF4-FFF2-40B4-BE49-F238E27FC236}">
              <a16:creationId xmlns:a16="http://schemas.microsoft.com/office/drawing/2014/main" id="{CAA2B223-7BAE-4303-8055-40769012839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88" name="Text Box 7">
          <a:extLst>
            <a:ext uri="{FF2B5EF4-FFF2-40B4-BE49-F238E27FC236}">
              <a16:creationId xmlns:a16="http://schemas.microsoft.com/office/drawing/2014/main" id="{30A62965-E5C3-4B48-96E7-FAE32B8E5D7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89" name="Text Box 8">
          <a:extLst>
            <a:ext uri="{FF2B5EF4-FFF2-40B4-BE49-F238E27FC236}">
              <a16:creationId xmlns:a16="http://schemas.microsoft.com/office/drawing/2014/main" id="{15ED9C86-6CD8-4016-8A11-CBBF1F99627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90" name="Text Box 9">
          <a:extLst>
            <a:ext uri="{FF2B5EF4-FFF2-40B4-BE49-F238E27FC236}">
              <a16:creationId xmlns:a16="http://schemas.microsoft.com/office/drawing/2014/main" id="{AE06D2BE-877D-429D-B15F-B5F5C6E4CB9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91" name="Text Box 10">
          <a:extLst>
            <a:ext uri="{FF2B5EF4-FFF2-40B4-BE49-F238E27FC236}">
              <a16:creationId xmlns:a16="http://schemas.microsoft.com/office/drawing/2014/main" id="{68EA9ED6-B125-4AB7-B357-8A3A4F2BC44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92" name="Text Box 11">
          <a:extLst>
            <a:ext uri="{FF2B5EF4-FFF2-40B4-BE49-F238E27FC236}">
              <a16:creationId xmlns:a16="http://schemas.microsoft.com/office/drawing/2014/main" id="{58E96895-04D6-4704-831E-88B4524B9B2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93" name="Text Box 12">
          <a:extLst>
            <a:ext uri="{FF2B5EF4-FFF2-40B4-BE49-F238E27FC236}">
              <a16:creationId xmlns:a16="http://schemas.microsoft.com/office/drawing/2014/main" id="{49304F03-2238-40D4-BCC1-CF64798BDCE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94" name="Text Box 13">
          <a:extLst>
            <a:ext uri="{FF2B5EF4-FFF2-40B4-BE49-F238E27FC236}">
              <a16:creationId xmlns:a16="http://schemas.microsoft.com/office/drawing/2014/main" id="{ED9EE448-7F1A-428A-927A-1A86E12B2D3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95" name="Text Box 14">
          <a:extLst>
            <a:ext uri="{FF2B5EF4-FFF2-40B4-BE49-F238E27FC236}">
              <a16:creationId xmlns:a16="http://schemas.microsoft.com/office/drawing/2014/main" id="{5709412E-BA32-4312-82BA-E2B0F3F5FBD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96" name="Text Box 15">
          <a:extLst>
            <a:ext uri="{FF2B5EF4-FFF2-40B4-BE49-F238E27FC236}">
              <a16:creationId xmlns:a16="http://schemas.microsoft.com/office/drawing/2014/main" id="{F0F0CF7D-67DD-4D9C-95F1-606DD5D8F65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97" name="Text Box 16">
          <a:extLst>
            <a:ext uri="{FF2B5EF4-FFF2-40B4-BE49-F238E27FC236}">
              <a16:creationId xmlns:a16="http://schemas.microsoft.com/office/drawing/2014/main" id="{C5285DC9-2526-4E2B-9AE3-B6608097D61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98" name="Text Box 17">
          <a:extLst>
            <a:ext uri="{FF2B5EF4-FFF2-40B4-BE49-F238E27FC236}">
              <a16:creationId xmlns:a16="http://schemas.microsoft.com/office/drawing/2014/main" id="{EE5E7E2F-55E5-4C55-B6B1-0C49CDE71F4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0999" name="Text Box 6">
          <a:extLst>
            <a:ext uri="{FF2B5EF4-FFF2-40B4-BE49-F238E27FC236}">
              <a16:creationId xmlns:a16="http://schemas.microsoft.com/office/drawing/2014/main" id="{E63F5AFB-2A4E-4344-9977-8757A0A67A6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00" name="Text Box 7">
          <a:extLst>
            <a:ext uri="{FF2B5EF4-FFF2-40B4-BE49-F238E27FC236}">
              <a16:creationId xmlns:a16="http://schemas.microsoft.com/office/drawing/2014/main" id="{5CBC1330-11D8-4F62-813D-D089EC495DF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01" name="Text Box 8">
          <a:extLst>
            <a:ext uri="{FF2B5EF4-FFF2-40B4-BE49-F238E27FC236}">
              <a16:creationId xmlns:a16="http://schemas.microsoft.com/office/drawing/2014/main" id="{AB038DCC-5827-486A-90CF-A6211420140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02" name="Text Box 9">
          <a:extLst>
            <a:ext uri="{FF2B5EF4-FFF2-40B4-BE49-F238E27FC236}">
              <a16:creationId xmlns:a16="http://schemas.microsoft.com/office/drawing/2014/main" id="{B016C3E6-E090-4D92-8A4B-98383A6866C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03" name="Text Box 10">
          <a:extLst>
            <a:ext uri="{FF2B5EF4-FFF2-40B4-BE49-F238E27FC236}">
              <a16:creationId xmlns:a16="http://schemas.microsoft.com/office/drawing/2014/main" id="{D336B982-6EEC-4AD5-9547-F5E29534AA7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04" name="Text Box 11">
          <a:extLst>
            <a:ext uri="{FF2B5EF4-FFF2-40B4-BE49-F238E27FC236}">
              <a16:creationId xmlns:a16="http://schemas.microsoft.com/office/drawing/2014/main" id="{5E56DB64-D76A-40C0-A302-60095B4BA76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05" name="Text Box 12">
          <a:extLst>
            <a:ext uri="{FF2B5EF4-FFF2-40B4-BE49-F238E27FC236}">
              <a16:creationId xmlns:a16="http://schemas.microsoft.com/office/drawing/2014/main" id="{16E17993-E799-4C8F-9FF7-E7D99CB7274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06" name="Text Box 13">
          <a:extLst>
            <a:ext uri="{FF2B5EF4-FFF2-40B4-BE49-F238E27FC236}">
              <a16:creationId xmlns:a16="http://schemas.microsoft.com/office/drawing/2014/main" id="{A0BBC4AF-EA3C-4AA2-9283-1F25565571E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07" name="Text Box 14">
          <a:extLst>
            <a:ext uri="{FF2B5EF4-FFF2-40B4-BE49-F238E27FC236}">
              <a16:creationId xmlns:a16="http://schemas.microsoft.com/office/drawing/2014/main" id="{21194F42-7E48-4B7F-B0CB-A2DE1F3EA99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08" name="Text Box 15">
          <a:extLst>
            <a:ext uri="{FF2B5EF4-FFF2-40B4-BE49-F238E27FC236}">
              <a16:creationId xmlns:a16="http://schemas.microsoft.com/office/drawing/2014/main" id="{1F3135BC-12CF-449F-A505-6E9BBE3648E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09" name="Text Box 16">
          <a:extLst>
            <a:ext uri="{FF2B5EF4-FFF2-40B4-BE49-F238E27FC236}">
              <a16:creationId xmlns:a16="http://schemas.microsoft.com/office/drawing/2014/main" id="{D3D95238-2E07-4C4F-912C-FE08E5A98EA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10" name="Text Box 17">
          <a:extLst>
            <a:ext uri="{FF2B5EF4-FFF2-40B4-BE49-F238E27FC236}">
              <a16:creationId xmlns:a16="http://schemas.microsoft.com/office/drawing/2014/main" id="{24BEA95B-6055-4654-A8B2-C0CC5B04F17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11" name="Text Box 7">
          <a:extLst>
            <a:ext uri="{FF2B5EF4-FFF2-40B4-BE49-F238E27FC236}">
              <a16:creationId xmlns:a16="http://schemas.microsoft.com/office/drawing/2014/main" id="{9E57F160-37DE-4B6A-9A6A-5BEA9CF8587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12" name="Text Box 8">
          <a:extLst>
            <a:ext uri="{FF2B5EF4-FFF2-40B4-BE49-F238E27FC236}">
              <a16:creationId xmlns:a16="http://schemas.microsoft.com/office/drawing/2014/main" id="{3134CE5F-F407-46F3-8B37-E82C49E2202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13" name="Text Box 9">
          <a:extLst>
            <a:ext uri="{FF2B5EF4-FFF2-40B4-BE49-F238E27FC236}">
              <a16:creationId xmlns:a16="http://schemas.microsoft.com/office/drawing/2014/main" id="{94283FB6-1DBD-439F-903F-E9CB4E64803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14" name="Text Box 10">
          <a:extLst>
            <a:ext uri="{FF2B5EF4-FFF2-40B4-BE49-F238E27FC236}">
              <a16:creationId xmlns:a16="http://schemas.microsoft.com/office/drawing/2014/main" id="{A30CEC2B-0C4B-443E-B686-1AC18A64AF8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15" name="Text Box 11">
          <a:extLst>
            <a:ext uri="{FF2B5EF4-FFF2-40B4-BE49-F238E27FC236}">
              <a16:creationId xmlns:a16="http://schemas.microsoft.com/office/drawing/2014/main" id="{E1168A9A-F45A-4134-8BD2-193995D0C19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16" name="Text Box 12">
          <a:extLst>
            <a:ext uri="{FF2B5EF4-FFF2-40B4-BE49-F238E27FC236}">
              <a16:creationId xmlns:a16="http://schemas.microsoft.com/office/drawing/2014/main" id="{72191625-6752-4030-804E-664A6F5F384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17" name="Text Box 13">
          <a:extLst>
            <a:ext uri="{FF2B5EF4-FFF2-40B4-BE49-F238E27FC236}">
              <a16:creationId xmlns:a16="http://schemas.microsoft.com/office/drawing/2014/main" id="{74421B24-32D9-4670-A196-A19454AEB16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18" name="Text Box 14">
          <a:extLst>
            <a:ext uri="{FF2B5EF4-FFF2-40B4-BE49-F238E27FC236}">
              <a16:creationId xmlns:a16="http://schemas.microsoft.com/office/drawing/2014/main" id="{588808B4-B1C7-411A-8310-BAAD3FDA66A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19" name="Text Box 15">
          <a:extLst>
            <a:ext uri="{FF2B5EF4-FFF2-40B4-BE49-F238E27FC236}">
              <a16:creationId xmlns:a16="http://schemas.microsoft.com/office/drawing/2014/main" id="{2B84E54F-2B36-4F81-88EB-0FFD221EE38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20" name="Text Box 16">
          <a:extLst>
            <a:ext uri="{FF2B5EF4-FFF2-40B4-BE49-F238E27FC236}">
              <a16:creationId xmlns:a16="http://schemas.microsoft.com/office/drawing/2014/main" id="{83700A09-B025-4FA6-97F8-FF95EDBBE42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21" name="Text Box 17">
          <a:extLst>
            <a:ext uri="{FF2B5EF4-FFF2-40B4-BE49-F238E27FC236}">
              <a16:creationId xmlns:a16="http://schemas.microsoft.com/office/drawing/2014/main" id="{391050E1-6056-4D5A-8280-1B8DC66E1A8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22" name="Text Box 6">
          <a:extLst>
            <a:ext uri="{FF2B5EF4-FFF2-40B4-BE49-F238E27FC236}">
              <a16:creationId xmlns:a16="http://schemas.microsoft.com/office/drawing/2014/main" id="{3E96DDE9-150C-44D6-8342-F89A1ACBE8E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23" name="Text Box 7">
          <a:extLst>
            <a:ext uri="{FF2B5EF4-FFF2-40B4-BE49-F238E27FC236}">
              <a16:creationId xmlns:a16="http://schemas.microsoft.com/office/drawing/2014/main" id="{C3351275-A88B-41A5-9D6A-BCDBBC73BF6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24" name="Text Box 8">
          <a:extLst>
            <a:ext uri="{FF2B5EF4-FFF2-40B4-BE49-F238E27FC236}">
              <a16:creationId xmlns:a16="http://schemas.microsoft.com/office/drawing/2014/main" id="{A30415FF-74D4-4284-A146-DC8368DFA5A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25" name="Text Box 9">
          <a:extLst>
            <a:ext uri="{FF2B5EF4-FFF2-40B4-BE49-F238E27FC236}">
              <a16:creationId xmlns:a16="http://schemas.microsoft.com/office/drawing/2014/main" id="{53F4769C-4290-407B-9CAC-1BFDE54EA2E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26" name="Text Box 10">
          <a:extLst>
            <a:ext uri="{FF2B5EF4-FFF2-40B4-BE49-F238E27FC236}">
              <a16:creationId xmlns:a16="http://schemas.microsoft.com/office/drawing/2014/main" id="{0F8C973C-27BB-423C-9226-4C709BA7500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27" name="Text Box 11">
          <a:extLst>
            <a:ext uri="{FF2B5EF4-FFF2-40B4-BE49-F238E27FC236}">
              <a16:creationId xmlns:a16="http://schemas.microsoft.com/office/drawing/2014/main" id="{37D65E6F-C087-4382-8EA2-336C94B3C0D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28" name="Text Box 12">
          <a:extLst>
            <a:ext uri="{FF2B5EF4-FFF2-40B4-BE49-F238E27FC236}">
              <a16:creationId xmlns:a16="http://schemas.microsoft.com/office/drawing/2014/main" id="{C2219249-E886-407A-9CDE-4F67366F4D7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29" name="Text Box 13">
          <a:extLst>
            <a:ext uri="{FF2B5EF4-FFF2-40B4-BE49-F238E27FC236}">
              <a16:creationId xmlns:a16="http://schemas.microsoft.com/office/drawing/2014/main" id="{E669441A-F112-4593-A191-5FC3DD62243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30" name="Text Box 14">
          <a:extLst>
            <a:ext uri="{FF2B5EF4-FFF2-40B4-BE49-F238E27FC236}">
              <a16:creationId xmlns:a16="http://schemas.microsoft.com/office/drawing/2014/main" id="{B652DDA5-5B26-4964-A844-ACCD17CAC68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31" name="Text Box 15">
          <a:extLst>
            <a:ext uri="{FF2B5EF4-FFF2-40B4-BE49-F238E27FC236}">
              <a16:creationId xmlns:a16="http://schemas.microsoft.com/office/drawing/2014/main" id="{E8A08697-CB92-4B14-8352-B14BF165D6D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32" name="Text Box 16">
          <a:extLst>
            <a:ext uri="{FF2B5EF4-FFF2-40B4-BE49-F238E27FC236}">
              <a16:creationId xmlns:a16="http://schemas.microsoft.com/office/drawing/2014/main" id="{B210E27F-3A34-4AC0-A38C-6004C7BE8FE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33" name="Text Box 17">
          <a:extLst>
            <a:ext uri="{FF2B5EF4-FFF2-40B4-BE49-F238E27FC236}">
              <a16:creationId xmlns:a16="http://schemas.microsoft.com/office/drawing/2014/main" id="{AF6B9225-775F-4B78-BE76-AE0EE54E13D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34" name="Text Box 6">
          <a:extLst>
            <a:ext uri="{FF2B5EF4-FFF2-40B4-BE49-F238E27FC236}">
              <a16:creationId xmlns:a16="http://schemas.microsoft.com/office/drawing/2014/main" id="{6F30932C-3805-405E-9C06-DA00CAB5A97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35" name="Text Box 7">
          <a:extLst>
            <a:ext uri="{FF2B5EF4-FFF2-40B4-BE49-F238E27FC236}">
              <a16:creationId xmlns:a16="http://schemas.microsoft.com/office/drawing/2014/main" id="{5D20C874-0E72-4A4C-8E9B-37CB49E70A0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36" name="Text Box 8">
          <a:extLst>
            <a:ext uri="{FF2B5EF4-FFF2-40B4-BE49-F238E27FC236}">
              <a16:creationId xmlns:a16="http://schemas.microsoft.com/office/drawing/2014/main" id="{B45FA7D8-2F47-4261-9608-3B103AAEB5D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37" name="Text Box 9">
          <a:extLst>
            <a:ext uri="{FF2B5EF4-FFF2-40B4-BE49-F238E27FC236}">
              <a16:creationId xmlns:a16="http://schemas.microsoft.com/office/drawing/2014/main" id="{941568F3-FAC5-462B-A097-3980B2FBD7B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38" name="Text Box 10">
          <a:extLst>
            <a:ext uri="{FF2B5EF4-FFF2-40B4-BE49-F238E27FC236}">
              <a16:creationId xmlns:a16="http://schemas.microsoft.com/office/drawing/2014/main" id="{C1AAB91D-1060-4F0F-9CD9-B6BCE7F7201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39" name="Text Box 11">
          <a:extLst>
            <a:ext uri="{FF2B5EF4-FFF2-40B4-BE49-F238E27FC236}">
              <a16:creationId xmlns:a16="http://schemas.microsoft.com/office/drawing/2014/main" id="{580F2CFC-66D0-4B2D-B505-DC6201A2820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40" name="Text Box 12">
          <a:extLst>
            <a:ext uri="{FF2B5EF4-FFF2-40B4-BE49-F238E27FC236}">
              <a16:creationId xmlns:a16="http://schemas.microsoft.com/office/drawing/2014/main" id="{DD13A31D-8540-49E3-8D24-DC0BEE095D0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41" name="Text Box 13">
          <a:extLst>
            <a:ext uri="{FF2B5EF4-FFF2-40B4-BE49-F238E27FC236}">
              <a16:creationId xmlns:a16="http://schemas.microsoft.com/office/drawing/2014/main" id="{0EF695BD-320E-403D-A332-E2E1B797EAA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42" name="Text Box 14">
          <a:extLst>
            <a:ext uri="{FF2B5EF4-FFF2-40B4-BE49-F238E27FC236}">
              <a16:creationId xmlns:a16="http://schemas.microsoft.com/office/drawing/2014/main" id="{97AA9352-023B-4063-88B5-35233E8975E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43" name="Text Box 15">
          <a:extLst>
            <a:ext uri="{FF2B5EF4-FFF2-40B4-BE49-F238E27FC236}">
              <a16:creationId xmlns:a16="http://schemas.microsoft.com/office/drawing/2014/main" id="{A60DCE19-3D99-4E04-9397-4F41C03F5E7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44" name="Text Box 16">
          <a:extLst>
            <a:ext uri="{FF2B5EF4-FFF2-40B4-BE49-F238E27FC236}">
              <a16:creationId xmlns:a16="http://schemas.microsoft.com/office/drawing/2014/main" id="{2E97A468-943A-4706-8C3F-9D0443ED6CE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45" name="Text Box 17">
          <a:extLst>
            <a:ext uri="{FF2B5EF4-FFF2-40B4-BE49-F238E27FC236}">
              <a16:creationId xmlns:a16="http://schemas.microsoft.com/office/drawing/2014/main" id="{365D6711-7612-463F-AE41-947EC0AF25E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46" name="Text Box 6">
          <a:extLst>
            <a:ext uri="{FF2B5EF4-FFF2-40B4-BE49-F238E27FC236}">
              <a16:creationId xmlns:a16="http://schemas.microsoft.com/office/drawing/2014/main" id="{F7D25F6A-F540-49CA-8223-FAD5EDCB89D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47" name="Text Box 7">
          <a:extLst>
            <a:ext uri="{FF2B5EF4-FFF2-40B4-BE49-F238E27FC236}">
              <a16:creationId xmlns:a16="http://schemas.microsoft.com/office/drawing/2014/main" id="{F7688821-6437-41D8-BB84-8F579CA1237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48" name="Text Box 8">
          <a:extLst>
            <a:ext uri="{FF2B5EF4-FFF2-40B4-BE49-F238E27FC236}">
              <a16:creationId xmlns:a16="http://schemas.microsoft.com/office/drawing/2014/main" id="{860034A2-8D87-4054-88E6-A1CC908791E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49" name="Text Box 9">
          <a:extLst>
            <a:ext uri="{FF2B5EF4-FFF2-40B4-BE49-F238E27FC236}">
              <a16:creationId xmlns:a16="http://schemas.microsoft.com/office/drawing/2014/main" id="{81D4FF18-9436-4818-A682-1EDCE8037AE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50" name="Text Box 10">
          <a:extLst>
            <a:ext uri="{FF2B5EF4-FFF2-40B4-BE49-F238E27FC236}">
              <a16:creationId xmlns:a16="http://schemas.microsoft.com/office/drawing/2014/main" id="{034DBCAC-B090-471E-B4B5-6A3F82332AE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51" name="Text Box 11">
          <a:extLst>
            <a:ext uri="{FF2B5EF4-FFF2-40B4-BE49-F238E27FC236}">
              <a16:creationId xmlns:a16="http://schemas.microsoft.com/office/drawing/2014/main" id="{E1A86232-E399-4907-87B4-596B1BF2EDF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52" name="Text Box 12">
          <a:extLst>
            <a:ext uri="{FF2B5EF4-FFF2-40B4-BE49-F238E27FC236}">
              <a16:creationId xmlns:a16="http://schemas.microsoft.com/office/drawing/2014/main" id="{74E43469-43A9-4A7B-9229-C882428D5E8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53" name="Text Box 13">
          <a:extLst>
            <a:ext uri="{FF2B5EF4-FFF2-40B4-BE49-F238E27FC236}">
              <a16:creationId xmlns:a16="http://schemas.microsoft.com/office/drawing/2014/main" id="{A1B73D89-CAAB-4A48-9038-F5B97D5EE6E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54" name="Text Box 14">
          <a:extLst>
            <a:ext uri="{FF2B5EF4-FFF2-40B4-BE49-F238E27FC236}">
              <a16:creationId xmlns:a16="http://schemas.microsoft.com/office/drawing/2014/main" id="{B5836610-7521-496A-A7DB-165A7911B11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55" name="Text Box 15">
          <a:extLst>
            <a:ext uri="{FF2B5EF4-FFF2-40B4-BE49-F238E27FC236}">
              <a16:creationId xmlns:a16="http://schemas.microsoft.com/office/drawing/2014/main" id="{845C2B7A-323E-4692-9D36-AE775D64AF7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56" name="Text Box 16">
          <a:extLst>
            <a:ext uri="{FF2B5EF4-FFF2-40B4-BE49-F238E27FC236}">
              <a16:creationId xmlns:a16="http://schemas.microsoft.com/office/drawing/2014/main" id="{A095AFFF-3D21-4B43-A3CF-7BEE019F6A9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57" name="Text Box 17">
          <a:extLst>
            <a:ext uri="{FF2B5EF4-FFF2-40B4-BE49-F238E27FC236}">
              <a16:creationId xmlns:a16="http://schemas.microsoft.com/office/drawing/2014/main" id="{F917EB8B-EB25-4945-B4BB-D4962577064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58" name="Text Box 7">
          <a:extLst>
            <a:ext uri="{FF2B5EF4-FFF2-40B4-BE49-F238E27FC236}">
              <a16:creationId xmlns:a16="http://schemas.microsoft.com/office/drawing/2014/main" id="{4CEB50EE-56F1-4FD2-966E-E89E291766D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59" name="Text Box 8">
          <a:extLst>
            <a:ext uri="{FF2B5EF4-FFF2-40B4-BE49-F238E27FC236}">
              <a16:creationId xmlns:a16="http://schemas.microsoft.com/office/drawing/2014/main" id="{2D1D67D6-5EDF-469A-AB0E-41A3072F81B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60" name="Text Box 9">
          <a:extLst>
            <a:ext uri="{FF2B5EF4-FFF2-40B4-BE49-F238E27FC236}">
              <a16:creationId xmlns:a16="http://schemas.microsoft.com/office/drawing/2014/main" id="{F8B4FE3B-04AA-46D0-980A-2552C6786B7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61" name="Text Box 10">
          <a:extLst>
            <a:ext uri="{FF2B5EF4-FFF2-40B4-BE49-F238E27FC236}">
              <a16:creationId xmlns:a16="http://schemas.microsoft.com/office/drawing/2014/main" id="{3CFD1691-F2B3-4A45-80CC-61A2A95AE88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62" name="Text Box 11">
          <a:extLst>
            <a:ext uri="{FF2B5EF4-FFF2-40B4-BE49-F238E27FC236}">
              <a16:creationId xmlns:a16="http://schemas.microsoft.com/office/drawing/2014/main" id="{142C93D4-0144-41F0-95D9-01E77211DD4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63" name="Text Box 12">
          <a:extLst>
            <a:ext uri="{FF2B5EF4-FFF2-40B4-BE49-F238E27FC236}">
              <a16:creationId xmlns:a16="http://schemas.microsoft.com/office/drawing/2014/main" id="{0F1FFFB4-7E6D-433B-9D41-94B920795D8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64" name="Text Box 13">
          <a:extLst>
            <a:ext uri="{FF2B5EF4-FFF2-40B4-BE49-F238E27FC236}">
              <a16:creationId xmlns:a16="http://schemas.microsoft.com/office/drawing/2014/main" id="{BC0F48E7-CFFB-49F9-A4F5-AE2CE8AA3D6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65" name="Text Box 14">
          <a:extLst>
            <a:ext uri="{FF2B5EF4-FFF2-40B4-BE49-F238E27FC236}">
              <a16:creationId xmlns:a16="http://schemas.microsoft.com/office/drawing/2014/main" id="{C402891E-3140-4710-8E89-445E08A88C7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66" name="Text Box 15">
          <a:extLst>
            <a:ext uri="{FF2B5EF4-FFF2-40B4-BE49-F238E27FC236}">
              <a16:creationId xmlns:a16="http://schemas.microsoft.com/office/drawing/2014/main" id="{82C01244-EAB8-48AF-A69B-97376AE9709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67" name="Text Box 16">
          <a:extLst>
            <a:ext uri="{FF2B5EF4-FFF2-40B4-BE49-F238E27FC236}">
              <a16:creationId xmlns:a16="http://schemas.microsoft.com/office/drawing/2014/main" id="{083B9B8C-931E-422C-8BD4-F43F99B6B52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68" name="Text Box 17">
          <a:extLst>
            <a:ext uri="{FF2B5EF4-FFF2-40B4-BE49-F238E27FC236}">
              <a16:creationId xmlns:a16="http://schemas.microsoft.com/office/drawing/2014/main" id="{D1CDDA22-F0CA-4C1D-BA62-E996EFE1B9A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69" name="Text Box 6">
          <a:extLst>
            <a:ext uri="{FF2B5EF4-FFF2-40B4-BE49-F238E27FC236}">
              <a16:creationId xmlns:a16="http://schemas.microsoft.com/office/drawing/2014/main" id="{EA331E94-F8A3-453F-AB56-F7BD8FE3B44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70" name="Text Box 7">
          <a:extLst>
            <a:ext uri="{FF2B5EF4-FFF2-40B4-BE49-F238E27FC236}">
              <a16:creationId xmlns:a16="http://schemas.microsoft.com/office/drawing/2014/main" id="{0A62CE2B-100B-4310-8FF1-2FAB70AD92A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71" name="Text Box 8">
          <a:extLst>
            <a:ext uri="{FF2B5EF4-FFF2-40B4-BE49-F238E27FC236}">
              <a16:creationId xmlns:a16="http://schemas.microsoft.com/office/drawing/2014/main" id="{420DC42B-B19C-48EF-8DDA-F80FEE7EB0A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72" name="Text Box 9">
          <a:extLst>
            <a:ext uri="{FF2B5EF4-FFF2-40B4-BE49-F238E27FC236}">
              <a16:creationId xmlns:a16="http://schemas.microsoft.com/office/drawing/2014/main" id="{249B1A45-E320-4C20-B86A-497011683D8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73" name="Text Box 10">
          <a:extLst>
            <a:ext uri="{FF2B5EF4-FFF2-40B4-BE49-F238E27FC236}">
              <a16:creationId xmlns:a16="http://schemas.microsoft.com/office/drawing/2014/main" id="{6B141669-D067-49BC-A3F7-9EFE27AEA44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74" name="Text Box 11">
          <a:extLst>
            <a:ext uri="{FF2B5EF4-FFF2-40B4-BE49-F238E27FC236}">
              <a16:creationId xmlns:a16="http://schemas.microsoft.com/office/drawing/2014/main" id="{47CB8A40-7DBC-41BD-A3B0-1DB30A4B785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75" name="Text Box 12">
          <a:extLst>
            <a:ext uri="{FF2B5EF4-FFF2-40B4-BE49-F238E27FC236}">
              <a16:creationId xmlns:a16="http://schemas.microsoft.com/office/drawing/2014/main" id="{6E4DF4EC-A6A4-4AA8-ADC1-14D4AF55AFF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76" name="Text Box 13">
          <a:extLst>
            <a:ext uri="{FF2B5EF4-FFF2-40B4-BE49-F238E27FC236}">
              <a16:creationId xmlns:a16="http://schemas.microsoft.com/office/drawing/2014/main" id="{EFB024FF-8114-4E8B-A3CC-1474CCEF9C5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77" name="Text Box 14">
          <a:extLst>
            <a:ext uri="{FF2B5EF4-FFF2-40B4-BE49-F238E27FC236}">
              <a16:creationId xmlns:a16="http://schemas.microsoft.com/office/drawing/2014/main" id="{504AAF4B-944D-4996-8FA7-F5D710DA724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78" name="Text Box 15">
          <a:extLst>
            <a:ext uri="{FF2B5EF4-FFF2-40B4-BE49-F238E27FC236}">
              <a16:creationId xmlns:a16="http://schemas.microsoft.com/office/drawing/2014/main" id="{7074A82B-75D0-4655-844B-F6315081002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79" name="Text Box 16">
          <a:extLst>
            <a:ext uri="{FF2B5EF4-FFF2-40B4-BE49-F238E27FC236}">
              <a16:creationId xmlns:a16="http://schemas.microsoft.com/office/drawing/2014/main" id="{68943287-C041-405F-9E4F-F1254EEB165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80" name="Text Box 17">
          <a:extLst>
            <a:ext uri="{FF2B5EF4-FFF2-40B4-BE49-F238E27FC236}">
              <a16:creationId xmlns:a16="http://schemas.microsoft.com/office/drawing/2014/main" id="{252B13A2-6152-42FC-BB19-4B01D92C2CA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81" name="Text Box 6">
          <a:extLst>
            <a:ext uri="{FF2B5EF4-FFF2-40B4-BE49-F238E27FC236}">
              <a16:creationId xmlns:a16="http://schemas.microsoft.com/office/drawing/2014/main" id="{C04EE14A-D801-4FB0-8924-E92629BD279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82" name="Text Box 7">
          <a:extLst>
            <a:ext uri="{FF2B5EF4-FFF2-40B4-BE49-F238E27FC236}">
              <a16:creationId xmlns:a16="http://schemas.microsoft.com/office/drawing/2014/main" id="{67E74D89-FCC8-4697-AB12-67808D0D6D3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83" name="Text Box 8">
          <a:extLst>
            <a:ext uri="{FF2B5EF4-FFF2-40B4-BE49-F238E27FC236}">
              <a16:creationId xmlns:a16="http://schemas.microsoft.com/office/drawing/2014/main" id="{7C4371B1-227C-41CC-85AF-CF499DBAF14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84" name="Text Box 9">
          <a:extLst>
            <a:ext uri="{FF2B5EF4-FFF2-40B4-BE49-F238E27FC236}">
              <a16:creationId xmlns:a16="http://schemas.microsoft.com/office/drawing/2014/main" id="{65B03085-9DC5-4BEA-9E21-878F0FC3C27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85" name="Text Box 10">
          <a:extLst>
            <a:ext uri="{FF2B5EF4-FFF2-40B4-BE49-F238E27FC236}">
              <a16:creationId xmlns:a16="http://schemas.microsoft.com/office/drawing/2014/main" id="{D6034B29-9EA8-49C4-8B00-E2BCC5F9EC3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86" name="Text Box 11">
          <a:extLst>
            <a:ext uri="{FF2B5EF4-FFF2-40B4-BE49-F238E27FC236}">
              <a16:creationId xmlns:a16="http://schemas.microsoft.com/office/drawing/2014/main" id="{DE20EC92-1E50-4771-9AD5-742A67467BA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87" name="Text Box 12">
          <a:extLst>
            <a:ext uri="{FF2B5EF4-FFF2-40B4-BE49-F238E27FC236}">
              <a16:creationId xmlns:a16="http://schemas.microsoft.com/office/drawing/2014/main" id="{9966FC73-C138-4E89-B510-51D98AC0AB0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88" name="Text Box 13">
          <a:extLst>
            <a:ext uri="{FF2B5EF4-FFF2-40B4-BE49-F238E27FC236}">
              <a16:creationId xmlns:a16="http://schemas.microsoft.com/office/drawing/2014/main" id="{3F860D18-A53E-4288-BE6D-C759F94C6B1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89" name="Text Box 14">
          <a:extLst>
            <a:ext uri="{FF2B5EF4-FFF2-40B4-BE49-F238E27FC236}">
              <a16:creationId xmlns:a16="http://schemas.microsoft.com/office/drawing/2014/main" id="{0D28DAC3-98A9-4D2D-BD4B-8F01BC6E12A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90" name="Text Box 15">
          <a:extLst>
            <a:ext uri="{FF2B5EF4-FFF2-40B4-BE49-F238E27FC236}">
              <a16:creationId xmlns:a16="http://schemas.microsoft.com/office/drawing/2014/main" id="{7E1FFE0A-122F-4854-A2FD-EC8A21411CC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91" name="Text Box 16">
          <a:extLst>
            <a:ext uri="{FF2B5EF4-FFF2-40B4-BE49-F238E27FC236}">
              <a16:creationId xmlns:a16="http://schemas.microsoft.com/office/drawing/2014/main" id="{3797DBC3-327F-4D49-8749-107D945ACC0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92" name="Text Box 17">
          <a:extLst>
            <a:ext uri="{FF2B5EF4-FFF2-40B4-BE49-F238E27FC236}">
              <a16:creationId xmlns:a16="http://schemas.microsoft.com/office/drawing/2014/main" id="{A049FA52-DCE5-4EF8-8B84-B8D217FFED8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93" name="Text Box 6">
          <a:extLst>
            <a:ext uri="{FF2B5EF4-FFF2-40B4-BE49-F238E27FC236}">
              <a16:creationId xmlns:a16="http://schemas.microsoft.com/office/drawing/2014/main" id="{65C07890-69B4-47B7-A024-E19D287932A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94" name="Text Box 7">
          <a:extLst>
            <a:ext uri="{FF2B5EF4-FFF2-40B4-BE49-F238E27FC236}">
              <a16:creationId xmlns:a16="http://schemas.microsoft.com/office/drawing/2014/main" id="{C8E71143-9EE4-41FB-8022-0062DB7E5CB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95" name="Text Box 8">
          <a:extLst>
            <a:ext uri="{FF2B5EF4-FFF2-40B4-BE49-F238E27FC236}">
              <a16:creationId xmlns:a16="http://schemas.microsoft.com/office/drawing/2014/main" id="{598E7652-39D2-4BBD-ABBA-A0F12308D24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96" name="Text Box 9">
          <a:extLst>
            <a:ext uri="{FF2B5EF4-FFF2-40B4-BE49-F238E27FC236}">
              <a16:creationId xmlns:a16="http://schemas.microsoft.com/office/drawing/2014/main" id="{169A96AF-119E-4769-94B6-4C17A206E47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97" name="Text Box 10">
          <a:extLst>
            <a:ext uri="{FF2B5EF4-FFF2-40B4-BE49-F238E27FC236}">
              <a16:creationId xmlns:a16="http://schemas.microsoft.com/office/drawing/2014/main" id="{1BD55A2B-F1EB-4EAD-A162-9C10075CEF4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98" name="Text Box 11">
          <a:extLst>
            <a:ext uri="{FF2B5EF4-FFF2-40B4-BE49-F238E27FC236}">
              <a16:creationId xmlns:a16="http://schemas.microsoft.com/office/drawing/2014/main" id="{54C8F2EB-1D13-4D57-8DEF-A080B1B2027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099" name="Text Box 12">
          <a:extLst>
            <a:ext uri="{FF2B5EF4-FFF2-40B4-BE49-F238E27FC236}">
              <a16:creationId xmlns:a16="http://schemas.microsoft.com/office/drawing/2014/main" id="{AC259A30-E0A5-44E5-B1FD-78946637F80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00" name="Text Box 13">
          <a:extLst>
            <a:ext uri="{FF2B5EF4-FFF2-40B4-BE49-F238E27FC236}">
              <a16:creationId xmlns:a16="http://schemas.microsoft.com/office/drawing/2014/main" id="{F3CB35FB-C610-436A-807E-648AD5107D6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01" name="Text Box 14">
          <a:extLst>
            <a:ext uri="{FF2B5EF4-FFF2-40B4-BE49-F238E27FC236}">
              <a16:creationId xmlns:a16="http://schemas.microsoft.com/office/drawing/2014/main" id="{4BCFDB3D-19F3-440A-A51D-A163A0EB263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02" name="Text Box 15">
          <a:extLst>
            <a:ext uri="{FF2B5EF4-FFF2-40B4-BE49-F238E27FC236}">
              <a16:creationId xmlns:a16="http://schemas.microsoft.com/office/drawing/2014/main" id="{D6302928-E10C-4A41-9FA6-64187CE0850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03" name="Text Box 16">
          <a:extLst>
            <a:ext uri="{FF2B5EF4-FFF2-40B4-BE49-F238E27FC236}">
              <a16:creationId xmlns:a16="http://schemas.microsoft.com/office/drawing/2014/main" id="{8694E4CC-61C3-4143-9B1C-3FC4211196C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04" name="Text Box 17">
          <a:extLst>
            <a:ext uri="{FF2B5EF4-FFF2-40B4-BE49-F238E27FC236}">
              <a16:creationId xmlns:a16="http://schemas.microsoft.com/office/drawing/2014/main" id="{A1E91ED6-D43D-497F-ACCD-321FBE80192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05" name="Text Box 7">
          <a:extLst>
            <a:ext uri="{FF2B5EF4-FFF2-40B4-BE49-F238E27FC236}">
              <a16:creationId xmlns:a16="http://schemas.microsoft.com/office/drawing/2014/main" id="{8E67895C-BC44-4C2F-995A-56D6958B419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06" name="Text Box 8">
          <a:extLst>
            <a:ext uri="{FF2B5EF4-FFF2-40B4-BE49-F238E27FC236}">
              <a16:creationId xmlns:a16="http://schemas.microsoft.com/office/drawing/2014/main" id="{29011A62-69C2-4170-8038-CC606FC8826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07" name="Text Box 9">
          <a:extLst>
            <a:ext uri="{FF2B5EF4-FFF2-40B4-BE49-F238E27FC236}">
              <a16:creationId xmlns:a16="http://schemas.microsoft.com/office/drawing/2014/main" id="{AA4F3127-7198-496A-A4F2-84FD3408ADC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08" name="Text Box 10">
          <a:extLst>
            <a:ext uri="{FF2B5EF4-FFF2-40B4-BE49-F238E27FC236}">
              <a16:creationId xmlns:a16="http://schemas.microsoft.com/office/drawing/2014/main" id="{A0F06E5E-F007-4CDD-A827-34B789F647C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09" name="Text Box 11">
          <a:extLst>
            <a:ext uri="{FF2B5EF4-FFF2-40B4-BE49-F238E27FC236}">
              <a16:creationId xmlns:a16="http://schemas.microsoft.com/office/drawing/2014/main" id="{8FF50F7F-A974-4F33-8ACE-5D0B0DEE3FA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10" name="Text Box 12">
          <a:extLst>
            <a:ext uri="{FF2B5EF4-FFF2-40B4-BE49-F238E27FC236}">
              <a16:creationId xmlns:a16="http://schemas.microsoft.com/office/drawing/2014/main" id="{1464EEE4-BB0C-4A12-BBD9-A363ADACD47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11" name="Text Box 13">
          <a:extLst>
            <a:ext uri="{FF2B5EF4-FFF2-40B4-BE49-F238E27FC236}">
              <a16:creationId xmlns:a16="http://schemas.microsoft.com/office/drawing/2014/main" id="{C2667AF7-B763-45FA-B031-EE3CAEE7520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12" name="Text Box 14">
          <a:extLst>
            <a:ext uri="{FF2B5EF4-FFF2-40B4-BE49-F238E27FC236}">
              <a16:creationId xmlns:a16="http://schemas.microsoft.com/office/drawing/2014/main" id="{45C4756D-FC2B-4F88-A28D-7FBE9A8C176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13" name="Text Box 15">
          <a:extLst>
            <a:ext uri="{FF2B5EF4-FFF2-40B4-BE49-F238E27FC236}">
              <a16:creationId xmlns:a16="http://schemas.microsoft.com/office/drawing/2014/main" id="{C5DA3417-E235-430E-914F-6819A9C8DA5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14" name="Text Box 16">
          <a:extLst>
            <a:ext uri="{FF2B5EF4-FFF2-40B4-BE49-F238E27FC236}">
              <a16:creationId xmlns:a16="http://schemas.microsoft.com/office/drawing/2014/main" id="{E65E8CEA-2CBB-4312-8EC7-3190EEF334F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15" name="Text Box 17">
          <a:extLst>
            <a:ext uri="{FF2B5EF4-FFF2-40B4-BE49-F238E27FC236}">
              <a16:creationId xmlns:a16="http://schemas.microsoft.com/office/drawing/2014/main" id="{D687D501-C5B8-46C5-91D8-91A4E430D0F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16" name="Text Box 6">
          <a:extLst>
            <a:ext uri="{FF2B5EF4-FFF2-40B4-BE49-F238E27FC236}">
              <a16:creationId xmlns:a16="http://schemas.microsoft.com/office/drawing/2014/main" id="{E63CF261-B910-4BED-84C6-BD729F2AEB5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17" name="Text Box 7">
          <a:extLst>
            <a:ext uri="{FF2B5EF4-FFF2-40B4-BE49-F238E27FC236}">
              <a16:creationId xmlns:a16="http://schemas.microsoft.com/office/drawing/2014/main" id="{BD8C71F0-3FE9-4C41-8082-8D13ACE73A7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18" name="Text Box 8">
          <a:extLst>
            <a:ext uri="{FF2B5EF4-FFF2-40B4-BE49-F238E27FC236}">
              <a16:creationId xmlns:a16="http://schemas.microsoft.com/office/drawing/2014/main" id="{222CEE99-6BC4-4698-B874-05AAD21A380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19" name="Text Box 9">
          <a:extLst>
            <a:ext uri="{FF2B5EF4-FFF2-40B4-BE49-F238E27FC236}">
              <a16:creationId xmlns:a16="http://schemas.microsoft.com/office/drawing/2014/main" id="{A6F90614-BAC7-412C-A573-FC486321A1C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20" name="Text Box 10">
          <a:extLst>
            <a:ext uri="{FF2B5EF4-FFF2-40B4-BE49-F238E27FC236}">
              <a16:creationId xmlns:a16="http://schemas.microsoft.com/office/drawing/2014/main" id="{FCCF9E4F-A9D0-4930-84C5-FC2B5BE78B6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21" name="Text Box 11">
          <a:extLst>
            <a:ext uri="{FF2B5EF4-FFF2-40B4-BE49-F238E27FC236}">
              <a16:creationId xmlns:a16="http://schemas.microsoft.com/office/drawing/2014/main" id="{63463E3E-4B6A-435B-B66F-700FDA34DBC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22" name="Text Box 12">
          <a:extLst>
            <a:ext uri="{FF2B5EF4-FFF2-40B4-BE49-F238E27FC236}">
              <a16:creationId xmlns:a16="http://schemas.microsoft.com/office/drawing/2014/main" id="{E27E66AB-834F-4ACE-A188-CBE8F22973C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23" name="Text Box 13">
          <a:extLst>
            <a:ext uri="{FF2B5EF4-FFF2-40B4-BE49-F238E27FC236}">
              <a16:creationId xmlns:a16="http://schemas.microsoft.com/office/drawing/2014/main" id="{43DA4C7F-2169-48E1-B966-8947E05A12A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24" name="Text Box 14">
          <a:extLst>
            <a:ext uri="{FF2B5EF4-FFF2-40B4-BE49-F238E27FC236}">
              <a16:creationId xmlns:a16="http://schemas.microsoft.com/office/drawing/2014/main" id="{6F2310ED-D1BD-4DA4-AEEB-6B0E2B6318B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25" name="Text Box 15">
          <a:extLst>
            <a:ext uri="{FF2B5EF4-FFF2-40B4-BE49-F238E27FC236}">
              <a16:creationId xmlns:a16="http://schemas.microsoft.com/office/drawing/2014/main" id="{7F43CFF6-1B85-4DD2-B544-B5E7A0DC52E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26" name="Text Box 16">
          <a:extLst>
            <a:ext uri="{FF2B5EF4-FFF2-40B4-BE49-F238E27FC236}">
              <a16:creationId xmlns:a16="http://schemas.microsoft.com/office/drawing/2014/main" id="{8275144F-2CBC-4825-9777-887811BEB82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27" name="Text Box 17">
          <a:extLst>
            <a:ext uri="{FF2B5EF4-FFF2-40B4-BE49-F238E27FC236}">
              <a16:creationId xmlns:a16="http://schemas.microsoft.com/office/drawing/2014/main" id="{0D8A4126-28D9-4258-8261-36ED287449C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28" name="Text Box 6">
          <a:extLst>
            <a:ext uri="{FF2B5EF4-FFF2-40B4-BE49-F238E27FC236}">
              <a16:creationId xmlns:a16="http://schemas.microsoft.com/office/drawing/2014/main" id="{7E3A2812-CE56-4D16-B83C-4C1EC279D5A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29" name="Text Box 7">
          <a:extLst>
            <a:ext uri="{FF2B5EF4-FFF2-40B4-BE49-F238E27FC236}">
              <a16:creationId xmlns:a16="http://schemas.microsoft.com/office/drawing/2014/main" id="{EA514DFA-4C75-4675-B580-7357D190572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30" name="Text Box 8">
          <a:extLst>
            <a:ext uri="{FF2B5EF4-FFF2-40B4-BE49-F238E27FC236}">
              <a16:creationId xmlns:a16="http://schemas.microsoft.com/office/drawing/2014/main" id="{09F4A0AB-4AD9-4448-B4DF-939A842E236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31" name="Text Box 9">
          <a:extLst>
            <a:ext uri="{FF2B5EF4-FFF2-40B4-BE49-F238E27FC236}">
              <a16:creationId xmlns:a16="http://schemas.microsoft.com/office/drawing/2014/main" id="{286EE057-234D-439C-9C73-0E2202BE165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32" name="Text Box 10">
          <a:extLst>
            <a:ext uri="{FF2B5EF4-FFF2-40B4-BE49-F238E27FC236}">
              <a16:creationId xmlns:a16="http://schemas.microsoft.com/office/drawing/2014/main" id="{477CB494-FBF7-4FD7-963A-089FA4235F5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33" name="Text Box 11">
          <a:extLst>
            <a:ext uri="{FF2B5EF4-FFF2-40B4-BE49-F238E27FC236}">
              <a16:creationId xmlns:a16="http://schemas.microsoft.com/office/drawing/2014/main" id="{263B64CD-C54B-4EEC-B723-8577801B09F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34" name="Text Box 12">
          <a:extLst>
            <a:ext uri="{FF2B5EF4-FFF2-40B4-BE49-F238E27FC236}">
              <a16:creationId xmlns:a16="http://schemas.microsoft.com/office/drawing/2014/main" id="{E77FD7B9-77DC-43FA-8AF5-F0703280996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35" name="Text Box 13">
          <a:extLst>
            <a:ext uri="{FF2B5EF4-FFF2-40B4-BE49-F238E27FC236}">
              <a16:creationId xmlns:a16="http://schemas.microsoft.com/office/drawing/2014/main" id="{D971DBF6-21CD-4713-A633-19A0004E4B7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36" name="Text Box 14">
          <a:extLst>
            <a:ext uri="{FF2B5EF4-FFF2-40B4-BE49-F238E27FC236}">
              <a16:creationId xmlns:a16="http://schemas.microsoft.com/office/drawing/2014/main" id="{53AD4F17-3CD8-479D-8685-34BD7ED5ED1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37" name="Text Box 15">
          <a:extLst>
            <a:ext uri="{FF2B5EF4-FFF2-40B4-BE49-F238E27FC236}">
              <a16:creationId xmlns:a16="http://schemas.microsoft.com/office/drawing/2014/main" id="{7F5866E4-FC64-48F9-9808-49129674089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38" name="Text Box 16">
          <a:extLst>
            <a:ext uri="{FF2B5EF4-FFF2-40B4-BE49-F238E27FC236}">
              <a16:creationId xmlns:a16="http://schemas.microsoft.com/office/drawing/2014/main" id="{9445343F-B0FF-4FB8-BF6F-8733E7145FB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39" name="Text Box 17">
          <a:extLst>
            <a:ext uri="{FF2B5EF4-FFF2-40B4-BE49-F238E27FC236}">
              <a16:creationId xmlns:a16="http://schemas.microsoft.com/office/drawing/2014/main" id="{CF6DFE11-88F1-4C74-B09A-8DD160FEB75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40" name="Text Box 6">
          <a:extLst>
            <a:ext uri="{FF2B5EF4-FFF2-40B4-BE49-F238E27FC236}">
              <a16:creationId xmlns:a16="http://schemas.microsoft.com/office/drawing/2014/main" id="{B6A0DAF6-4667-46FA-A090-F0A1EBCE163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41" name="Text Box 7">
          <a:extLst>
            <a:ext uri="{FF2B5EF4-FFF2-40B4-BE49-F238E27FC236}">
              <a16:creationId xmlns:a16="http://schemas.microsoft.com/office/drawing/2014/main" id="{8763AD44-2540-4F5D-ACA4-4A7337328C9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42" name="Text Box 8">
          <a:extLst>
            <a:ext uri="{FF2B5EF4-FFF2-40B4-BE49-F238E27FC236}">
              <a16:creationId xmlns:a16="http://schemas.microsoft.com/office/drawing/2014/main" id="{1C4B6145-6155-4D51-99CE-03050774652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43" name="Text Box 9">
          <a:extLst>
            <a:ext uri="{FF2B5EF4-FFF2-40B4-BE49-F238E27FC236}">
              <a16:creationId xmlns:a16="http://schemas.microsoft.com/office/drawing/2014/main" id="{DF1F5056-C381-422B-B527-F1F65EB61E6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44" name="Text Box 10">
          <a:extLst>
            <a:ext uri="{FF2B5EF4-FFF2-40B4-BE49-F238E27FC236}">
              <a16:creationId xmlns:a16="http://schemas.microsoft.com/office/drawing/2014/main" id="{6FB05E64-759F-44F9-BB20-E77999D86D86}"/>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45" name="Text Box 11">
          <a:extLst>
            <a:ext uri="{FF2B5EF4-FFF2-40B4-BE49-F238E27FC236}">
              <a16:creationId xmlns:a16="http://schemas.microsoft.com/office/drawing/2014/main" id="{45DEA3CD-908F-4B36-ACA2-154E618BD6C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46" name="Text Box 12">
          <a:extLst>
            <a:ext uri="{FF2B5EF4-FFF2-40B4-BE49-F238E27FC236}">
              <a16:creationId xmlns:a16="http://schemas.microsoft.com/office/drawing/2014/main" id="{9F3DD434-14B2-4216-BE98-96C1BBD78CD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47" name="Text Box 13">
          <a:extLst>
            <a:ext uri="{FF2B5EF4-FFF2-40B4-BE49-F238E27FC236}">
              <a16:creationId xmlns:a16="http://schemas.microsoft.com/office/drawing/2014/main" id="{415BCBB5-0B84-4610-A574-EF43738EDD1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48" name="Text Box 14">
          <a:extLst>
            <a:ext uri="{FF2B5EF4-FFF2-40B4-BE49-F238E27FC236}">
              <a16:creationId xmlns:a16="http://schemas.microsoft.com/office/drawing/2014/main" id="{92FEB6AC-FC87-4F1B-8A52-3861E174821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49" name="Text Box 15">
          <a:extLst>
            <a:ext uri="{FF2B5EF4-FFF2-40B4-BE49-F238E27FC236}">
              <a16:creationId xmlns:a16="http://schemas.microsoft.com/office/drawing/2014/main" id="{92A9D426-9CFE-4B3C-B725-89E9894FCC8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50" name="Text Box 16">
          <a:extLst>
            <a:ext uri="{FF2B5EF4-FFF2-40B4-BE49-F238E27FC236}">
              <a16:creationId xmlns:a16="http://schemas.microsoft.com/office/drawing/2014/main" id="{83752C13-41B3-4AD0-AE2E-78BDA8A5F05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51" name="Text Box 17">
          <a:extLst>
            <a:ext uri="{FF2B5EF4-FFF2-40B4-BE49-F238E27FC236}">
              <a16:creationId xmlns:a16="http://schemas.microsoft.com/office/drawing/2014/main" id="{288E56DD-94B0-4D9A-9D25-682BB75D956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52" name="Text Box 7">
          <a:extLst>
            <a:ext uri="{FF2B5EF4-FFF2-40B4-BE49-F238E27FC236}">
              <a16:creationId xmlns:a16="http://schemas.microsoft.com/office/drawing/2014/main" id="{88239DC2-761A-49D2-A16E-0BF94CB24CB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53" name="Text Box 8">
          <a:extLst>
            <a:ext uri="{FF2B5EF4-FFF2-40B4-BE49-F238E27FC236}">
              <a16:creationId xmlns:a16="http://schemas.microsoft.com/office/drawing/2014/main" id="{CD1D405C-2D24-4340-BAF6-7A14025C3A6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54" name="Text Box 9">
          <a:extLst>
            <a:ext uri="{FF2B5EF4-FFF2-40B4-BE49-F238E27FC236}">
              <a16:creationId xmlns:a16="http://schemas.microsoft.com/office/drawing/2014/main" id="{5B354C1D-B1F5-49D3-B5AC-956ACDFC4D4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55" name="Text Box 10">
          <a:extLst>
            <a:ext uri="{FF2B5EF4-FFF2-40B4-BE49-F238E27FC236}">
              <a16:creationId xmlns:a16="http://schemas.microsoft.com/office/drawing/2014/main" id="{092B9778-E0EF-4F95-BA75-6601D3CEC42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56" name="Text Box 11">
          <a:extLst>
            <a:ext uri="{FF2B5EF4-FFF2-40B4-BE49-F238E27FC236}">
              <a16:creationId xmlns:a16="http://schemas.microsoft.com/office/drawing/2014/main" id="{1E66FB98-8CA6-464D-B7F3-90B0465FE85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57" name="Text Box 12">
          <a:extLst>
            <a:ext uri="{FF2B5EF4-FFF2-40B4-BE49-F238E27FC236}">
              <a16:creationId xmlns:a16="http://schemas.microsoft.com/office/drawing/2014/main" id="{4CE723D8-6B8D-46ED-A632-01FEE9DB681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58" name="Text Box 13">
          <a:extLst>
            <a:ext uri="{FF2B5EF4-FFF2-40B4-BE49-F238E27FC236}">
              <a16:creationId xmlns:a16="http://schemas.microsoft.com/office/drawing/2014/main" id="{DB6B0CD4-FC39-4D89-8182-9E1069EA69F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59" name="Text Box 14">
          <a:extLst>
            <a:ext uri="{FF2B5EF4-FFF2-40B4-BE49-F238E27FC236}">
              <a16:creationId xmlns:a16="http://schemas.microsoft.com/office/drawing/2014/main" id="{ABE5F0C0-D78F-4E70-90FC-7FEB0AE9838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60" name="Text Box 15">
          <a:extLst>
            <a:ext uri="{FF2B5EF4-FFF2-40B4-BE49-F238E27FC236}">
              <a16:creationId xmlns:a16="http://schemas.microsoft.com/office/drawing/2014/main" id="{7686E85E-7171-4D80-9436-887C0C4B620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61" name="Text Box 16">
          <a:extLst>
            <a:ext uri="{FF2B5EF4-FFF2-40B4-BE49-F238E27FC236}">
              <a16:creationId xmlns:a16="http://schemas.microsoft.com/office/drawing/2014/main" id="{8EC4F4BA-09DE-4221-BBA3-524C1391B4E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62" name="Text Box 17">
          <a:extLst>
            <a:ext uri="{FF2B5EF4-FFF2-40B4-BE49-F238E27FC236}">
              <a16:creationId xmlns:a16="http://schemas.microsoft.com/office/drawing/2014/main" id="{3F8837C0-0E5E-4CCD-B20D-02CA0F07AD0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63" name="Text Box 6">
          <a:extLst>
            <a:ext uri="{FF2B5EF4-FFF2-40B4-BE49-F238E27FC236}">
              <a16:creationId xmlns:a16="http://schemas.microsoft.com/office/drawing/2014/main" id="{A851FE43-78E7-4F08-B6AE-C57B5FEB1DA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64" name="Text Box 7">
          <a:extLst>
            <a:ext uri="{FF2B5EF4-FFF2-40B4-BE49-F238E27FC236}">
              <a16:creationId xmlns:a16="http://schemas.microsoft.com/office/drawing/2014/main" id="{96B2044D-B472-4FDE-B35D-CEC0E3CE02B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65" name="Text Box 8">
          <a:extLst>
            <a:ext uri="{FF2B5EF4-FFF2-40B4-BE49-F238E27FC236}">
              <a16:creationId xmlns:a16="http://schemas.microsoft.com/office/drawing/2014/main" id="{1FE3D9EC-28D8-4B71-AF9D-6E69A27A68C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66" name="Text Box 9">
          <a:extLst>
            <a:ext uri="{FF2B5EF4-FFF2-40B4-BE49-F238E27FC236}">
              <a16:creationId xmlns:a16="http://schemas.microsoft.com/office/drawing/2014/main" id="{BA7BEA2A-777A-4D86-A70C-5F3DDBBE1F1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67" name="Text Box 10">
          <a:extLst>
            <a:ext uri="{FF2B5EF4-FFF2-40B4-BE49-F238E27FC236}">
              <a16:creationId xmlns:a16="http://schemas.microsoft.com/office/drawing/2014/main" id="{5912B47F-5DB7-41DC-B7A6-24D250E5065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68" name="Text Box 11">
          <a:extLst>
            <a:ext uri="{FF2B5EF4-FFF2-40B4-BE49-F238E27FC236}">
              <a16:creationId xmlns:a16="http://schemas.microsoft.com/office/drawing/2014/main" id="{61716656-5555-4181-9EBB-8B3C4083BC5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69" name="Text Box 12">
          <a:extLst>
            <a:ext uri="{FF2B5EF4-FFF2-40B4-BE49-F238E27FC236}">
              <a16:creationId xmlns:a16="http://schemas.microsoft.com/office/drawing/2014/main" id="{D314DBF6-EF0C-448D-8F85-EA5BA7C3A04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70" name="Text Box 13">
          <a:extLst>
            <a:ext uri="{FF2B5EF4-FFF2-40B4-BE49-F238E27FC236}">
              <a16:creationId xmlns:a16="http://schemas.microsoft.com/office/drawing/2014/main" id="{2FEFFB0A-40F0-4280-9865-D0E5A2B37D0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71" name="Text Box 14">
          <a:extLst>
            <a:ext uri="{FF2B5EF4-FFF2-40B4-BE49-F238E27FC236}">
              <a16:creationId xmlns:a16="http://schemas.microsoft.com/office/drawing/2014/main" id="{B7554B76-3925-404C-BA4C-837840DC252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72" name="Text Box 15">
          <a:extLst>
            <a:ext uri="{FF2B5EF4-FFF2-40B4-BE49-F238E27FC236}">
              <a16:creationId xmlns:a16="http://schemas.microsoft.com/office/drawing/2014/main" id="{F020BF30-AB73-411A-A3A0-81D04EDA8B5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73" name="Text Box 16">
          <a:extLst>
            <a:ext uri="{FF2B5EF4-FFF2-40B4-BE49-F238E27FC236}">
              <a16:creationId xmlns:a16="http://schemas.microsoft.com/office/drawing/2014/main" id="{0C2E57CE-B3F7-47EF-9235-199B26A7CD5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74" name="Text Box 17">
          <a:extLst>
            <a:ext uri="{FF2B5EF4-FFF2-40B4-BE49-F238E27FC236}">
              <a16:creationId xmlns:a16="http://schemas.microsoft.com/office/drawing/2014/main" id="{E1ADD5DA-5276-4ED6-86BB-C416D950FD9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75" name="Text Box 6">
          <a:extLst>
            <a:ext uri="{FF2B5EF4-FFF2-40B4-BE49-F238E27FC236}">
              <a16:creationId xmlns:a16="http://schemas.microsoft.com/office/drawing/2014/main" id="{74624FD8-BBF0-4540-8F5A-38A4DFF8672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76" name="Text Box 7">
          <a:extLst>
            <a:ext uri="{FF2B5EF4-FFF2-40B4-BE49-F238E27FC236}">
              <a16:creationId xmlns:a16="http://schemas.microsoft.com/office/drawing/2014/main" id="{48C9B422-C731-4DFC-A3F9-5869001FA81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77" name="Text Box 8">
          <a:extLst>
            <a:ext uri="{FF2B5EF4-FFF2-40B4-BE49-F238E27FC236}">
              <a16:creationId xmlns:a16="http://schemas.microsoft.com/office/drawing/2014/main" id="{C45FBBA8-D5DB-4795-9EE6-558ECDBBDB0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78" name="Text Box 9">
          <a:extLst>
            <a:ext uri="{FF2B5EF4-FFF2-40B4-BE49-F238E27FC236}">
              <a16:creationId xmlns:a16="http://schemas.microsoft.com/office/drawing/2014/main" id="{138A43E4-1705-46DF-A4F9-8413F110882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79" name="Text Box 10">
          <a:extLst>
            <a:ext uri="{FF2B5EF4-FFF2-40B4-BE49-F238E27FC236}">
              <a16:creationId xmlns:a16="http://schemas.microsoft.com/office/drawing/2014/main" id="{E4C38FAE-C128-45E1-B02F-1B65F294B67A}"/>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80" name="Text Box 11">
          <a:extLst>
            <a:ext uri="{FF2B5EF4-FFF2-40B4-BE49-F238E27FC236}">
              <a16:creationId xmlns:a16="http://schemas.microsoft.com/office/drawing/2014/main" id="{29F6BB7F-79C7-44D0-A8E9-2BEBA8E5EB8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81" name="Text Box 12">
          <a:extLst>
            <a:ext uri="{FF2B5EF4-FFF2-40B4-BE49-F238E27FC236}">
              <a16:creationId xmlns:a16="http://schemas.microsoft.com/office/drawing/2014/main" id="{AE4F8C57-C818-4103-AA57-357B6CE697C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82" name="Text Box 13">
          <a:extLst>
            <a:ext uri="{FF2B5EF4-FFF2-40B4-BE49-F238E27FC236}">
              <a16:creationId xmlns:a16="http://schemas.microsoft.com/office/drawing/2014/main" id="{F25498F5-901C-45E8-AF57-900E1533A55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83" name="Text Box 14">
          <a:extLst>
            <a:ext uri="{FF2B5EF4-FFF2-40B4-BE49-F238E27FC236}">
              <a16:creationId xmlns:a16="http://schemas.microsoft.com/office/drawing/2014/main" id="{4B0D7E06-4ADF-42A8-9B91-3F6F3C96F56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84" name="Text Box 15">
          <a:extLst>
            <a:ext uri="{FF2B5EF4-FFF2-40B4-BE49-F238E27FC236}">
              <a16:creationId xmlns:a16="http://schemas.microsoft.com/office/drawing/2014/main" id="{1A59884D-8138-459E-92B4-129A79E766E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85" name="Text Box 16">
          <a:extLst>
            <a:ext uri="{FF2B5EF4-FFF2-40B4-BE49-F238E27FC236}">
              <a16:creationId xmlns:a16="http://schemas.microsoft.com/office/drawing/2014/main" id="{0ACCB990-E08D-4A4A-A655-921EB4E2D34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86" name="Text Box 17">
          <a:extLst>
            <a:ext uri="{FF2B5EF4-FFF2-40B4-BE49-F238E27FC236}">
              <a16:creationId xmlns:a16="http://schemas.microsoft.com/office/drawing/2014/main" id="{9C050086-77E8-4E02-8192-6FF1E4BED89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87" name="Text Box 6">
          <a:extLst>
            <a:ext uri="{FF2B5EF4-FFF2-40B4-BE49-F238E27FC236}">
              <a16:creationId xmlns:a16="http://schemas.microsoft.com/office/drawing/2014/main" id="{1B0ED8C9-C9A9-4A34-A800-071B3BDD97C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88" name="Text Box 7">
          <a:extLst>
            <a:ext uri="{FF2B5EF4-FFF2-40B4-BE49-F238E27FC236}">
              <a16:creationId xmlns:a16="http://schemas.microsoft.com/office/drawing/2014/main" id="{E2379104-D9F4-4119-978C-360720F6818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89" name="Text Box 8">
          <a:extLst>
            <a:ext uri="{FF2B5EF4-FFF2-40B4-BE49-F238E27FC236}">
              <a16:creationId xmlns:a16="http://schemas.microsoft.com/office/drawing/2014/main" id="{306609BA-10A4-47E4-864B-C66DBBB3629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90" name="Text Box 9">
          <a:extLst>
            <a:ext uri="{FF2B5EF4-FFF2-40B4-BE49-F238E27FC236}">
              <a16:creationId xmlns:a16="http://schemas.microsoft.com/office/drawing/2014/main" id="{B4C36FE1-238E-4A71-B865-34973370F46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91" name="Text Box 10">
          <a:extLst>
            <a:ext uri="{FF2B5EF4-FFF2-40B4-BE49-F238E27FC236}">
              <a16:creationId xmlns:a16="http://schemas.microsoft.com/office/drawing/2014/main" id="{1E61992E-A59C-4CFD-819F-9D7F3EE840B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92" name="Text Box 11">
          <a:extLst>
            <a:ext uri="{FF2B5EF4-FFF2-40B4-BE49-F238E27FC236}">
              <a16:creationId xmlns:a16="http://schemas.microsoft.com/office/drawing/2014/main" id="{7BE7813B-9346-4E28-AFED-BFFDCC06192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93" name="Text Box 12">
          <a:extLst>
            <a:ext uri="{FF2B5EF4-FFF2-40B4-BE49-F238E27FC236}">
              <a16:creationId xmlns:a16="http://schemas.microsoft.com/office/drawing/2014/main" id="{2FDFB9AA-3568-4307-9FD1-DBD62787EFA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94" name="Text Box 13">
          <a:extLst>
            <a:ext uri="{FF2B5EF4-FFF2-40B4-BE49-F238E27FC236}">
              <a16:creationId xmlns:a16="http://schemas.microsoft.com/office/drawing/2014/main" id="{8C2EDB48-110E-48A6-8D1A-3CEDB7F7FECE}"/>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95" name="Text Box 14">
          <a:extLst>
            <a:ext uri="{FF2B5EF4-FFF2-40B4-BE49-F238E27FC236}">
              <a16:creationId xmlns:a16="http://schemas.microsoft.com/office/drawing/2014/main" id="{A1F89974-00A4-46B4-AC24-68EC03FC6CE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96" name="Text Box 15">
          <a:extLst>
            <a:ext uri="{FF2B5EF4-FFF2-40B4-BE49-F238E27FC236}">
              <a16:creationId xmlns:a16="http://schemas.microsoft.com/office/drawing/2014/main" id="{DB2C5D34-D94D-488A-956D-CF09FA997104}"/>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97" name="Text Box 16">
          <a:extLst>
            <a:ext uri="{FF2B5EF4-FFF2-40B4-BE49-F238E27FC236}">
              <a16:creationId xmlns:a16="http://schemas.microsoft.com/office/drawing/2014/main" id="{AD839149-E952-437B-838E-0D0BC1BD366F}"/>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98" name="Text Box 17">
          <a:extLst>
            <a:ext uri="{FF2B5EF4-FFF2-40B4-BE49-F238E27FC236}">
              <a16:creationId xmlns:a16="http://schemas.microsoft.com/office/drawing/2014/main" id="{135AC2A3-7E3A-4088-85B2-67D9DF149D6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199" name="Text Box 7">
          <a:extLst>
            <a:ext uri="{FF2B5EF4-FFF2-40B4-BE49-F238E27FC236}">
              <a16:creationId xmlns:a16="http://schemas.microsoft.com/office/drawing/2014/main" id="{592AA411-AA11-4B72-A3AC-9803C54F591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00" name="Text Box 8">
          <a:extLst>
            <a:ext uri="{FF2B5EF4-FFF2-40B4-BE49-F238E27FC236}">
              <a16:creationId xmlns:a16="http://schemas.microsoft.com/office/drawing/2014/main" id="{B9CA7665-DF69-40CA-82B7-A4836F98F4A0}"/>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01" name="Text Box 9">
          <a:extLst>
            <a:ext uri="{FF2B5EF4-FFF2-40B4-BE49-F238E27FC236}">
              <a16:creationId xmlns:a16="http://schemas.microsoft.com/office/drawing/2014/main" id="{B48E6931-B524-4307-8E05-E56E520D30D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02" name="Text Box 10">
          <a:extLst>
            <a:ext uri="{FF2B5EF4-FFF2-40B4-BE49-F238E27FC236}">
              <a16:creationId xmlns:a16="http://schemas.microsoft.com/office/drawing/2014/main" id="{75EB7D6B-2EA3-4BAB-96EB-F508C70FBCB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03" name="Text Box 11">
          <a:extLst>
            <a:ext uri="{FF2B5EF4-FFF2-40B4-BE49-F238E27FC236}">
              <a16:creationId xmlns:a16="http://schemas.microsoft.com/office/drawing/2014/main" id="{F58D65CA-E47D-44BD-969F-AAE1A0B5AC1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04" name="Text Box 12">
          <a:extLst>
            <a:ext uri="{FF2B5EF4-FFF2-40B4-BE49-F238E27FC236}">
              <a16:creationId xmlns:a16="http://schemas.microsoft.com/office/drawing/2014/main" id="{F20A16B1-79FE-41A8-B20D-BE4B6A8AF3D7}"/>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05" name="Text Box 13">
          <a:extLst>
            <a:ext uri="{FF2B5EF4-FFF2-40B4-BE49-F238E27FC236}">
              <a16:creationId xmlns:a16="http://schemas.microsoft.com/office/drawing/2014/main" id="{04F0EE10-A575-4545-9AB9-59A243F35C71}"/>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06" name="Text Box 14">
          <a:extLst>
            <a:ext uri="{FF2B5EF4-FFF2-40B4-BE49-F238E27FC236}">
              <a16:creationId xmlns:a16="http://schemas.microsoft.com/office/drawing/2014/main" id="{761FCE7E-15A6-432D-8E92-4F8E1A2ED90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07" name="Text Box 15">
          <a:extLst>
            <a:ext uri="{FF2B5EF4-FFF2-40B4-BE49-F238E27FC236}">
              <a16:creationId xmlns:a16="http://schemas.microsoft.com/office/drawing/2014/main" id="{BD93ADD5-188B-48E8-8886-9B6E9B46D93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08" name="Text Box 16">
          <a:extLst>
            <a:ext uri="{FF2B5EF4-FFF2-40B4-BE49-F238E27FC236}">
              <a16:creationId xmlns:a16="http://schemas.microsoft.com/office/drawing/2014/main" id="{5E1A77A8-38D6-434D-AD14-EA51E911E71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09" name="Text Box 17">
          <a:extLst>
            <a:ext uri="{FF2B5EF4-FFF2-40B4-BE49-F238E27FC236}">
              <a16:creationId xmlns:a16="http://schemas.microsoft.com/office/drawing/2014/main" id="{9DE7612C-F6BB-4989-8AFC-2C287A198553}"/>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10" name="Text Box 6">
          <a:extLst>
            <a:ext uri="{FF2B5EF4-FFF2-40B4-BE49-F238E27FC236}">
              <a16:creationId xmlns:a16="http://schemas.microsoft.com/office/drawing/2014/main" id="{8B30027B-2663-4C3E-9646-D18C0FBF304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11" name="Text Box 7">
          <a:extLst>
            <a:ext uri="{FF2B5EF4-FFF2-40B4-BE49-F238E27FC236}">
              <a16:creationId xmlns:a16="http://schemas.microsoft.com/office/drawing/2014/main" id="{3C82F247-E2D9-4AA2-9072-DE3F5C594912}"/>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12" name="Text Box 8">
          <a:extLst>
            <a:ext uri="{FF2B5EF4-FFF2-40B4-BE49-F238E27FC236}">
              <a16:creationId xmlns:a16="http://schemas.microsoft.com/office/drawing/2014/main" id="{3266205D-DF2B-4103-9DE5-54E624F991F5}"/>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13" name="Text Box 9">
          <a:extLst>
            <a:ext uri="{FF2B5EF4-FFF2-40B4-BE49-F238E27FC236}">
              <a16:creationId xmlns:a16="http://schemas.microsoft.com/office/drawing/2014/main" id="{E0B3B7E8-047A-444B-B60C-51380BD29A2B}"/>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14" name="Text Box 10">
          <a:extLst>
            <a:ext uri="{FF2B5EF4-FFF2-40B4-BE49-F238E27FC236}">
              <a16:creationId xmlns:a16="http://schemas.microsoft.com/office/drawing/2014/main" id="{BD2B8D6A-8F64-4FA6-92DE-C52A7DFF78E9}"/>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15" name="Text Box 11">
          <a:extLst>
            <a:ext uri="{FF2B5EF4-FFF2-40B4-BE49-F238E27FC236}">
              <a16:creationId xmlns:a16="http://schemas.microsoft.com/office/drawing/2014/main" id="{CF572181-6A78-435D-8A59-73BB5B2A67C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16" name="Text Box 12">
          <a:extLst>
            <a:ext uri="{FF2B5EF4-FFF2-40B4-BE49-F238E27FC236}">
              <a16:creationId xmlns:a16="http://schemas.microsoft.com/office/drawing/2014/main" id="{A96AFD45-EB52-4004-8911-92BC00BDE56C}"/>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17" name="Text Box 13">
          <a:extLst>
            <a:ext uri="{FF2B5EF4-FFF2-40B4-BE49-F238E27FC236}">
              <a16:creationId xmlns:a16="http://schemas.microsoft.com/office/drawing/2014/main" id="{5756DDCC-E042-4940-9925-12906E5E1A8D}"/>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73</xdr:row>
      <xdr:rowOff>0</xdr:rowOff>
    </xdr:from>
    <xdr:ext cx="85725" cy="1411821"/>
    <xdr:sp macro="" textlink="">
      <xdr:nvSpPr>
        <xdr:cNvPr id="11218" name="Text Box 14">
          <a:extLst>
            <a:ext uri="{FF2B5EF4-FFF2-40B4-BE49-F238E27FC236}">
              <a16:creationId xmlns:a16="http://schemas.microsoft.com/office/drawing/2014/main" id="{067EBD61-4D07-4491-B5FF-C944BD257208}"/>
            </a:ext>
          </a:extLst>
        </xdr:cNvPr>
        <xdr:cNvSpPr txBox="1">
          <a:spLocks noChangeArrowheads="1"/>
        </xdr:cNvSpPr>
      </xdr:nvSpPr>
      <xdr:spPr bwMode="auto">
        <a:xfrm>
          <a:off x="3898669" y="2185416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26</xdr:row>
      <xdr:rowOff>0</xdr:rowOff>
    </xdr:from>
    <xdr:to>
      <xdr:col>4</xdr:col>
      <xdr:colOff>85725</xdr:colOff>
      <xdr:row>35</xdr:row>
      <xdr:rowOff>106256</xdr:rowOff>
    </xdr:to>
    <xdr:sp macro="" textlink="">
      <xdr:nvSpPr>
        <xdr:cNvPr id="11219" name="Text Box 6">
          <a:extLst>
            <a:ext uri="{FF2B5EF4-FFF2-40B4-BE49-F238E27FC236}">
              <a16:creationId xmlns:a16="http://schemas.microsoft.com/office/drawing/2014/main" id="{97F8ACB4-41E8-4D2C-8061-DD5B10E5D4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20" name="Text Box 7">
          <a:extLst>
            <a:ext uri="{FF2B5EF4-FFF2-40B4-BE49-F238E27FC236}">
              <a16:creationId xmlns:a16="http://schemas.microsoft.com/office/drawing/2014/main" id="{F7940312-1B02-4FD9-8AF3-598980254ED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21" name="Text Box 8">
          <a:extLst>
            <a:ext uri="{FF2B5EF4-FFF2-40B4-BE49-F238E27FC236}">
              <a16:creationId xmlns:a16="http://schemas.microsoft.com/office/drawing/2014/main" id="{3BBB5ECF-7401-4868-8CDE-3E0608ECCC9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22" name="Text Box 9">
          <a:extLst>
            <a:ext uri="{FF2B5EF4-FFF2-40B4-BE49-F238E27FC236}">
              <a16:creationId xmlns:a16="http://schemas.microsoft.com/office/drawing/2014/main" id="{21B8B34F-84B2-4470-81E2-ADBA4C5BE6F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23" name="Text Box 10">
          <a:extLst>
            <a:ext uri="{FF2B5EF4-FFF2-40B4-BE49-F238E27FC236}">
              <a16:creationId xmlns:a16="http://schemas.microsoft.com/office/drawing/2014/main" id="{9F2D891A-6442-4544-A64C-7AFFFF922E7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24" name="Text Box 11">
          <a:extLst>
            <a:ext uri="{FF2B5EF4-FFF2-40B4-BE49-F238E27FC236}">
              <a16:creationId xmlns:a16="http://schemas.microsoft.com/office/drawing/2014/main" id="{92875AA2-2EB9-42E1-AFA6-704C9A4E900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25" name="Text Box 12">
          <a:extLst>
            <a:ext uri="{FF2B5EF4-FFF2-40B4-BE49-F238E27FC236}">
              <a16:creationId xmlns:a16="http://schemas.microsoft.com/office/drawing/2014/main" id="{3DC6A9F0-C712-49FC-8721-21799D20096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26" name="Text Box 13">
          <a:extLst>
            <a:ext uri="{FF2B5EF4-FFF2-40B4-BE49-F238E27FC236}">
              <a16:creationId xmlns:a16="http://schemas.microsoft.com/office/drawing/2014/main" id="{22A9F62D-2335-4503-AE92-4DF2AE570AF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27" name="Text Box 14">
          <a:extLst>
            <a:ext uri="{FF2B5EF4-FFF2-40B4-BE49-F238E27FC236}">
              <a16:creationId xmlns:a16="http://schemas.microsoft.com/office/drawing/2014/main" id="{10DD6F62-C31A-48E2-9FC0-BB0C73FBD46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28" name="Text Box 15">
          <a:extLst>
            <a:ext uri="{FF2B5EF4-FFF2-40B4-BE49-F238E27FC236}">
              <a16:creationId xmlns:a16="http://schemas.microsoft.com/office/drawing/2014/main" id="{18897897-B709-4133-A007-8CE9D57C8AB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29" name="Text Box 16">
          <a:extLst>
            <a:ext uri="{FF2B5EF4-FFF2-40B4-BE49-F238E27FC236}">
              <a16:creationId xmlns:a16="http://schemas.microsoft.com/office/drawing/2014/main" id="{236B561C-55CC-40EA-BC9B-2FD18A5B86A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30" name="Text Box 17">
          <a:extLst>
            <a:ext uri="{FF2B5EF4-FFF2-40B4-BE49-F238E27FC236}">
              <a16:creationId xmlns:a16="http://schemas.microsoft.com/office/drawing/2014/main" id="{0958EC05-AF10-4D27-8DFE-060DFEBF586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31" name="Text Box 6">
          <a:extLst>
            <a:ext uri="{FF2B5EF4-FFF2-40B4-BE49-F238E27FC236}">
              <a16:creationId xmlns:a16="http://schemas.microsoft.com/office/drawing/2014/main" id="{954BD94B-0CA7-4B2F-B414-96DA6BF3A69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32" name="Text Box 7">
          <a:extLst>
            <a:ext uri="{FF2B5EF4-FFF2-40B4-BE49-F238E27FC236}">
              <a16:creationId xmlns:a16="http://schemas.microsoft.com/office/drawing/2014/main" id="{3883FE75-A52B-4611-BB11-DE22289CE3B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33" name="Text Box 8">
          <a:extLst>
            <a:ext uri="{FF2B5EF4-FFF2-40B4-BE49-F238E27FC236}">
              <a16:creationId xmlns:a16="http://schemas.microsoft.com/office/drawing/2014/main" id="{863455F9-FCC3-4B41-A359-E5677529947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34" name="Text Box 9">
          <a:extLst>
            <a:ext uri="{FF2B5EF4-FFF2-40B4-BE49-F238E27FC236}">
              <a16:creationId xmlns:a16="http://schemas.microsoft.com/office/drawing/2014/main" id="{3E6698B8-9664-4699-88E1-F37CB179B78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35" name="Text Box 10">
          <a:extLst>
            <a:ext uri="{FF2B5EF4-FFF2-40B4-BE49-F238E27FC236}">
              <a16:creationId xmlns:a16="http://schemas.microsoft.com/office/drawing/2014/main" id="{2EF956FE-D8FB-453C-A50A-8C7AFB36CF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36" name="Text Box 11">
          <a:extLst>
            <a:ext uri="{FF2B5EF4-FFF2-40B4-BE49-F238E27FC236}">
              <a16:creationId xmlns:a16="http://schemas.microsoft.com/office/drawing/2014/main" id="{6CEEF43A-8205-4932-8EB8-4B963728C7F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37" name="Text Box 12">
          <a:extLst>
            <a:ext uri="{FF2B5EF4-FFF2-40B4-BE49-F238E27FC236}">
              <a16:creationId xmlns:a16="http://schemas.microsoft.com/office/drawing/2014/main" id="{30A9D4E2-3500-45DE-AEC1-2858905D77F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38" name="Text Box 13">
          <a:extLst>
            <a:ext uri="{FF2B5EF4-FFF2-40B4-BE49-F238E27FC236}">
              <a16:creationId xmlns:a16="http://schemas.microsoft.com/office/drawing/2014/main" id="{38323CB3-94A1-46A0-81E7-82137CDAE7F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39" name="Text Box 14">
          <a:extLst>
            <a:ext uri="{FF2B5EF4-FFF2-40B4-BE49-F238E27FC236}">
              <a16:creationId xmlns:a16="http://schemas.microsoft.com/office/drawing/2014/main" id="{94C83690-7078-4D55-B7FE-8D157B3AE93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40" name="Text Box 15">
          <a:extLst>
            <a:ext uri="{FF2B5EF4-FFF2-40B4-BE49-F238E27FC236}">
              <a16:creationId xmlns:a16="http://schemas.microsoft.com/office/drawing/2014/main" id="{6BC474DB-35FB-4B97-A5B0-1170BFC6DBB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41" name="Text Box 16">
          <a:extLst>
            <a:ext uri="{FF2B5EF4-FFF2-40B4-BE49-F238E27FC236}">
              <a16:creationId xmlns:a16="http://schemas.microsoft.com/office/drawing/2014/main" id="{02B91D7C-FDEA-4506-B634-370098A9166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42" name="Text Box 17">
          <a:extLst>
            <a:ext uri="{FF2B5EF4-FFF2-40B4-BE49-F238E27FC236}">
              <a16:creationId xmlns:a16="http://schemas.microsoft.com/office/drawing/2014/main" id="{7C790373-D0D3-4A64-A0C8-B73DA89E20B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43" name="Text Box 7">
          <a:extLst>
            <a:ext uri="{FF2B5EF4-FFF2-40B4-BE49-F238E27FC236}">
              <a16:creationId xmlns:a16="http://schemas.microsoft.com/office/drawing/2014/main" id="{FA996FDA-2603-408A-885B-9907B39B005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44" name="Text Box 8">
          <a:extLst>
            <a:ext uri="{FF2B5EF4-FFF2-40B4-BE49-F238E27FC236}">
              <a16:creationId xmlns:a16="http://schemas.microsoft.com/office/drawing/2014/main" id="{83679538-B9BD-452B-8778-079EE3A4ED6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45" name="Text Box 9">
          <a:extLst>
            <a:ext uri="{FF2B5EF4-FFF2-40B4-BE49-F238E27FC236}">
              <a16:creationId xmlns:a16="http://schemas.microsoft.com/office/drawing/2014/main" id="{1E2A52A3-EE0C-45AC-87A9-6FDE379C832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46" name="Text Box 10">
          <a:extLst>
            <a:ext uri="{FF2B5EF4-FFF2-40B4-BE49-F238E27FC236}">
              <a16:creationId xmlns:a16="http://schemas.microsoft.com/office/drawing/2014/main" id="{EDF8C5CC-8915-481D-8FA5-0B4E5700C39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47" name="Text Box 11">
          <a:extLst>
            <a:ext uri="{FF2B5EF4-FFF2-40B4-BE49-F238E27FC236}">
              <a16:creationId xmlns:a16="http://schemas.microsoft.com/office/drawing/2014/main" id="{3479B563-5906-4B7C-A7BF-3FAC4FFD957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48" name="Text Box 12">
          <a:extLst>
            <a:ext uri="{FF2B5EF4-FFF2-40B4-BE49-F238E27FC236}">
              <a16:creationId xmlns:a16="http://schemas.microsoft.com/office/drawing/2014/main" id="{F3B316A1-89CF-4044-BF5D-12D26FAA719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49" name="Text Box 13">
          <a:extLst>
            <a:ext uri="{FF2B5EF4-FFF2-40B4-BE49-F238E27FC236}">
              <a16:creationId xmlns:a16="http://schemas.microsoft.com/office/drawing/2014/main" id="{F3D4CB35-2D02-42CF-BD4B-4C1B8AAF7F8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50" name="Text Box 14">
          <a:extLst>
            <a:ext uri="{FF2B5EF4-FFF2-40B4-BE49-F238E27FC236}">
              <a16:creationId xmlns:a16="http://schemas.microsoft.com/office/drawing/2014/main" id="{6B8BA21A-EAA9-4E7C-B8ED-9282EE4DC01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51" name="Text Box 15">
          <a:extLst>
            <a:ext uri="{FF2B5EF4-FFF2-40B4-BE49-F238E27FC236}">
              <a16:creationId xmlns:a16="http://schemas.microsoft.com/office/drawing/2014/main" id="{D209C502-21A8-4C47-BDBE-7D4D4D0DB68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52" name="Text Box 16">
          <a:extLst>
            <a:ext uri="{FF2B5EF4-FFF2-40B4-BE49-F238E27FC236}">
              <a16:creationId xmlns:a16="http://schemas.microsoft.com/office/drawing/2014/main" id="{83CF03CE-6B28-4F41-A284-FFA185569DA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53" name="Text Box 17">
          <a:extLst>
            <a:ext uri="{FF2B5EF4-FFF2-40B4-BE49-F238E27FC236}">
              <a16:creationId xmlns:a16="http://schemas.microsoft.com/office/drawing/2014/main" id="{C773FE99-952D-4007-A8B4-FE92F641C70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54" name="Text Box 6">
          <a:extLst>
            <a:ext uri="{FF2B5EF4-FFF2-40B4-BE49-F238E27FC236}">
              <a16:creationId xmlns:a16="http://schemas.microsoft.com/office/drawing/2014/main" id="{A47D5B15-02D6-496F-9628-9B3C2DC19EB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55" name="Text Box 7">
          <a:extLst>
            <a:ext uri="{FF2B5EF4-FFF2-40B4-BE49-F238E27FC236}">
              <a16:creationId xmlns:a16="http://schemas.microsoft.com/office/drawing/2014/main" id="{8A3887B5-6B6B-443B-9EDB-CF68046A235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56" name="Text Box 8">
          <a:extLst>
            <a:ext uri="{FF2B5EF4-FFF2-40B4-BE49-F238E27FC236}">
              <a16:creationId xmlns:a16="http://schemas.microsoft.com/office/drawing/2014/main" id="{3554C5BE-ED13-4F8B-B8F7-C66266DBD6E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57" name="Text Box 9">
          <a:extLst>
            <a:ext uri="{FF2B5EF4-FFF2-40B4-BE49-F238E27FC236}">
              <a16:creationId xmlns:a16="http://schemas.microsoft.com/office/drawing/2014/main" id="{CA710686-CDFF-4A2B-AA03-247AEB7B1FF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58" name="Text Box 10">
          <a:extLst>
            <a:ext uri="{FF2B5EF4-FFF2-40B4-BE49-F238E27FC236}">
              <a16:creationId xmlns:a16="http://schemas.microsoft.com/office/drawing/2014/main" id="{C79681E9-CA94-4E5C-8392-1F617539C3B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59" name="Text Box 11">
          <a:extLst>
            <a:ext uri="{FF2B5EF4-FFF2-40B4-BE49-F238E27FC236}">
              <a16:creationId xmlns:a16="http://schemas.microsoft.com/office/drawing/2014/main" id="{600563BB-FCCD-4F1A-921C-49C49C67C51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60" name="Text Box 12">
          <a:extLst>
            <a:ext uri="{FF2B5EF4-FFF2-40B4-BE49-F238E27FC236}">
              <a16:creationId xmlns:a16="http://schemas.microsoft.com/office/drawing/2014/main" id="{ABECC291-9DCF-4F62-B09E-4E8AB97AC95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61" name="Text Box 13">
          <a:extLst>
            <a:ext uri="{FF2B5EF4-FFF2-40B4-BE49-F238E27FC236}">
              <a16:creationId xmlns:a16="http://schemas.microsoft.com/office/drawing/2014/main" id="{059DA8F2-D5A9-47FA-B34E-42B0C5C4F5B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62" name="Text Box 14">
          <a:extLst>
            <a:ext uri="{FF2B5EF4-FFF2-40B4-BE49-F238E27FC236}">
              <a16:creationId xmlns:a16="http://schemas.microsoft.com/office/drawing/2014/main" id="{B0DDE476-5D4C-4859-9C49-1E9568364BB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63" name="Text Box 15">
          <a:extLst>
            <a:ext uri="{FF2B5EF4-FFF2-40B4-BE49-F238E27FC236}">
              <a16:creationId xmlns:a16="http://schemas.microsoft.com/office/drawing/2014/main" id="{5F5D08A1-2F4D-4D13-97BA-E5448CF6509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64" name="Text Box 16">
          <a:extLst>
            <a:ext uri="{FF2B5EF4-FFF2-40B4-BE49-F238E27FC236}">
              <a16:creationId xmlns:a16="http://schemas.microsoft.com/office/drawing/2014/main" id="{3B9A4868-77F6-4B79-B0AD-5D211C3E174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65" name="Text Box 17">
          <a:extLst>
            <a:ext uri="{FF2B5EF4-FFF2-40B4-BE49-F238E27FC236}">
              <a16:creationId xmlns:a16="http://schemas.microsoft.com/office/drawing/2014/main" id="{6E1ED137-0597-42DC-8034-9F820F75572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66" name="Text Box 6">
          <a:extLst>
            <a:ext uri="{FF2B5EF4-FFF2-40B4-BE49-F238E27FC236}">
              <a16:creationId xmlns:a16="http://schemas.microsoft.com/office/drawing/2014/main" id="{EAC1D13D-3592-4AD6-8EE3-061DC9B0367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67" name="Text Box 7">
          <a:extLst>
            <a:ext uri="{FF2B5EF4-FFF2-40B4-BE49-F238E27FC236}">
              <a16:creationId xmlns:a16="http://schemas.microsoft.com/office/drawing/2014/main" id="{24D65BFE-A750-4268-8572-234B537974D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68" name="Text Box 8">
          <a:extLst>
            <a:ext uri="{FF2B5EF4-FFF2-40B4-BE49-F238E27FC236}">
              <a16:creationId xmlns:a16="http://schemas.microsoft.com/office/drawing/2014/main" id="{C4C3AAEC-2E14-46B9-AD63-F0C510AC962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69" name="Text Box 9">
          <a:extLst>
            <a:ext uri="{FF2B5EF4-FFF2-40B4-BE49-F238E27FC236}">
              <a16:creationId xmlns:a16="http://schemas.microsoft.com/office/drawing/2014/main" id="{B9BE0EBE-8107-4EAD-B532-3DD4B5F7465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70" name="Text Box 10">
          <a:extLst>
            <a:ext uri="{FF2B5EF4-FFF2-40B4-BE49-F238E27FC236}">
              <a16:creationId xmlns:a16="http://schemas.microsoft.com/office/drawing/2014/main" id="{33B15DE2-9F78-43F7-A11E-4AE486D4A78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71" name="Text Box 11">
          <a:extLst>
            <a:ext uri="{FF2B5EF4-FFF2-40B4-BE49-F238E27FC236}">
              <a16:creationId xmlns:a16="http://schemas.microsoft.com/office/drawing/2014/main" id="{ECBBA9F0-9193-40E9-84FB-F340DBE620F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72" name="Text Box 12">
          <a:extLst>
            <a:ext uri="{FF2B5EF4-FFF2-40B4-BE49-F238E27FC236}">
              <a16:creationId xmlns:a16="http://schemas.microsoft.com/office/drawing/2014/main" id="{BF477B5E-5507-4C0B-90C3-D480F0F5829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73" name="Text Box 13">
          <a:extLst>
            <a:ext uri="{FF2B5EF4-FFF2-40B4-BE49-F238E27FC236}">
              <a16:creationId xmlns:a16="http://schemas.microsoft.com/office/drawing/2014/main" id="{F9B55E3F-4250-4379-AE4E-0D266DE189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74" name="Text Box 14">
          <a:extLst>
            <a:ext uri="{FF2B5EF4-FFF2-40B4-BE49-F238E27FC236}">
              <a16:creationId xmlns:a16="http://schemas.microsoft.com/office/drawing/2014/main" id="{14707862-99FE-422F-9FBE-A5B76289987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75" name="Text Box 15">
          <a:extLst>
            <a:ext uri="{FF2B5EF4-FFF2-40B4-BE49-F238E27FC236}">
              <a16:creationId xmlns:a16="http://schemas.microsoft.com/office/drawing/2014/main" id="{E141D606-9B39-4256-ABE8-12596CBDEFE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76" name="Text Box 16">
          <a:extLst>
            <a:ext uri="{FF2B5EF4-FFF2-40B4-BE49-F238E27FC236}">
              <a16:creationId xmlns:a16="http://schemas.microsoft.com/office/drawing/2014/main" id="{0FB4425C-D4C3-4FC4-9B70-3A3851B09C8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77" name="Text Box 17">
          <a:extLst>
            <a:ext uri="{FF2B5EF4-FFF2-40B4-BE49-F238E27FC236}">
              <a16:creationId xmlns:a16="http://schemas.microsoft.com/office/drawing/2014/main" id="{08F5C36D-7793-43CA-998D-97AB5A3E2F5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78" name="Text Box 6">
          <a:extLst>
            <a:ext uri="{FF2B5EF4-FFF2-40B4-BE49-F238E27FC236}">
              <a16:creationId xmlns:a16="http://schemas.microsoft.com/office/drawing/2014/main" id="{33C42C4E-5036-41B5-8C9E-8C0E8685B59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79" name="Text Box 7">
          <a:extLst>
            <a:ext uri="{FF2B5EF4-FFF2-40B4-BE49-F238E27FC236}">
              <a16:creationId xmlns:a16="http://schemas.microsoft.com/office/drawing/2014/main" id="{B80B321E-D1F3-4033-AC43-F2ADE3E0988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80" name="Text Box 8">
          <a:extLst>
            <a:ext uri="{FF2B5EF4-FFF2-40B4-BE49-F238E27FC236}">
              <a16:creationId xmlns:a16="http://schemas.microsoft.com/office/drawing/2014/main" id="{A83828D0-A632-4116-8A64-BD4427658FC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81" name="Text Box 9">
          <a:extLst>
            <a:ext uri="{FF2B5EF4-FFF2-40B4-BE49-F238E27FC236}">
              <a16:creationId xmlns:a16="http://schemas.microsoft.com/office/drawing/2014/main" id="{A4108ED6-8476-4F89-A559-934336C7B71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82" name="Text Box 10">
          <a:extLst>
            <a:ext uri="{FF2B5EF4-FFF2-40B4-BE49-F238E27FC236}">
              <a16:creationId xmlns:a16="http://schemas.microsoft.com/office/drawing/2014/main" id="{C746C5E9-6836-4F5E-B22E-98CB8078757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83" name="Text Box 11">
          <a:extLst>
            <a:ext uri="{FF2B5EF4-FFF2-40B4-BE49-F238E27FC236}">
              <a16:creationId xmlns:a16="http://schemas.microsoft.com/office/drawing/2014/main" id="{A27F4125-B2E9-441A-8A04-BF1E656DE24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84" name="Text Box 12">
          <a:extLst>
            <a:ext uri="{FF2B5EF4-FFF2-40B4-BE49-F238E27FC236}">
              <a16:creationId xmlns:a16="http://schemas.microsoft.com/office/drawing/2014/main" id="{0D22711C-B850-4FFC-B7AF-6A36CC8E198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85" name="Text Box 13">
          <a:extLst>
            <a:ext uri="{FF2B5EF4-FFF2-40B4-BE49-F238E27FC236}">
              <a16:creationId xmlns:a16="http://schemas.microsoft.com/office/drawing/2014/main" id="{46DC6A26-BC10-4DC8-A7F8-160C722335D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86" name="Text Box 14">
          <a:extLst>
            <a:ext uri="{FF2B5EF4-FFF2-40B4-BE49-F238E27FC236}">
              <a16:creationId xmlns:a16="http://schemas.microsoft.com/office/drawing/2014/main" id="{6BEC112B-0C36-4047-B5F1-C92D22D1478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87" name="Text Box 15">
          <a:extLst>
            <a:ext uri="{FF2B5EF4-FFF2-40B4-BE49-F238E27FC236}">
              <a16:creationId xmlns:a16="http://schemas.microsoft.com/office/drawing/2014/main" id="{820AE425-73B4-425D-A0C9-AD878AB8436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88" name="Text Box 16">
          <a:extLst>
            <a:ext uri="{FF2B5EF4-FFF2-40B4-BE49-F238E27FC236}">
              <a16:creationId xmlns:a16="http://schemas.microsoft.com/office/drawing/2014/main" id="{2FF93EA5-9E5E-48CE-9FD1-5119549BE6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89" name="Text Box 17">
          <a:extLst>
            <a:ext uri="{FF2B5EF4-FFF2-40B4-BE49-F238E27FC236}">
              <a16:creationId xmlns:a16="http://schemas.microsoft.com/office/drawing/2014/main" id="{1EF4CE79-6B48-449F-9D5E-8BFFB439380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90" name="Text Box 7">
          <a:extLst>
            <a:ext uri="{FF2B5EF4-FFF2-40B4-BE49-F238E27FC236}">
              <a16:creationId xmlns:a16="http://schemas.microsoft.com/office/drawing/2014/main" id="{7BE7FEA2-F7CB-4404-AA01-3BCF37EDDBE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91" name="Text Box 8">
          <a:extLst>
            <a:ext uri="{FF2B5EF4-FFF2-40B4-BE49-F238E27FC236}">
              <a16:creationId xmlns:a16="http://schemas.microsoft.com/office/drawing/2014/main" id="{391479AF-79EA-449B-ABAB-D34509621F4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92" name="Text Box 9">
          <a:extLst>
            <a:ext uri="{FF2B5EF4-FFF2-40B4-BE49-F238E27FC236}">
              <a16:creationId xmlns:a16="http://schemas.microsoft.com/office/drawing/2014/main" id="{65C63805-C83A-4BE0-A9E1-86F683FCF19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93" name="Text Box 10">
          <a:extLst>
            <a:ext uri="{FF2B5EF4-FFF2-40B4-BE49-F238E27FC236}">
              <a16:creationId xmlns:a16="http://schemas.microsoft.com/office/drawing/2014/main" id="{AC51A5C9-A12D-4454-A182-F4CDAAE7726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94" name="Text Box 11">
          <a:extLst>
            <a:ext uri="{FF2B5EF4-FFF2-40B4-BE49-F238E27FC236}">
              <a16:creationId xmlns:a16="http://schemas.microsoft.com/office/drawing/2014/main" id="{E23D1572-5366-440E-BD85-77BACCB2F90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95" name="Text Box 12">
          <a:extLst>
            <a:ext uri="{FF2B5EF4-FFF2-40B4-BE49-F238E27FC236}">
              <a16:creationId xmlns:a16="http://schemas.microsoft.com/office/drawing/2014/main" id="{C46DB43C-EA31-4AD6-8A8E-39BC64C4BFA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96" name="Text Box 13">
          <a:extLst>
            <a:ext uri="{FF2B5EF4-FFF2-40B4-BE49-F238E27FC236}">
              <a16:creationId xmlns:a16="http://schemas.microsoft.com/office/drawing/2014/main" id="{BA330B97-6A73-47BF-91B9-7C15E85EE94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97" name="Text Box 14">
          <a:extLst>
            <a:ext uri="{FF2B5EF4-FFF2-40B4-BE49-F238E27FC236}">
              <a16:creationId xmlns:a16="http://schemas.microsoft.com/office/drawing/2014/main" id="{7F5942F8-30EB-4E18-ACF6-D67E33D5F4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98" name="Text Box 15">
          <a:extLst>
            <a:ext uri="{FF2B5EF4-FFF2-40B4-BE49-F238E27FC236}">
              <a16:creationId xmlns:a16="http://schemas.microsoft.com/office/drawing/2014/main" id="{B7916CF9-01E9-4ABB-9ABB-EC6C31104E8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299" name="Text Box 16">
          <a:extLst>
            <a:ext uri="{FF2B5EF4-FFF2-40B4-BE49-F238E27FC236}">
              <a16:creationId xmlns:a16="http://schemas.microsoft.com/office/drawing/2014/main" id="{B1EFDDC3-2028-40F1-97EF-5F38C8C93BA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00" name="Text Box 17">
          <a:extLst>
            <a:ext uri="{FF2B5EF4-FFF2-40B4-BE49-F238E27FC236}">
              <a16:creationId xmlns:a16="http://schemas.microsoft.com/office/drawing/2014/main" id="{9F927842-9409-47A0-AE9A-95AA4A919CA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01" name="Text Box 6">
          <a:extLst>
            <a:ext uri="{FF2B5EF4-FFF2-40B4-BE49-F238E27FC236}">
              <a16:creationId xmlns:a16="http://schemas.microsoft.com/office/drawing/2014/main" id="{3F882A23-D509-4002-B180-9AC2789E000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02" name="Text Box 7">
          <a:extLst>
            <a:ext uri="{FF2B5EF4-FFF2-40B4-BE49-F238E27FC236}">
              <a16:creationId xmlns:a16="http://schemas.microsoft.com/office/drawing/2014/main" id="{509AE1B0-E71F-40B6-B3E2-E3A79541008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03" name="Text Box 8">
          <a:extLst>
            <a:ext uri="{FF2B5EF4-FFF2-40B4-BE49-F238E27FC236}">
              <a16:creationId xmlns:a16="http://schemas.microsoft.com/office/drawing/2014/main" id="{0E8B77F8-CA96-48EF-B426-C7EC7306334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04" name="Text Box 9">
          <a:extLst>
            <a:ext uri="{FF2B5EF4-FFF2-40B4-BE49-F238E27FC236}">
              <a16:creationId xmlns:a16="http://schemas.microsoft.com/office/drawing/2014/main" id="{94540CB2-E7A8-47F4-BD6A-4A1C49F703D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05" name="Text Box 10">
          <a:extLst>
            <a:ext uri="{FF2B5EF4-FFF2-40B4-BE49-F238E27FC236}">
              <a16:creationId xmlns:a16="http://schemas.microsoft.com/office/drawing/2014/main" id="{9D193A71-FD11-43C3-B306-BC287B6A444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06" name="Text Box 11">
          <a:extLst>
            <a:ext uri="{FF2B5EF4-FFF2-40B4-BE49-F238E27FC236}">
              <a16:creationId xmlns:a16="http://schemas.microsoft.com/office/drawing/2014/main" id="{37B952B4-3597-4276-9F00-BCE86F3B4FF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07" name="Text Box 12">
          <a:extLst>
            <a:ext uri="{FF2B5EF4-FFF2-40B4-BE49-F238E27FC236}">
              <a16:creationId xmlns:a16="http://schemas.microsoft.com/office/drawing/2014/main" id="{94DA2F36-40A0-4EBA-B599-922423758C7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08" name="Text Box 13">
          <a:extLst>
            <a:ext uri="{FF2B5EF4-FFF2-40B4-BE49-F238E27FC236}">
              <a16:creationId xmlns:a16="http://schemas.microsoft.com/office/drawing/2014/main" id="{E97EDECC-518D-4DE8-8B1A-74DD88ED080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09" name="Text Box 14">
          <a:extLst>
            <a:ext uri="{FF2B5EF4-FFF2-40B4-BE49-F238E27FC236}">
              <a16:creationId xmlns:a16="http://schemas.microsoft.com/office/drawing/2014/main" id="{E1D8DEC2-643F-4E8D-86B5-F9FC0E565AB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10" name="Text Box 15">
          <a:extLst>
            <a:ext uri="{FF2B5EF4-FFF2-40B4-BE49-F238E27FC236}">
              <a16:creationId xmlns:a16="http://schemas.microsoft.com/office/drawing/2014/main" id="{C4DE7F83-E70B-4378-A7FF-4724A162426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11" name="Text Box 16">
          <a:extLst>
            <a:ext uri="{FF2B5EF4-FFF2-40B4-BE49-F238E27FC236}">
              <a16:creationId xmlns:a16="http://schemas.microsoft.com/office/drawing/2014/main" id="{F098DA25-83A8-4326-B43C-4C518080BDB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12" name="Text Box 17">
          <a:extLst>
            <a:ext uri="{FF2B5EF4-FFF2-40B4-BE49-F238E27FC236}">
              <a16:creationId xmlns:a16="http://schemas.microsoft.com/office/drawing/2014/main" id="{3B587B44-AF63-4EEA-A36F-77242977828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13" name="Text Box 6">
          <a:extLst>
            <a:ext uri="{FF2B5EF4-FFF2-40B4-BE49-F238E27FC236}">
              <a16:creationId xmlns:a16="http://schemas.microsoft.com/office/drawing/2014/main" id="{D674F9B1-B5F2-460D-8145-77F0B06913D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14" name="Text Box 7">
          <a:extLst>
            <a:ext uri="{FF2B5EF4-FFF2-40B4-BE49-F238E27FC236}">
              <a16:creationId xmlns:a16="http://schemas.microsoft.com/office/drawing/2014/main" id="{47352A95-7293-4931-B7D5-F3ABC299523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15" name="Text Box 8">
          <a:extLst>
            <a:ext uri="{FF2B5EF4-FFF2-40B4-BE49-F238E27FC236}">
              <a16:creationId xmlns:a16="http://schemas.microsoft.com/office/drawing/2014/main" id="{45230224-BEB3-4716-9FFB-8C6D872C301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16" name="Text Box 9">
          <a:extLst>
            <a:ext uri="{FF2B5EF4-FFF2-40B4-BE49-F238E27FC236}">
              <a16:creationId xmlns:a16="http://schemas.microsoft.com/office/drawing/2014/main" id="{90D25F58-38E0-4488-A0C5-10A51B27F79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17" name="Text Box 10">
          <a:extLst>
            <a:ext uri="{FF2B5EF4-FFF2-40B4-BE49-F238E27FC236}">
              <a16:creationId xmlns:a16="http://schemas.microsoft.com/office/drawing/2014/main" id="{E987353A-EEA0-4552-87E4-F63E451EAB3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18" name="Text Box 11">
          <a:extLst>
            <a:ext uri="{FF2B5EF4-FFF2-40B4-BE49-F238E27FC236}">
              <a16:creationId xmlns:a16="http://schemas.microsoft.com/office/drawing/2014/main" id="{78165E85-6096-4524-8332-4111902E17B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19" name="Text Box 12">
          <a:extLst>
            <a:ext uri="{FF2B5EF4-FFF2-40B4-BE49-F238E27FC236}">
              <a16:creationId xmlns:a16="http://schemas.microsoft.com/office/drawing/2014/main" id="{45012A23-A550-4ADF-A917-2C32055CD87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20" name="Text Box 13">
          <a:extLst>
            <a:ext uri="{FF2B5EF4-FFF2-40B4-BE49-F238E27FC236}">
              <a16:creationId xmlns:a16="http://schemas.microsoft.com/office/drawing/2014/main" id="{81562467-CD16-4757-928B-B8B838325B5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21" name="Text Box 14">
          <a:extLst>
            <a:ext uri="{FF2B5EF4-FFF2-40B4-BE49-F238E27FC236}">
              <a16:creationId xmlns:a16="http://schemas.microsoft.com/office/drawing/2014/main" id="{206C2301-60C7-4563-9B33-3DC3DF2B8F5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22" name="Text Box 15">
          <a:extLst>
            <a:ext uri="{FF2B5EF4-FFF2-40B4-BE49-F238E27FC236}">
              <a16:creationId xmlns:a16="http://schemas.microsoft.com/office/drawing/2014/main" id="{38F1414D-6730-42AD-9799-35C3D99DD1F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23" name="Text Box 16">
          <a:extLst>
            <a:ext uri="{FF2B5EF4-FFF2-40B4-BE49-F238E27FC236}">
              <a16:creationId xmlns:a16="http://schemas.microsoft.com/office/drawing/2014/main" id="{C645DE27-9C60-4E3F-A796-543B07884A4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24" name="Text Box 17">
          <a:extLst>
            <a:ext uri="{FF2B5EF4-FFF2-40B4-BE49-F238E27FC236}">
              <a16:creationId xmlns:a16="http://schemas.microsoft.com/office/drawing/2014/main" id="{4487574B-6000-4C03-8AFA-05188D77229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25" name="Text Box 6">
          <a:extLst>
            <a:ext uri="{FF2B5EF4-FFF2-40B4-BE49-F238E27FC236}">
              <a16:creationId xmlns:a16="http://schemas.microsoft.com/office/drawing/2014/main" id="{273DCF23-3ABD-4D94-8216-8551A829B12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26" name="Text Box 7">
          <a:extLst>
            <a:ext uri="{FF2B5EF4-FFF2-40B4-BE49-F238E27FC236}">
              <a16:creationId xmlns:a16="http://schemas.microsoft.com/office/drawing/2014/main" id="{3A0A53EF-78D5-4D3E-ADFA-C665CDFE886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27" name="Text Box 8">
          <a:extLst>
            <a:ext uri="{FF2B5EF4-FFF2-40B4-BE49-F238E27FC236}">
              <a16:creationId xmlns:a16="http://schemas.microsoft.com/office/drawing/2014/main" id="{9A130DFE-8230-4A95-A806-A8951C22C24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28" name="Text Box 9">
          <a:extLst>
            <a:ext uri="{FF2B5EF4-FFF2-40B4-BE49-F238E27FC236}">
              <a16:creationId xmlns:a16="http://schemas.microsoft.com/office/drawing/2014/main" id="{501CD5F6-8737-41BF-9371-CFD3B885B8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29" name="Text Box 10">
          <a:extLst>
            <a:ext uri="{FF2B5EF4-FFF2-40B4-BE49-F238E27FC236}">
              <a16:creationId xmlns:a16="http://schemas.microsoft.com/office/drawing/2014/main" id="{09974965-245B-4AB3-ADF8-993B4FEF107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30" name="Text Box 11">
          <a:extLst>
            <a:ext uri="{FF2B5EF4-FFF2-40B4-BE49-F238E27FC236}">
              <a16:creationId xmlns:a16="http://schemas.microsoft.com/office/drawing/2014/main" id="{EBAACFEA-CD64-4B03-803D-EF1FE492C29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31" name="Text Box 12">
          <a:extLst>
            <a:ext uri="{FF2B5EF4-FFF2-40B4-BE49-F238E27FC236}">
              <a16:creationId xmlns:a16="http://schemas.microsoft.com/office/drawing/2014/main" id="{A7044908-E91C-4E4F-9021-30739A3FA2F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32" name="Text Box 13">
          <a:extLst>
            <a:ext uri="{FF2B5EF4-FFF2-40B4-BE49-F238E27FC236}">
              <a16:creationId xmlns:a16="http://schemas.microsoft.com/office/drawing/2014/main" id="{EB653986-0076-4B5E-8C22-6F04E3D0914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33" name="Text Box 14">
          <a:extLst>
            <a:ext uri="{FF2B5EF4-FFF2-40B4-BE49-F238E27FC236}">
              <a16:creationId xmlns:a16="http://schemas.microsoft.com/office/drawing/2014/main" id="{3AE47896-75FF-4DC0-8120-46A71F66E42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34" name="Text Box 15">
          <a:extLst>
            <a:ext uri="{FF2B5EF4-FFF2-40B4-BE49-F238E27FC236}">
              <a16:creationId xmlns:a16="http://schemas.microsoft.com/office/drawing/2014/main" id="{FFABC7A2-7ED6-4967-AA01-313CD934A1C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35" name="Text Box 16">
          <a:extLst>
            <a:ext uri="{FF2B5EF4-FFF2-40B4-BE49-F238E27FC236}">
              <a16:creationId xmlns:a16="http://schemas.microsoft.com/office/drawing/2014/main" id="{92CD4422-C9BA-45B7-9485-31A5420818F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36" name="Text Box 17">
          <a:extLst>
            <a:ext uri="{FF2B5EF4-FFF2-40B4-BE49-F238E27FC236}">
              <a16:creationId xmlns:a16="http://schemas.microsoft.com/office/drawing/2014/main" id="{372B3683-6EFC-46F5-ABC9-A63E8298FBA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37" name="Text Box 7">
          <a:extLst>
            <a:ext uri="{FF2B5EF4-FFF2-40B4-BE49-F238E27FC236}">
              <a16:creationId xmlns:a16="http://schemas.microsoft.com/office/drawing/2014/main" id="{94DFE2E2-5D29-45D4-B961-E0D6F97CF39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38" name="Text Box 8">
          <a:extLst>
            <a:ext uri="{FF2B5EF4-FFF2-40B4-BE49-F238E27FC236}">
              <a16:creationId xmlns:a16="http://schemas.microsoft.com/office/drawing/2014/main" id="{99D32C0A-F016-4D09-B055-62438EBF32E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39" name="Text Box 9">
          <a:extLst>
            <a:ext uri="{FF2B5EF4-FFF2-40B4-BE49-F238E27FC236}">
              <a16:creationId xmlns:a16="http://schemas.microsoft.com/office/drawing/2014/main" id="{9FFA9589-EDA8-4BA4-8A72-26EEF675568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40" name="Text Box 10">
          <a:extLst>
            <a:ext uri="{FF2B5EF4-FFF2-40B4-BE49-F238E27FC236}">
              <a16:creationId xmlns:a16="http://schemas.microsoft.com/office/drawing/2014/main" id="{FF60142A-769C-43D4-9D35-5C50A37F7C9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41" name="Text Box 11">
          <a:extLst>
            <a:ext uri="{FF2B5EF4-FFF2-40B4-BE49-F238E27FC236}">
              <a16:creationId xmlns:a16="http://schemas.microsoft.com/office/drawing/2014/main" id="{39C7275F-9DBB-4371-8291-20AB0F62F9A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42" name="Text Box 12">
          <a:extLst>
            <a:ext uri="{FF2B5EF4-FFF2-40B4-BE49-F238E27FC236}">
              <a16:creationId xmlns:a16="http://schemas.microsoft.com/office/drawing/2014/main" id="{4D30D61B-969F-4D93-BE36-C4E0FB8639E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43" name="Text Box 13">
          <a:extLst>
            <a:ext uri="{FF2B5EF4-FFF2-40B4-BE49-F238E27FC236}">
              <a16:creationId xmlns:a16="http://schemas.microsoft.com/office/drawing/2014/main" id="{B8C66D38-3F33-447B-832C-63F2223A0C4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44" name="Text Box 14">
          <a:extLst>
            <a:ext uri="{FF2B5EF4-FFF2-40B4-BE49-F238E27FC236}">
              <a16:creationId xmlns:a16="http://schemas.microsoft.com/office/drawing/2014/main" id="{6F4B7E00-8131-4DE3-B740-31497D59FD7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45" name="Text Box 15">
          <a:extLst>
            <a:ext uri="{FF2B5EF4-FFF2-40B4-BE49-F238E27FC236}">
              <a16:creationId xmlns:a16="http://schemas.microsoft.com/office/drawing/2014/main" id="{8845EFD8-4660-4AAE-A61D-B9B8C025D5A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46" name="Text Box 16">
          <a:extLst>
            <a:ext uri="{FF2B5EF4-FFF2-40B4-BE49-F238E27FC236}">
              <a16:creationId xmlns:a16="http://schemas.microsoft.com/office/drawing/2014/main" id="{EEE3A4A1-1785-4D8E-B6D6-DE6BF0BFA7A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47" name="Text Box 17">
          <a:extLst>
            <a:ext uri="{FF2B5EF4-FFF2-40B4-BE49-F238E27FC236}">
              <a16:creationId xmlns:a16="http://schemas.microsoft.com/office/drawing/2014/main" id="{3BB63877-FAE4-4F1D-A2AB-139266184A0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48" name="Text Box 6">
          <a:extLst>
            <a:ext uri="{FF2B5EF4-FFF2-40B4-BE49-F238E27FC236}">
              <a16:creationId xmlns:a16="http://schemas.microsoft.com/office/drawing/2014/main" id="{75943112-4FBD-4E9F-BA25-8A27A5468CA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49" name="Text Box 7">
          <a:extLst>
            <a:ext uri="{FF2B5EF4-FFF2-40B4-BE49-F238E27FC236}">
              <a16:creationId xmlns:a16="http://schemas.microsoft.com/office/drawing/2014/main" id="{5A115DA7-CA83-45D5-9772-2C06C9D1E18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50" name="Text Box 8">
          <a:extLst>
            <a:ext uri="{FF2B5EF4-FFF2-40B4-BE49-F238E27FC236}">
              <a16:creationId xmlns:a16="http://schemas.microsoft.com/office/drawing/2014/main" id="{B3648DF6-3830-46BB-8802-61B301BDA3B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51" name="Text Box 9">
          <a:extLst>
            <a:ext uri="{FF2B5EF4-FFF2-40B4-BE49-F238E27FC236}">
              <a16:creationId xmlns:a16="http://schemas.microsoft.com/office/drawing/2014/main" id="{D4554D90-193A-4519-88A1-5CA1E2218FC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52" name="Text Box 10">
          <a:extLst>
            <a:ext uri="{FF2B5EF4-FFF2-40B4-BE49-F238E27FC236}">
              <a16:creationId xmlns:a16="http://schemas.microsoft.com/office/drawing/2014/main" id="{15965854-77BE-4915-83C0-8111D667E5F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53" name="Text Box 11">
          <a:extLst>
            <a:ext uri="{FF2B5EF4-FFF2-40B4-BE49-F238E27FC236}">
              <a16:creationId xmlns:a16="http://schemas.microsoft.com/office/drawing/2014/main" id="{A2DD0CF3-33A9-4777-9DD4-3A4AEA04CEF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54" name="Text Box 12">
          <a:extLst>
            <a:ext uri="{FF2B5EF4-FFF2-40B4-BE49-F238E27FC236}">
              <a16:creationId xmlns:a16="http://schemas.microsoft.com/office/drawing/2014/main" id="{F03D567E-5957-40EA-8FBB-0D53788DB8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55" name="Text Box 13">
          <a:extLst>
            <a:ext uri="{FF2B5EF4-FFF2-40B4-BE49-F238E27FC236}">
              <a16:creationId xmlns:a16="http://schemas.microsoft.com/office/drawing/2014/main" id="{AEEB151F-AE2C-4D3D-A8CA-FF149BA089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56" name="Text Box 14">
          <a:extLst>
            <a:ext uri="{FF2B5EF4-FFF2-40B4-BE49-F238E27FC236}">
              <a16:creationId xmlns:a16="http://schemas.microsoft.com/office/drawing/2014/main" id="{DE832E18-6CC0-48C9-B172-1590D15ED7C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57" name="Text Box 15">
          <a:extLst>
            <a:ext uri="{FF2B5EF4-FFF2-40B4-BE49-F238E27FC236}">
              <a16:creationId xmlns:a16="http://schemas.microsoft.com/office/drawing/2014/main" id="{33C2C811-ECD5-4F92-8FC1-510851ACD64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58" name="Text Box 16">
          <a:extLst>
            <a:ext uri="{FF2B5EF4-FFF2-40B4-BE49-F238E27FC236}">
              <a16:creationId xmlns:a16="http://schemas.microsoft.com/office/drawing/2014/main" id="{2B898732-CA9A-4882-BF31-E4A6B13CE70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59" name="Text Box 17">
          <a:extLst>
            <a:ext uri="{FF2B5EF4-FFF2-40B4-BE49-F238E27FC236}">
              <a16:creationId xmlns:a16="http://schemas.microsoft.com/office/drawing/2014/main" id="{1C7202AE-EC6B-420A-84EC-1A552D6DDBF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60" name="Text Box 6">
          <a:extLst>
            <a:ext uri="{FF2B5EF4-FFF2-40B4-BE49-F238E27FC236}">
              <a16:creationId xmlns:a16="http://schemas.microsoft.com/office/drawing/2014/main" id="{F2B5E933-045A-447C-81A2-DE6E05E07C3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61" name="Text Box 7">
          <a:extLst>
            <a:ext uri="{FF2B5EF4-FFF2-40B4-BE49-F238E27FC236}">
              <a16:creationId xmlns:a16="http://schemas.microsoft.com/office/drawing/2014/main" id="{2AE404CC-BED4-4C06-91EF-E5F5A7BD53D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62" name="Text Box 8">
          <a:extLst>
            <a:ext uri="{FF2B5EF4-FFF2-40B4-BE49-F238E27FC236}">
              <a16:creationId xmlns:a16="http://schemas.microsoft.com/office/drawing/2014/main" id="{DEF97F4A-577C-4FD8-9AAD-EB5CA91179E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63" name="Text Box 9">
          <a:extLst>
            <a:ext uri="{FF2B5EF4-FFF2-40B4-BE49-F238E27FC236}">
              <a16:creationId xmlns:a16="http://schemas.microsoft.com/office/drawing/2014/main" id="{E68B8A91-296F-45B9-9BD2-43BCA398751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64" name="Text Box 10">
          <a:extLst>
            <a:ext uri="{FF2B5EF4-FFF2-40B4-BE49-F238E27FC236}">
              <a16:creationId xmlns:a16="http://schemas.microsoft.com/office/drawing/2014/main" id="{5B8315F8-7255-41CA-864B-30BCE8F7096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65" name="Text Box 11">
          <a:extLst>
            <a:ext uri="{FF2B5EF4-FFF2-40B4-BE49-F238E27FC236}">
              <a16:creationId xmlns:a16="http://schemas.microsoft.com/office/drawing/2014/main" id="{53C7F24D-5A53-4C40-9EF4-7C1C4038220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66" name="Text Box 12">
          <a:extLst>
            <a:ext uri="{FF2B5EF4-FFF2-40B4-BE49-F238E27FC236}">
              <a16:creationId xmlns:a16="http://schemas.microsoft.com/office/drawing/2014/main" id="{21521780-1A9A-48A4-8E11-49A3675D55A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67" name="Text Box 13">
          <a:extLst>
            <a:ext uri="{FF2B5EF4-FFF2-40B4-BE49-F238E27FC236}">
              <a16:creationId xmlns:a16="http://schemas.microsoft.com/office/drawing/2014/main" id="{2B5E0AD1-3CC9-40E5-A07E-61418E72DF6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68" name="Text Box 14">
          <a:extLst>
            <a:ext uri="{FF2B5EF4-FFF2-40B4-BE49-F238E27FC236}">
              <a16:creationId xmlns:a16="http://schemas.microsoft.com/office/drawing/2014/main" id="{BE0222DA-36B2-4035-BF5A-308265CDC02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69" name="Text Box 15">
          <a:extLst>
            <a:ext uri="{FF2B5EF4-FFF2-40B4-BE49-F238E27FC236}">
              <a16:creationId xmlns:a16="http://schemas.microsoft.com/office/drawing/2014/main" id="{AE39507A-BC5F-4C50-BF76-30F350EA48F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70" name="Text Box 16">
          <a:extLst>
            <a:ext uri="{FF2B5EF4-FFF2-40B4-BE49-F238E27FC236}">
              <a16:creationId xmlns:a16="http://schemas.microsoft.com/office/drawing/2014/main" id="{DA42E205-86BA-411D-915F-5902EAEF4EA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71" name="Text Box 17">
          <a:extLst>
            <a:ext uri="{FF2B5EF4-FFF2-40B4-BE49-F238E27FC236}">
              <a16:creationId xmlns:a16="http://schemas.microsoft.com/office/drawing/2014/main" id="{A1952A23-A0F3-48A7-BFAE-821055E39F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72" name="Text Box 6">
          <a:extLst>
            <a:ext uri="{FF2B5EF4-FFF2-40B4-BE49-F238E27FC236}">
              <a16:creationId xmlns:a16="http://schemas.microsoft.com/office/drawing/2014/main" id="{9B19812A-2D32-4F7D-9AE6-7743C323E2A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73" name="Text Box 7">
          <a:extLst>
            <a:ext uri="{FF2B5EF4-FFF2-40B4-BE49-F238E27FC236}">
              <a16:creationId xmlns:a16="http://schemas.microsoft.com/office/drawing/2014/main" id="{7AC8AD08-CC53-4631-8809-2A6995A1E59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74" name="Text Box 8">
          <a:extLst>
            <a:ext uri="{FF2B5EF4-FFF2-40B4-BE49-F238E27FC236}">
              <a16:creationId xmlns:a16="http://schemas.microsoft.com/office/drawing/2014/main" id="{90CF4565-ED37-4676-8320-D69266760B6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75" name="Text Box 9">
          <a:extLst>
            <a:ext uri="{FF2B5EF4-FFF2-40B4-BE49-F238E27FC236}">
              <a16:creationId xmlns:a16="http://schemas.microsoft.com/office/drawing/2014/main" id="{4BC208D9-8786-40DC-8DCD-02349D568DB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76" name="Text Box 10">
          <a:extLst>
            <a:ext uri="{FF2B5EF4-FFF2-40B4-BE49-F238E27FC236}">
              <a16:creationId xmlns:a16="http://schemas.microsoft.com/office/drawing/2014/main" id="{A7DA4CB1-0937-4BFD-95C1-6C9D746E34A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77" name="Text Box 11">
          <a:extLst>
            <a:ext uri="{FF2B5EF4-FFF2-40B4-BE49-F238E27FC236}">
              <a16:creationId xmlns:a16="http://schemas.microsoft.com/office/drawing/2014/main" id="{416807F8-C98A-40E0-8A1F-113DED2A37B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78" name="Text Box 12">
          <a:extLst>
            <a:ext uri="{FF2B5EF4-FFF2-40B4-BE49-F238E27FC236}">
              <a16:creationId xmlns:a16="http://schemas.microsoft.com/office/drawing/2014/main" id="{F609714F-6F08-4025-B0D6-7B5B6CA44EE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79" name="Text Box 13">
          <a:extLst>
            <a:ext uri="{FF2B5EF4-FFF2-40B4-BE49-F238E27FC236}">
              <a16:creationId xmlns:a16="http://schemas.microsoft.com/office/drawing/2014/main" id="{2EDC968B-65FC-4B8D-AE6A-D9380030264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80" name="Text Box 14">
          <a:extLst>
            <a:ext uri="{FF2B5EF4-FFF2-40B4-BE49-F238E27FC236}">
              <a16:creationId xmlns:a16="http://schemas.microsoft.com/office/drawing/2014/main" id="{D7F6B06B-DA61-460E-AA6C-DFBC28C2A83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81" name="Text Box 15">
          <a:extLst>
            <a:ext uri="{FF2B5EF4-FFF2-40B4-BE49-F238E27FC236}">
              <a16:creationId xmlns:a16="http://schemas.microsoft.com/office/drawing/2014/main" id="{83FFA3A5-1555-47F9-B267-B33B9045411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82" name="Text Box 16">
          <a:extLst>
            <a:ext uri="{FF2B5EF4-FFF2-40B4-BE49-F238E27FC236}">
              <a16:creationId xmlns:a16="http://schemas.microsoft.com/office/drawing/2014/main" id="{6A912470-12B4-48EB-ACF2-EAFB0D3DBDA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83" name="Text Box 17">
          <a:extLst>
            <a:ext uri="{FF2B5EF4-FFF2-40B4-BE49-F238E27FC236}">
              <a16:creationId xmlns:a16="http://schemas.microsoft.com/office/drawing/2014/main" id="{C8D46A34-8ACC-4165-8EF6-D673C2D5A0A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84" name="Text Box 7">
          <a:extLst>
            <a:ext uri="{FF2B5EF4-FFF2-40B4-BE49-F238E27FC236}">
              <a16:creationId xmlns:a16="http://schemas.microsoft.com/office/drawing/2014/main" id="{F0F01126-2323-4276-914D-3EC96B8DD4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85" name="Text Box 8">
          <a:extLst>
            <a:ext uri="{FF2B5EF4-FFF2-40B4-BE49-F238E27FC236}">
              <a16:creationId xmlns:a16="http://schemas.microsoft.com/office/drawing/2014/main" id="{1CBEF90A-1194-46BC-872C-AAF0D262E82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86" name="Text Box 9">
          <a:extLst>
            <a:ext uri="{FF2B5EF4-FFF2-40B4-BE49-F238E27FC236}">
              <a16:creationId xmlns:a16="http://schemas.microsoft.com/office/drawing/2014/main" id="{37BE35E0-49CD-42A9-917E-1D43C01560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87" name="Text Box 10">
          <a:extLst>
            <a:ext uri="{FF2B5EF4-FFF2-40B4-BE49-F238E27FC236}">
              <a16:creationId xmlns:a16="http://schemas.microsoft.com/office/drawing/2014/main" id="{07E3B12E-124F-4A4A-8D98-0EE27C63292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88" name="Text Box 11">
          <a:extLst>
            <a:ext uri="{FF2B5EF4-FFF2-40B4-BE49-F238E27FC236}">
              <a16:creationId xmlns:a16="http://schemas.microsoft.com/office/drawing/2014/main" id="{E3AAB891-D81B-44C4-BAEB-B80B50327C6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89" name="Text Box 12">
          <a:extLst>
            <a:ext uri="{FF2B5EF4-FFF2-40B4-BE49-F238E27FC236}">
              <a16:creationId xmlns:a16="http://schemas.microsoft.com/office/drawing/2014/main" id="{6B07F755-0108-423F-9432-8AE41A210A8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90" name="Text Box 13">
          <a:extLst>
            <a:ext uri="{FF2B5EF4-FFF2-40B4-BE49-F238E27FC236}">
              <a16:creationId xmlns:a16="http://schemas.microsoft.com/office/drawing/2014/main" id="{D99F65BD-A6F2-4741-88EE-9C0CBBD29D8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91" name="Text Box 14">
          <a:extLst>
            <a:ext uri="{FF2B5EF4-FFF2-40B4-BE49-F238E27FC236}">
              <a16:creationId xmlns:a16="http://schemas.microsoft.com/office/drawing/2014/main" id="{78DEEA8F-DD35-426E-B5B7-4DB0D28216A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92" name="Text Box 15">
          <a:extLst>
            <a:ext uri="{FF2B5EF4-FFF2-40B4-BE49-F238E27FC236}">
              <a16:creationId xmlns:a16="http://schemas.microsoft.com/office/drawing/2014/main" id="{2EA6DAB4-AAC8-4AA7-8F7A-6028A99A06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93" name="Text Box 16">
          <a:extLst>
            <a:ext uri="{FF2B5EF4-FFF2-40B4-BE49-F238E27FC236}">
              <a16:creationId xmlns:a16="http://schemas.microsoft.com/office/drawing/2014/main" id="{24197EA4-A17C-498A-9458-97D7EBF2A62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94" name="Text Box 17">
          <a:extLst>
            <a:ext uri="{FF2B5EF4-FFF2-40B4-BE49-F238E27FC236}">
              <a16:creationId xmlns:a16="http://schemas.microsoft.com/office/drawing/2014/main" id="{4588B7AC-F8C5-4F0D-AA8F-7FB95F4189E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95" name="Text Box 6">
          <a:extLst>
            <a:ext uri="{FF2B5EF4-FFF2-40B4-BE49-F238E27FC236}">
              <a16:creationId xmlns:a16="http://schemas.microsoft.com/office/drawing/2014/main" id="{94B6EB64-3450-4B22-A323-7963E29926D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96" name="Text Box 7">
          <a:extLst>
            <a:ext uri="{FF2B5EF4-FFF2-40B4-BE49-F238E27FC236}">
              <a16:creationId xmlns:a16="http://schemas.microsoft.com/office/drawing/2014/main" id="{B6E9939A-308A-4368-A917-B05E0214766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97" name="Text Box 8">
          <a:extLst>
            <a:ext uri="{FF2B5EF4-FFF2-40B4-BE49-F238E27FC236}">
              <a16:creationId xmlns:a16="http://schemas.microsoft.com/office/drawing/2014/main" id="{502E2F99-F7CC-4EC1-A218-D37F389691A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98" name="Text Box 9">
          <a:extLst>
            <a:ext uri="{FF2B5EF4-FFF2-40B4-BE49-F238E27FC236}">
              <a16:creationId xmlns:a16="http://schemas.microsoft.com/office/drawing/2014/main" id="{23E171A4-1861-4F97-9289-675FF3DE6D5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399" name="Text Box 10">
          <a:extLst>
            <a:ext uri="{FF2B5EF4-FFF2-40B4-BE49-F238E27FC236}">
              <a16:creationId xmlns:a16="http://schemas.microsoft.com/office/drawing/2014/main" id="{AE2AD70F-B671-42AA-B10B-A78A1BF9A0A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00" name="Text Box 11">
          <a:extLst>
            <a:ext uri="{FF2B5EF4-FFF2-40B4-BE49-F238E27FC236}">
              <a16:creationId xmlns:a16="http://schemas.microsoft.com/office/drawing/2014/main" id="{7A7129FE-3257-43E4-8FCA-273077C5E87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01" name="Text Box 12">
          <a:extLst>
            <a:ext uri="{FF2B5EF4-FFF2-40B4-BE49-F238E27FC236}">
              <a16:creationId xmlns:a16="http://schemas.microsoft.com/office/drawing/2014/main" id="{A3E39E41-9AE2-4746-B2A8-2C13EFDFEB7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02" name="Text Box 13">
          <a:extLst>
            <a:ext uri="{FF2B5EF4-FFF2-40B4-BE49-F238E27FC236}">
              <a16:creationId xmlns:a16="http://schemas.microsoft.com/office/drawing/2014/main" id="{5620F8B7-9AA3-4675-ABA3-84A935B33B9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03" name="Text Box 14">
          <a:extLst>
            <a:ext uri="{FF2B5EF4-FFF2-40B4-BE49-F238E27FC236}">
              <a16:creationId xmlns:a16="http://schemas.microsoft.com/office/drawing/2014/main" id="{B868454A-A548-41FB-B71A-D9B74E9481A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04" name="Text Box 15">
          <a:extLst>
            <a:ext uri="{FF2B5EF4-FFF2-40B4-BE49-F238E27FC236}">
              <a16:creationId xmlns:a16="http://schemas.microsoft.com/office/drawing/2014/main" id="{B8596547-D733-485E-BBE8-A0759904447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05" name="Text Box 16">
          <a:extLst>
            <a:ext uri="{FF2B5EF4-FFF2-40B4-BE49-F238E27FC236}">
              <a16:creationId xmlns:a16="http://schemas.microsoft.com/office/drawing/2014/main" id="{88A77A15-B15F-475D-95BA-D2A9674D651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06" name="Text Box 17">
          <a:extLst>
            <a:ext uri="{FF2B5EF4-FFF2-40B4-BE49-F238E27FC236}">
              <a16:creationId xmlns:a16="http://schemas.microsoft.com/office/drawing/2014/main" id="{A243B234-A1F9-4FC9-ACB2-9510EB525C6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07" name="Text Box 6">
          <a:extLst>
            <a:ext uri="{FF2B5EF4-FFF2-40B4-BE49-F238E27FC236}">
              <a16:creationId xmlns:a16="http://schemas.microsoft.com/office/drawing/2014/main" id="{F11ACED0-64C3-4244-A0E8-03290D12E3E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08" name="Text Box 7">
          <a:extLst>
            <a:ext uri="{FF2B5EF4-FFF2-40B4-BE49-F238E27FC236}">
              <a16:creationId xmlns:a16="http://schemas.microsoft.com/office/drawing/2014/main" id="{70A5F165-5AE8-478F-BABB-295E141135A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09" name="Text Box 8">
          <a:extLst>
            <a:ext uri="{FF2B5EF4-FFF2-40B4-BE49-F238E27FC236}">
              <a16:creationId xmlns:a16="http://schemas.microsoft.com/office/drawing/2014/main" id="{C8234AA8-787A-49A9-8997-6FE7197F669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10" name="Text Box 9">
          <a:extLst>
            <a:ext uri="{FF2B5EF4-FFF2-40B4-BE49-F238E27FC236}">
              <a16:creationId xmlns:a16="http://schemas.microsoft.com/office/drawing/2014/main" id="{D9A11FC8-51E4-4C3B-8689-156E384D87F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11" name="Text Box 10">
          <a:extLst>
            <a:ext uri="{FF2B5EF4-FFF2-40B4-BE49-F238E27FC236}">
              <a16:creationId xmlns:a16="http://schemas.microsoft.com/office/drawing/2014/main" id="{322E79C0-D182-4E24-B004-23D695BE3F1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12" name="Text Box 11">
          <a:extLst>
            <a:ext uri="{FF2B5EF4-FFF2-40B4-BE49-F238E27FC236}">
              <a16:creationId xmlns:a16="http://schemas.microsoft.com/office/drawing/2014/main" id="{5129692B-9265-4374-909D-9EF61D59736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13" name="Text Box 12">
          <a:extLst>
            <a:ext uri="{FF2B5EF4-FFF2-40B4-BE49-F238E27FC236}">
              <a16:creationId xmlns:a16="http://schemas.microsoft.com/office/drawing/2014/main" id="{C57CE718-5FFD-4717-AB1A-190BD098A38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14" name="Text Box 13">
          <a:extLst>
            <a:ext uri="{FF2B5EF4-FFF2-40B4-BE49-F238E27FC236}">
              <a16:creationId xmlns:a16="http://schemas.microsoft.com/office/drawing/2014/main" id="{EF7E131F-76E6-4B92-9186-678E1ECA12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15" name="Text Box 14">
          <a:extLst>
            <a:ext uri="{FF2B5EF4-FFF2-40B4-BE49-F238E27FC236}">
              <a16:creationId xmlns:a16="http://schemas.microsoft.com/office/drawing/2014/main" id="{47139780-5FCE-450F-954D-E1FBC8670FB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16" name="Text Box 15">
          <a:extLst>
            <a:ext uri="{FF2B5EF4-FFF2-40B4-BE49-F238E27FC236}">
              <a16:creationId xmlns:a16="http://schemas.microsoft.com/office/drawing/2014/main" id="{481CF6AE-B8F3-4446-B93B-ED0E14CD68E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17" name="Text Box 16">
          <a:extLst>
            <a:ext uri="{FF2B5EF4-FFF2-40B4-BE49-F238E27FC236}">
              <a16:creationId xmlns:a16="http://schemas.microsoft.com/office/drawing/2014/main" id="{B17C7E47-2A96-42CC-8336-B954A4B7039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18" name="Text Box 17">
          <a:extLst>
            <a:ext uri="{FF2B5EF4-FFF2-40B4-BE49-F238E27FC236}">
              <a16:creationId xmlns:a16="http://schemas.microsoft.com/office/drawing/2014/main" id="{57721DA5-59E9-438A-8839-D625671EE02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19" name="Text Box 6">
          <a:extLst>
            <a:ext uri="{FF2B5EF4-FFF2-40B4-BE49-F238E27FC236}">
              <a16:creationId xmlns:a16="http://schemas.microsoft.com/office/drawing/2014/main" id="{63D0FD46-ACC7-45C8-98C2-13D81091E3F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20" name="Text Box 7">
          <a:extLst>
            <a:ext uri="{FF2B5EF4-FFF2-40B4-BE49-F238E27FC236}">
              <a16:creationId xmlns:a16="http://schemas.microsoft.com/office/drawing/2014/main" id="{4A2770E7-E949-4FFD-B2DA-3D220D204E3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21" name="Text Box 8">
          <a:extLst>
            <a:ext uri="{FF2B5EF4-FFF2-40B4-BE49-F238E27FC236}">
              <a16:creationId xmlns:a16="http://schemas.microsoft.com/office/drawing/2014/main" id="{40D13016-85FF-4528-8907-6A73B41F8EE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22" name="Text Box 9">
          <a:extLst>
            <a:ext uri="{FF2B5EF4-FFF2-40B4-BE49-F238E27FC236}">
              <a16:creationId xmlns:a16="http://schemas.microsoft.com/office/drawing/2014/main" id="{4DCBAD72-D4C5-40DA-986D-4E13D6CDD42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23" name="Text Box 10">
          <a:extLst>
            <a:ext uri="{FF2B5EF4-FFF2-40B4-BE49-F238E27FC236}">
              <a16:creationId xmlns:a16="http://schemas.microsoft.com/office/drawing/2014/main" id="{38FFA265-7DF3-4B5E-BFAE-73FC51435C1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24" name="Text Box 11">
          <a:extLst>
            <a:ext uri="{FF2B5EF4-FFF2-40B4-BE49-F238E27FC236}">
              <a16:creationId xmlns:a16="http://schemas.microsoft.com/office/drawing/2014/main" id="{66017C54-52B7-48CE-89D1-56D086A4C2C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25" name="Text Box 12">
          <a:extLst>
            <a:ext uri="{FF2B5EF4-FFF2-40B4-BE49-F238E27FC236}">
              <a16:creationId xmlns:a16="http://schemas.microsoft.com/office/drawing/2014/main" id="{00A33ACE-6D60-40D2-AD3A-963E3B83548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26" name="Text Box 13">
          <a:extLst>
            <a:ext uri="{FF2B5EF4-FFF2-40B4-BE49-F238E27FC236}">
              <a16:creationId xmlns:a16="http://schemas.microsoft.com/office/drawing/2014/main" id="{845B0506-EEDA-47BA-915E-D3FEB57CFB6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27" name="Text Box 14">
          <a:extLst>
            <a:ext uri="{FF2B5EF4-FFF2-40B4-BE49-F238E27FC236}">
              <a16:creationId xmlns:a16="http://schemas.microsoft.com/office/drawing/2014/main" id="{F7920D33-43CD-4432-A889-ECF3875EE50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28" name="Text Box 15">
          <a:extLst>
            <a:ext uri="{FF2B5EF4-FFF2-40B4-BE49-F238E27FC236}">
              <a16:creationId xmlns:a16="http://schemas.microsoft.com/office/drawing/2014/main" id="{3256064F-FECE-4F48-A1CA-BE5513C8F28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29" name="Text Box 16">
          <a:extLst>
            <a:ext uri="{FF2B5EF4-FFF2-40B4-BE49-F238E27FC236}">
              <a16:creationId xmlns:a16="http://schemas.microsoft.com/office/drawing/2014/main" id="{6C3CC02C-9E29-47CA-A8B6-E227D87EE2D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30" name="Text Box 17">
          <a:extLst>
            <a:ext uri="{FF2B5EF4-FFF2-40B4-BE49-F238E27FC236}">
              <a16:creationId xmlns:a16="http://schemas.microsoft.com/office/drawing/2014/main" id="{D057D10C-2921-4E75-B97D-86526B83CB9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31" name="Text Box 7">
          <a:extLst>
            <a:ext uri="{FF2B5EF4-FFF2-40B4-BE49-F238E27FC236}">
              <a16:creationId xmlns:a16="http://schemas.microsoft.com/office/drawing/2014/main" id="{C9B34E42-8424-4E42-8DF0-452015122C2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32" name="Text Box 8">
          <a:extLst>
            <a:ext uri="{FF2B5EF4-FFF2-40B4-BE49-F238E27FC236}">
              <a16:creationId xmlns:a16="http://schemas.microsoft.com/office/drawing/2014/main" id="{0628E644-4127-450D-94DC-E65EC5031D4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33" name="Text Box 9">
          <a:extLst>
            <a:ext uri="{FF2B5EF4-FFF2-40B4-BE49-F238E27FC236}">
              <a16:creationId xmlns:a16="http://schemas.microsoft.com/office/drawing/2014/main" id="{0BB23CFC-0099-410E-8284-FBF6DC6723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34" name="Text Box 10">
          <a:extLst>
            <a:ext uri="{FF2B5EF4-FFF2-40B4-BE49-F238E27FC236}">
              <a16:creationId xmlns:a16="http://schemas.microsoft.com/office/drawing/2014/main" id="{8703B5AA-0415-442F-8E51-942297D5331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35" name="Text Box 11">
          <a:extLst>
            <a:ext uri="{FF2B5EF4-FFF2-40B4-BE49-F238E27FC236}">
              <a16:creationId xmlns:a16="http://schemas.microsoft.com/office/drawing/2014/main" id="{E4F2FECB-492F-4420-A234-20E274422DC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36" name="Text Box 12">
          <a:extLst>
            <a:ext uri="{FF2B5EF4-FFF2-40B4-BE49-F238E27FC236}">
              <a16:creationId xmlns:a16="http://schemas.microsoft.com/office/drawing/2014/main" id="{6A22AA28-5731-4EA7-8083-87F43474C0B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37" name="Text Box 13">
          <a:extLst>
            <a:ext uri="{FF2B5EF4-FFF2-40B4-BE49-F238E27FC236}">
              <a16:creationId xmlns:a16="http://schemas.microsoft.com/office/drawing/2014/main" id="{07E692C0-1383-43F3-97BC-9486ABBA677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38" name="Text Box 14">
          <a:extLst>
            <a:ext uri="{FF2B5EF4-FFF2-40B4-BE49-F238E27FC236}">
              <a16:creationId xmlns:a16="http://schemas.microsoft.com/office/drawing/2014/main" id="{EAA73AEC-B511-4A1D-BE51-E23A2BE401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39" name="Text Box 15">
          <a:extLst>
            <a:ext uri="{FF2B5EF4-FFF2-40B4-BE49-F238E27FC236}">
              <a16:creationId xmlns:a16="http://schemas.microsoft.com/office/drawing/2014/main" id="{ED8F326D-C5A4-4B65-B240-7E6A44533F4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40" name="Text Box 16">
          <a:extLst>
            <a:ext uri="{FF2B5EF4-FFF2-40B4-BE49-F238E27FC236}">
              <a16:creationId xmlns:a16="http://schemas.microsoft.com/office/drawing/2014/main" id="{3013657E-0C20-4E27-984C-B73C0B450E0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41" name="Text Box 17">
          <a:extLst>
            <a:ext uri="{FF2B5EF4-FFF2-40B4-BE49-F238E27FC236}">
              <a16:creationId xmlns:a16="http://schemas.microsoft.com/office/drawing/2014/main" id="{F2CC1F53-AB68-43BF-9798-BF19256B130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42" name="Text Box 6">
          <a:extLst>
            <a:ext uri="{FF2B5EF4-FFF2-40B4-BE49-F238E27FC236}">
              <a16:creationId xmlns:a16="http://schemas.microsoft.com/office/drawing/2014/main" id="{6676C885-89B8-456D-81B2-CDEADFBB99B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43" name="Text Box 7">
          <a:extLst>
            <a:ext uri="{FF2B5EF4-FFF2-40B4-BE49-F238E27FC236}">
              <a16:creationId xmlns:a16="http://schemas.microsoft.com/office/drawing/2014/main" id="{C807B239-4DC2-49C4-A2F2-C35AB19A5FC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44" name="Text Box 8">
          <a:extLst>
            <a:ext uri="{FF2B5EF4-FFF2-40B4-BE49-F238E27FC236}">
              <a16:creationId xmlns:a16="http://schemas.microsoft.com/office/drawing/2014/main" id="{AC3862C1-5197-4DE5-8F1B-BFA35DA57DF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45" name="Text Box 9">
          <a:extLst>
            <a:ext uri="{FF2B5EF4-FFF2-40B4-BE49-F238E27FC236}">
              <a16:creationId xmlns:a16="http://schemas.microsoft.com/office/drawing/2014/main" id="{CF8EFC92-584F-4A11-B67F-A0F41AD4703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46" name="Text Box 10">
          <a:extLst>
            <a:ext uri="{FF2B5EF4-FFF2-40B4-BE49-F238E27FC236}">
              <a16:creationId xmlns:a16="http://schemas.microsoft.com/office/drawing/2014/main" id="{8FCAA220-D828-4D71-91EB-CBED222EA0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47" name="Text Box 11">
          <a:extLst>
            <a:ext uri="{FF2B5EF4-FFF2-40B4-BE49-F238E27FC236}">
              <a16:creationId xmlns:a16="http://schemas.microsoft.com/office/drawing/2014/main" id="{E8D99944-F92A-45D7-A4ED-F4B405B9B57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48" name="Text Box 12">
          <a:extLst>
            <a:ext uri="{FF2B5EF4-FFF2-40B4-BE49-F238E27FC236}">
              <a16:creationId xmlns:a16="http://schemas.microsoft.com/office/drawing/2014/main" id="{5E232F1C-79FC-45D0-AD4B-3234A9911AA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49" name="Text Box 13">
          <a:extLst>
            <a:ext uri="{FF2B5EF4-FFF2-40B4-BE49-F238E27FC236}">
              <a16:creationId xmlns:a16="http://schemas.microsoft.com/office/drawing/2014/main" id="{D42FC13F-4B22-48D1-955C-F43540DB9D3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50" name="Text Box 14">
          <a:extLst>
            <a:ext uri="{FF2B5EF4-FFF2-40B4-BE49-F238E27FC236}">
              <a16:creationId xmlns:a16="http://schemas.microsoft.com/office/drawing/2014/main" id="{194E2F9B-0046-4ACB-BC0F-AE9D757138E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51" name="Text Box 15">
          <a:extLst>
            <a:ext uri="{FF2B5EF4-FFF2-40B4-BE49-F238E27FC236}">
              <a16:creationId xmlns:a16="http://schemas.microsoft.com/office/drawing/2014/main" id="{D492AA69-D9B6-41B5-97D0-843F3914013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52" name="Text Box 16">
          <a:extLst>
            <a:ext uri="{FF2B5EF4-FFF2-40B4-BE49-F238E27FC236}">
              <a16:creationId xmlns:a16="http://schemas.microsoft.com/office/drawing/2014/main" id="{1B112315-E3F8-4996-86E0-6A53B3C0AF9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53" name="Text Box 17">
          <a:extLst>
            <a:ext uri="{FF2B5EF4-FFF2-40B4-BE49-F238E27FC236}">
              <a16:creationId xmlns:a16="http://schemas.microsoft.com/office/drawing/2014/main" id="{0284CC3B-6BE4-4869-AC3B-735ECCB60F0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54" name="Text Box 6">
          <a:extLst>
            <a:ext uri="{FF2B5EF4-FFF2-40B4-BE49-F238E27FC236}">
              <a16:creationId xmlns:a16="http://schemas.microsoft.com/office/drawing/2014/main" id="{C0BB7383-92CE-44A1-8798-125B3F18A1C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55" name="Text Box 7">
          <a:extLst>
            <a:ext uri="{FF2B5EF4-FFF2-40B4-BE49-F238E27FC236}">
              <a16:creationId xmlns:a16="http://schemas.microsoft.com/office/drawing/2014/main" id="{30612010-C5DE-4D00-A717-B9DD15CD17B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56" name="Text Box 8">
          <a:extLst>
            <a:ext uri="{FF2B5EF4-FFF2-40B4-BE49-F238E27FC236}">
              <a16:creationId xmlns:a16="http://schemas.microsoft.com/office/drawing/2014/main" id="{E1F286B3-3131-4864-A816-43479F203DB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57" name="Text Box 9">
          <a:extLst>
            <a:ext uri="{FF2B5EF4-FFF2-40B4-BE49-F238E27FC236}">
              <a16:creationId xmlns:a16="http://schemas.microsoft.com/office/drawing/2014/main" id="{8967C394-BC98-4D9A-BCDF-69FCCD41A39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58" name="Text Box 10">
          <a:extLst>
            <a:ext uri="{FF2B5EF4-FFF2-40B4-BE49-F238E27FC236}">
              <a16:creationId xmlns:a16="http://schemas.microsoft.com/office/drawing/2014/main" id="{67564701-5CC3-4F18-AD96-6E91E4571D2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59" name="Text Box 11">
          <a:extLst>
            <a:ext uri="{FF2B5EF4-FFF2-40B4-BE49-F238E27FC236}">
              <a16:creationId xmlns:a16="http://schemas.microsoft.com/office/drawing/2014/main" id="{1B2D9C3E-8A85-4897-A6B4-842A76F6F41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60" name="Text Box 12">
          <a:extLst>
            <a:ext uri="{FF2B5EF4-FFF2-40B4-BE49-F238E27FC236}">
              <a16:creationId xmlns:a16="http://schemas.microsoft.com/office/drawing/2014/main" id="{D4B6B44A-D5DE-46CA-8BFC-E9757190A26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61" name="Text Box 13">
          <a:extLst>
            <a:ext uri="{FF2B5EF4-FFF2-40B4-BE49-F238E27FC236}">
              <a16:creationId xmlns:a16="http://schemas.microsoft.com/office/drawing/2014/main" id="{14B477A9-C27F-4B3C-AEC6-5F0185B728F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62" name="Text Box 14">
          <a:extLst>
            <a:ext uri="{FF2B5EF4-FFF2-40B4-BE49-F238E27FC236}">
              <a16:creationId xmlns:a16="http://schemas.microsoft.com/office/drawing/2014/main" id="{1E0E9EEB-23E4-4158-94F8-DE4161BD47C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63" name="Text Box 15">
          <a:extLst>
            <a:ext uri="{FF2B5EF4-FFF2-40B4-BE49-F238E27FC236}">
              <a16:creationId xmlns:a16="http://schemas.microsoft.com/office/drawing/2014/main" id="{0CE07DF5-A439-4716-97DE-8E990DB9109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64" name="Text Box 16">
          <a:extLst>
            <a:ext uri="{FF2B5EF4-FFF2-40B4-BE49-F238E27FC236}">
              <a16:creationId xmlns:a16="http://schemas.microsoft.com/office/drawing/2014/main" id="{0444BAE9-1A89-4C2B-85BA-E8927CF2C70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65" name="Text Box 17">
          <a:extLst>
            <a:ext uri="{FF2B5EF4-FFF2-40B4-BE49-F238E27FC236}">
              <a16:creationId xmlns:a16="http://schemas.microsoft.com/office/drawing/2014/main" id="{BFF84C2F-7548-4FB3-9762-D2F7E18B067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66" name="Text Box 6">
          <a:extLst>
            <a:ext uri="{FF2B5EF4-FFF2-40B4-BE49-F238E27FC236}">
              <a16:creationId xmlns:a16="http://schemas.microsoft.com/office/drawing/2014/main" id="{E41674C9-6C03-4B29-9BA9-37C872CDE3A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67" name="Text Box 7">
          <a:extLst>
            <a:ext uri="{FF2B5EF4-FFF2-40B4-BE49-F238E27FC236}">
              <a16:creationId xmlns:a16="http://schemas.microsoft.com/office/drawing/2014/main" id="{9BD459FD-E862-477C-BA95-DFF3988EAE6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68" name="Text Box 8">
          <a:extLst>
            <a:ext uri="{FF2B5EF4-FFF2-40B4-BE49-F238E27FC236}">
              <a16:creationId xmlns:a16="http://schemas.microsoft.com/office/drawing/2014/main" id="{1F457498-3DA1-4160-8C6C-E189A1B0BED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69" name="Text Box 9">
          <a:extLst>
            <a:ext uri="{FF2B5EF4-FFF2-40B4-BE49-F238E27FC236}">
              <a16:creationId xmlns:a16="http://schemas.microsoft.com/office/drawing/2014/main" id="{BC7DBBE6-24E2-4E46-9DF6-28CE1DEE657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70" name="Text Box 10">
          <a:extLst>
            <a:ext uri="{FF2B5EF4-FFF2-40B4-BE49-F238E27FC236}">
              <a16:creationId xmlns:a16="http://schemas.microsoft.com/office/drawing/2014/main" id="{04B104A2-A150-4CB2-A8A6-2289D258C9F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71" name="Text Box 11">
          <a:extLst>
            <a:ext uri="{FF2B5EF4-FFF2-40B4-BE49-F238E27FC236}">
              <a16:creationId xmlns:a16="http://schemas.microsoft.com/office/drawing/2014/main" id="{049C28AC-ABDB-4F1B-B3C6-8870AF9A1B6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72" name="Text Box 12">
          <a:extLst>
            <a:ext uri="{FF2B5EF4-FFF2-40B4-BE49-F238E27FC236}">
              <a16:creationId xmlns:a16="http://schemas.microsoft.com/office/drawing/2014/main" id="{10BC24DA-1886-4C55-A442-157F4A33C41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73" name="Text Box 13">
          <a:extLst>
            <a:ext uri="{FF2B5EF4-FFF2-40B4-BE49-F238E27FC236}">
              <a16:creationId xmlns:a16="http://schemas.microsoft.com/office/drawing/2014/main" id="{A958E920-E4E3-480E-8B3B-D94DF3EFF65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74" name="Text Box 14">
          <a:extLst>
            <a:ext uri="{FF2B5EF4-FFF2-40B4-BE49-F238E27FC236}">
              <a16:creationId xmlns:a16="http://schemas.microsoft.com/office/drawing/2014/main" id="{E1DCE4F8-2FC9-4224-A3C2-09C238781BD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75" name="Text Box 15">
          <a:extLst>
            <a:ext uri="{FF2B5EF4-FFF2-40B4-BE49-F238E27FC236}">
              <a16:creationId xmlns:a16="http://schemas.microsoft.com/office/drawing/2014/main" id="{7FBEBD94-2FD7-4937-9248-664194F70C3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76" name="Text Box 16">
          <a:extLst>
            <a:ext uri="{FF2B5EF4-FFF2-40B4-BE49-F238E27FC236}">
              <a16:creationId xmlns:a16="http://schemas.microsoft.com/office/drawing/2014/main" id="{AAFE555C-56D2-4F33-9B98-17EEBF5CF21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77" name="Text Box 17">
          <a:extLst>
            <a:ext uri="{FF2B5EF4-FFF2-40B4-BE49-F238E27FC236}">
              <a16:creationId xmlns:a16="http://schemas.microsoft.com/office/drawing/2014/main" id="{FBBC4DC9-1F26-40D5-97E1-E495F9B6CA9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78" name="Text Box 7">
          <a:extLst>
            <a:ext uri="{FF2B5EF4-FFF2-40B4-BE49-F238E27FC236}">
              <a16:creationId xmlns:a16="http://schemas.microsoft.com/office/drawing/2014/main" id="{48B99479-102B-4633-80C3-1AEF992F48B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79" name="Text Box 8">
          <a:extLst>
            <a:ext uri="{FF2B5EF4-FFF2-40B4-BE49-F238E27FC236}">
              <a16:creationId xmlns:a16="http://schemas.microsoft.com/office/drawing/2014/main" id="{8E8AF215-9D5A-4A39-A2BB-019271AA0D5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80" name="Text Box 9">
          <a:extLst>
            <a:ext uri="{FF2B5EF4-FFF2-40B4-BE49-F238E27FC236}">
              <a16:creationId xmlns:a16="http://schemas.microsoft.com/office/drawing/2014/main" id="{905ADC94-321B-4524-AF81-B29E259C85D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81" name="Text Box 10">
          <a:extLst>
            <a:ext uri="{FF2B5EF4-FFF2-40B4-BE49-F238E27FC236}">
              <a16:creationId xmlns:a16="http://schemas.microsoft.com/office/drawing/2014/main" id="{5E447D02-3FEB-42AE-A2B3-E7639007B12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82" name="Text Box 11">
          <a:extLst>
            <a:ext uri="{FF2B5EF4-FFF2-40B4-BE49-F238E27FC236}">
              <a16:creationId xmlns:a16="http://schemas.microsoft.com/office/drawing/2014/main" id="{1403E777-F6BD-43DE-9BB5-700C98E8CCC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83" name="Text Box 12">
          <a:extLst>
            <a:ext uri="{FF2B5EF4-FFF2-40B4-BE49-F238E27FC236}">
              <a16:creationId xmlns:a16="http://schemas.microsoft.com/office/drawing/2014/main" id="{7892C5C6-1C78-4212-A35D-8D97240C7F1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84" name="Text Box 13">
          <a:extLst>
            <a:ext uri="{FF2B5EF4-FFF2-40B4-BE49-F238E27FC236}">
              <a16:creationId xmlns:a16="http://schemas.microsoft.com/office/drawing/2014/main" id="{A03F0154-33B7-4807-9748-39861BCE900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85" name="Text Box 14">
          <a:extLst>
            <a:ext uri="{FF2B5EF4-FFF2-40B4-BE49-F238E27FC236}">
              <a16:creationId xmlns:a16="http://schemas.microsoft.com/office/drawing/2014/main" id="{754C09E3-7133-49E8-8A16-7DAE4D2221B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86" name="Text Box 15">
          <a:extLst>
            <a:ext uri="{FF2B5EF4-FFF2-40B4-BE49-F238E27FC236}">
              <a16:creationId xmlns:a16="http://schemas.microsoft.com/office/drawing/2014/main" id="{A177EFE8-6C3F-450B-B20B-D5905C732BE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87" name="Text Box 16">
          <a:extLst>
            <a:ext uri="{FF2B5EF4-FFF2-40B4-BE49-F238E27FC236}">
              <a16:creationId xmlns:a16="http://schemas.microsoft.com/office/drawing/2014/main" id="{C3EF55BB-2DBB-4A23-BA06-006C698A58F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88" name="Text Box 17">
          <a:extLst>
            <a:ext uri="{FF2B5EF4-FFF2-40B4-BE49-F238E27FC236}">
              <a16:creationId xmlns:a16="http://schemas.microsoft.com/office/drawing/2014/main" id="{89281B36-C2EE-4D7B-A4AA-5B0240AF665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89" name="Text Box 6">
          <a:extLst>
            <a:ext uri="{FF2B5EF4-FFF2-40B4-BE49-F238E27FC236}">
              <a16:creationId xmlns:a16="http://schemas.microsoft.com/office/drawing/2014/main" id="{F9D080C8-095D-41DD-B01A-47F1A0A98B2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90" name="Text Box 7">
          <a:extLst>
            <a:ext uri="{FF2B5EF4-FFF2-40B4-BE49-F238E27FC236}">
              <a16:creationId xmlns:a16="http://schemas.microsoft.com/office/drawing/2014/main" id="{A79ADA2D-AE52-46BC-A0A0-BE555479588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91" name="Text Box 8">
          <a:extLst>
            <a:ext uri="{FF2B5EF4-FFF2-40B4-BE49-F238E27FC236}">
              <a16:creationId xmlns:a16="http://schemas.microsoft.com/office/drawing/2014/main" id="{87168571-3CDD-4EA9-80BB-76ECBBD7C38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92" name="Text Box 9">
          <a:extLst>
            <a:ext uri="{FF2B5EF4-FFF2-40B4-BE49-F238E27FC236}">
              <a16:creationId xmlns:a16="http://schemas.microsoft.com/office/drawing/2014/main" id="{C1E17234-4A61-46FD-A813-335F17F4DF7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93" name="Text Box 10">
          <a:extLst>
            <a:ext uri="{FF2B5EF4-FFF2-40B4-BE49-F238E27FC236}">
              <a16:creationId xmlns:a16="http://schemas.microsoft.com/office/drawing/2014/main" id="{CB0C5338-DDBE-4C68-810C-04471D6EB11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94" name="Text Box 11">
          <a:extLst>
            <a:ext uri="{FF2B5EF4-FFF2-40B4-BE49-F238E27FC236}">
              <a16:creationId xmlns:a16="http://schemas.microsoft.com/office/drawing/2014/main" id="{5B6B4ABE-93C1-4311-942E-9AFCC4E32F9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95" name="Text Box 12">
          <a:extLst>
            <a:ext uri="{FF2B5EF4-FFF2-40B4-BE49-F238E27FC236}">
              <a16:creationId xmlns:a16="http://schemas.microsoft.com/office/drawing/2014/main" id="{4F78479F-C52C-48BC-A62B-78E55EDDADD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96" name="Text Box 13">
          <a:extLst>
            <a:ext uri="{FF2B5EF4-FFF2-40B4-BE49-F238E27FC236}">
              <a16:creationId xmlns:a16="http://schemas.microsoft.com/office/drawing/2014/main" id="{6F9DEC2A-C6FD-4548-92C7-789E5ACAD19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97" name="Text Box 14">
          <a:extLst>
            <a:ext uri="{FF2B5EF4-FFF2-40B4-BE49-F238E27FC236}">
              <a16:creationId xmlns:a16="http://schemas.microsoft.com/office/drawing/2014/main" id="{FAD20190-23B1-4741-9757-E044897F8F5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98" name="Text Box 15">
          <a:extLst>
            <a:ext uri="{FF2B5EF4-FFF2-40B4-BE49-F238E27FC236}">
              <a16:creationId xmlns:a16="http://schemas.microsoft.com/office/drawing/2014/main" id="{52D3A3EA-1E5C-4018-8210-7D9880A0215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499" name="Text Box 16">
          <a:extLst>
            <a:ext uri="{FF2B5EF4-FFF2-40B4-BE49-F238E27FC236}">
              <a16:creationId xmlns:a16="http://schemas.microsoft.com/office/drawing/2014/main" id="{70327E62-1013-4BC8-AD4C-A29B07B816B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00" name="Text Box 17">
          <a:extLst>
            <a:ext uri="{FF2B5EF4-FFF2-40B4-BE49-F238E27FC236}">
              <a16:creationId xmlns:a16="http://schemas.microsoft.com/office/drawing/2014/main" id="{BFCB8D10-1567-4B42-837C-45A194BFA9F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01" name="Text Box 6">
          <a:extLst>
            <a:ext uri="{FF2B5EF4-FFF2-40B4-BE49-F238E27FC236}">
              <a16:creationId xmlns:a16="http://schemas.microsoft.com/office/drawing/2014/main" id="{B3ABAEAC-FF52-4BA0-833C-AF446BED067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02" name="Text Box 7">
          <a:extLst>
            <a:ext uri="{FF2B5EF4-FFF2-40B4-BE49-F238E27FC236}">
              <a16:creationId xmlns:a16="http://schemas.microsoft.com/office/drawing/2014/main" id="{E69F97C9-1911-4683-AFCB-CA531E72DB4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03" name="Text Box 8">
          <a:extLst>
            <a:ext uri="{FF2B5EF4-FFF2-40B4-BE49-F238E27FC236}">
              <a16:creationId xmlns:a16="http://schemas.microsoft.com/office/drawing/2014/main" id="{44987AE7-E546-4B1D-8FB6-A4E3781346C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04" name="Text Box 9">
          <a:extLst>
            <a:ext uri="{FF2B5EF4-FFF2-40B4-BE49-F238E27FC236}">
              <a16:creationId xmlns:a16="http://schemas.microsoft.com/office/drawing/2014/main" id="{0FC894A4-97BA-47EB-AE5C-0310726E44E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05" name="Text Box 10">
          <a:extLst>
            <a:ext uri="{FF2B5EF4-FFF2-40B4-BE49-F238E27FC236}">
              <a16:creationId xmlns:a16="http://schemas.microsoft.com/office/drawing/2014/main" id="{0826CE1D-1A5B-4538-919A-B8876717EB8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06" name="Text Box 11">
          <a:extLst>
            <a:ext uri="{FF2B5EF4-FFF2-40B4-BE49-F238E27FC236}">
              <a16:creationId xmlns:a16="http://schemas.microsoft.com/office/drawing/2014/main" id="{C1929FF4-D70B-4775-9817-5F130CA01BD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07" name="Text Box 12">
          <a:extLst>
            <a:ext uri="{FF2B5EF4-FFF2-40B4-BE49-F238E27FC236}">
              <a16:creationId xmlns:a16="http://schemas.microsoft.com/office/drawing/2014/main" id="{6EA33220-7349-484B-8CE5-3A73F269972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08" name="Text Box 13">
          <a:extLst>
            <a:ext uri="{FF2B5EF4-FFF2-40B4-BE49-F238E27FC236}">
              <a16:creationId xmlns:a16="http://schemas.microsoft.com/office/drawing/2014/main" id="{CC3E4056-7EA9-416A-9CF1-0B524ACE10B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09" name="Text Box 14">
          <a:extLst>
            <a:ext uri="{FF2B5EF4-FFF2-40B4-BE49-F238E27FC236}">
              <a16:creationId xmlns:a16="http://schemas.microsoft.com/office/drawing/2014/main" id="{E8D15656-97C6-41FD-9408-094D17710B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10" name="Text Box 15">
          <a:extLst>
            <a:ext uri="{FF2B5EF4-FFF2-40B4-BE49-F238E27FC236}">
              <a16:creationId xmlns:a16="http://schemas.microsoft.com/office/drawing/2014/main" id="{DDA9F32F-4A1D-4EE7-8A50-F6B9BA56F5F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11" name="Text Box 16">
          <a:extLst>
            <a:ext uri="{FF2B5EF4-FFF2-40B4-BE49-F238E27FC236}">
              <a16:creationId xmlns:a16="http://schemas.microsoft.com/office/drawing/2014/main" id="{99AB478A-F00A-4862-8F73-22194E407BF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12" name="Text Box 17">
          <a:extLst>
            <a:ext uri="{FF2B5EF4-FFF2-40B4-BE49-F238E27FC236}">
              <a16:creationId xmlns:a16="http://schemas.microsoft.com/office/drawing/2014/main" id="{9336EBAE-8C48-4CB9-A41B-63C255D08EE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13" name="Text Box 6">
          <a:extLst>
            <a:ext uri="{FF2B5EF4-FFF2-40B4-BE49-F238E27FC236}">
              <a16:creationId xmlns:a16="http://schemas.microsoft.com/office/drawing/2014/main" id="{109971CB-1599-4BD7-8B0B-54E129D09DF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14" name="Text Box 7">
          <a:extLst>
            <a:ext uri="{FF2B5EF4-FFF2-40B4-BE49-F238E27FC236}">
              <a16:creationId xmlns:a16="http://schemas.microsoft.com/office/drawing/2014/main" id="{216C61E6-9F2B-4974-9C67-23F5EF5BAF8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15" name="Text Box 8">
          <a:extLst>
            <a:ext uri="{FF2B5EF4-FFF2-40B4-BE49-F238E27FC236}">
              <a16:creationId xmlns:a16="http://schemas.microsoft.com/office/drawing/2014/main" id="{8003459B-CC78-4830-AC4B-D93E3BD2788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16" name="Text Box 9">
          <a:extLst>
            <a:ext uri="{FF2B5EF4-FFF2-40B4-BE49-F238E27FC236}">
              <a16:creationId xmlns:a16="http://schemas.microsoft.com/office/drawing/2014/main" id="{111F09D3-14B1-4E9B-B929-E880E6244D3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17" name="Text Box 10">
          <a:extLst>
            <a:ext uri="{FF2B5EF4-FFF2-40B4-BE49-F238E27FC236}">
              <a16:creationId xmlns:a16="http://schemas.microsoft.com/office/drawing/2014/main" id="{3180B546-5728-4788-BDAF-EFC38802300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18" name="Text Box 11">
          <a:extLst>
            <a:ext uri="{FF2B5EF4-FFF2-40B4-BE49-F238E27FC236}">
              <a16:creationId xmlns:a16="http://schemas.microsoft.com/office/drawing/2014/main" id="{267D999D-4F68-4F54-B767-AC6529A8F6A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19" name="Text Box 12">
          <a:extLst>
            <a:ext uri="{FF2B5EF4-FFF2-40B4-BE49-F238E27FC236}">
              <a16:creationId xmlns:a16="http://schemas.microsoft.com/office/drawing/2014/main" id="{0D027B67-E7F5-425B-AE87-1733B1E77F9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20" name="Text Box 13">
          <a:extLst>
            <a:ext uri="{FF2B5EF4-FFF2-40B4-BE49-F238E27FC236}">
              <a16:creationId xmlns:a16="http://schemas.microsoft.com/office/drawing/2014/main" id="{D569FCB8-7EFE-4900-8CDF-1C1BE48DD30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21" name="Text Box 14">
          <a:extLst>
            <a:ext uri="{FF2B5EF4-FFF2-40B4-BE49-F238E27FC236}">
              <a16:creationId xmlns:a16="http://schemas.microsoft.com/office/drawing/2014/main" id="{50EBCBF8-9FB0-4967-BF88-927B9D91F3A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22" name="Text Box 15">
          <a:extLst>
            <a:ext uri="{FF2B5EF4-FFF2-40B4-BE49-F238E27FC236}">
              <a16:creationId xmlns:a16="http://schemas.microsoft.com/office/drawing/2014/main" id="{BE72BAA0-C7D1-42D4-A73D-765447DD065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23" name="Text Box 16">
          <a:extLst>
            <a:ext uri="{FF2B5EF4-FFF2-40B4-BE49-F238E27FC236}">
              <a16:creationId xmlns:a16="http://schemas.microsoft.com/office/drawing/2014/main" id="{42C049BA-74E2-435A-8D19-C026A3AA9BB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24" name="Text Box 17">
          <a:extLst>
            <a:ext uri="{FF2B5EF4-FFF2-40B4-BE49-F238E27FC236}">
              <a16:creationId xmlns:a16="http://schemas.microsoft.com/office/drawing/2014/main" id="{97E9FECA-65FA-4B97-B0ED-AFD36DC4F84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25" name="Text Box 7">
          <a:extLst>
            <a:ext uri="{FF2B5EF4-FFF2-40B4-BE49-F238E27FC236}">
              <a16:creationId xmlns:a16="http://schemas.microsoft.com/office/drawing/2014/main" id="{F1743FDE-FC9A-4BBC-86CC-83960D372B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26" name="Text Box 8">
          <a:extLst>
            <a:ext uri="{FF2B5EF4-FFF2-40B4-BE49-F238E27FC236}">
              <a16:creationId xmlns:a16="http://schemas.microsoft.com/office/drawing/2014/main" id="{7754DCFE-201A-42E2-A21A-EE27A2566E0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27" name="Text Box 9">
          <a:extLst>
            <a:ext uri="{FF2B5EF4-FFF2-40B4-BE49-F238E27FC236}">
              <a16:creationId xmlns:a16="http://schemas.microsoft.com/office/drawing/2014/main" id="{8AE00B09-37C5-4CD3-964D-33A2D75D614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28" name="Text Box 10">
          <a:extLst>
            <a:ext uri="{FF2B5EF4-FFF2-40B4-BE49-F238E27FC236}">
              <a16:creationId xmlns:a16="http://schemas.microsoft.com/office/drawing/2014/main" id="{213553C9-2818-4659-9FCC-53C3259308C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29" name="Text Box 11">
          <a:extLst>
            <a:ext uri="{FF2B5EF4-FFF2-40B4-BE49-F238E27FC236}">
              <a16:creationId xmlns:a16="http://schemas.microsoft.com/office/drawing/2014/main" id="{3B7B41B4-50E5-4130-ADC1-4256D58C81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30" name="Text Box 12">
          <a:extLst>
            <a:ext uri="{FF2B5EF4-FFF2-40B4-BE49-F238E27FC236}">
              <a16:creationId xmlns:a16="http://schemas.microsoft.com/office/drawing/2014/main" id="{B03B38A4-CAE6-4F16-81DC-644EB62FEA9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31" name="Text Box 13">
          <a:extLst>
            <a:ext uri="{FF2B5EF4-FFF2-40B4-BE49-F238E27FC236}">
              <a16:creationId xmlns:a16="http://schemas.microsoft.com/office/drawing/2014/main" id="{1F507A77-B226-462F-9680-093FD406B8D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32" name="Text Box 14">
          <a:extLst>
            <a:ext uri="{FF2B5EF4-FFF2-40B4-BE49-F238E27FC236}">
              <a16:creationId xmlns:a16="http://schemas.microsoft.com/office/drawing/2014/main" id="{C3C9053B-0EA0-478E-9C34-C543B9EF079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33" name="Text Box 15">
          <a:extLst>
            <a:ext uri="{FF2B5EF4-FFF2-40B4-BE49-F238E27FC236}">
              <a16:creationId xmlns:a16="http://schemas.microsoft.com/office/drawing/2014/main" id="{6FEA3184-89C4-4B0B-8EC5-A73E4D5D028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34" name="Text Box 16">
          <a:extLst>
            <a:ext uri="{FF2B5EF4-FFF2-40B4-BE49-F238E27FC236}">
              <a16:creationId xmlns:a16="http://schemas.microsoft.com/office/drawing/2014/main" id="{3454931F-0EF3-43F9-8A82-4575EBE55D7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35" name="Text Box 17">
          <a:extLst>
            <a:ext uri="{FF2B5EF4-FFF2-40B4-BE49-F238E27FC236}">
              <a16:creationId xmlns:a16="http://schemas.microsoft.com/office/drawing/2014/main" id="{1EDCDCF2-C8A6-4A07-AE16-5E5A232D6F5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36" name="Text Box 6">
          <a:extLst>
            <a:ext uri="{FF2B5EF4-FFF2-40B4-BE49-F238E27FC236}">
              <a16:creationId xmlns:a16="http://schemas.microsoft.com/office/drawing/2014/main" id="{63B9DFEB-3E46-4E2A-8692-26351EBBBEE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37" name="Text Box 7">
          <a:extLst>
            <a:ext uri="{FF2B5EF4-FFF2-40B4-BE49-F238E27FC236}">
              <a16:creationId xmlns:a16="http://schemas.microsoft.com/office/drawing/2014/main" id="{CF250AEC-0D4B-40FC-A4DC-1FE9278432A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38" name="Text Box 8">
          <a:extLst>
            <a:ext uri="{FF2B5EF4-FFF2-40B4-BE49-F238E27FC236}">
              <a16:creationId xmlns:a16="http://schemas.microsoft.com/office/drawing/2014/main" id="{2C773C84-A583-4BE1-AD9B-40A26C1DC5E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39" name="Text Box 9">
          <a:extLst>
            <a:ext uri="{FF2B5EF4-FFF2-40B4-BE49-F238E27FC236}">
              <a16:creationId xmlns:a16="http://schemas.microsoft.com/office/drawing/2014/main" id="{A62C89C9-3A35-418F-BE21-AD34CBD3B09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40" name="Text Box 10">
          <a:extLst>
            <a:ext uri="{FF2B5EF4-FFF2-40B4-BE49-F238E27FC236}">
              <a16:creationId xmlns:a16="http://schemas.microsoft.com/office/drawing/2014/main" id="{26C77157-F3E0-403F-9C17-C04BD0F1D49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41" name="Text Box 11">
          <a:extLst>
            <a:ext uri="{FF2B5EF4-FFF2-40B4-BE49-F238E27FC236}">
              <a16:creationId xmlns:a16="http://schemas.microsoft.com/office/drawing/2014/main" id="{37502E35-7533-4269-A173-98E0436E9E0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42" name="Text Box 12">
          <a:extLst>
            <a:ext uri="{FF2B5EF4-FFF2-40B4-BE49-F238E27FC236}">
              <a16:creationId xmlns:a16="http://schemas.microsoft.com/office/drawing/2014/main" id="{A0C04F7B-0265-4F68-8280-FC7E41812DF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43" name="Text Box 13">
          <a:extLst>
            <a:ext uri="{FF2B5EF4-FFF2-40B4-BE49-F238E27FC236}">
              <a16:creationId xmlns:a16="http://schemas.microsoft.com/office/drawing/2014/main" id="{817A1B01-0BC8-4FD5-9AD3-D3E224A1C7D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44" name="Text Box 14">
          <a:extLst>
            <a:ext uri="{FF2B5EF4-FFF2-40B4-BE49-F238E27FC236}">
              <a16:creationId xmlns:a16="http://schemas.microsoft.com/office/drawing/2014/main" id="{EB491686-ECC5-4D80-985A-EA57801FE8F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45" name="Text Box 15">
          <a:extLst>
            <a:ext uri="{FF2B5EF4-FFF2-40B4-BE49-F238E27FC236}">
              <a16:creationId xmlns:a16="http://schemas.microsoft.com/office/drawing/2014/main" id="{6C2D8A46-8905-49B8-8889-F00C38AA93B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46" name="Text Box 16">
          <a:extLst>
            <a:ext uri="{FF2B5EF4-FFF2-40B4-BE49-F238E27FC236}">
              <a16:creationId xmlns:a16="http://schemas.microsoft.com/office/drawing/2014/main" id="{A06145F3-0B2C-4328-B3D0-6884E1FF3F4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47" name="Text Box 17">
          <a:extLst>
            <a:ext uri="{FF2B5EF4-FFF2-40B4-BE49-F238E27FC236}">
              <a16:creationId xmlns:a16="http://schemas.microsoft.com/office/drawing/2014/main" id="{653AB032-8621-40F2-A8D3-171F60C9307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48" name="Text Box 6">
          <a:extLst>
            <a:ext uri="{FF2B5EF4-FFF2-40B4-BE49-F238E27FC236}">
              <a16:creationId xmlns:a16="http://schemas.microsoft.com/office/drawing/2014/main" id="{861E29C4-72FA-4454-8035-A335B737C45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49" name="Text Box 7">
          <a:extLst>
            <a:ext uri="{FF2B5EF4-FFF2-40B4-BE49-F238E27FC236}">
              <a16:creationId xmlns:a16="http://schemas.microsoft.com/office/drawing/2014/main" id="{049964AF-153C-4988-B5F8-B13E4EBEC0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50" name="Text Box 8">
          <a:extLst>
            <a:ext uri="{FF2B5EF4-FFF2-40B4-BE49-F238E27FC236}">
              <a16:creationId xmlns:a16="http://schemas.microsoft.com/office/drawing/2014/main" id="{F87D5417-759C-4F87-8E79-C5F4F80207C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51" name="Text Box 9">
          <a:extLst>
            <a:ext uri="{FF2B5EF4-FFF2-40B4-BE49-F238E27FC236}">
              <a16:creationId xmlns:a16="http://schemas.microsoft.com/office/drawing/2014/main" id="{F3B5D8AC-90A6-47E3-89AE-7FBD94B1D96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52" name="Text Box 10">
          <a:extLst>
            <a:ext uri="{FF2B5EF4-FFF2-40B4-BE49-F238E27FC236}">
              <a16:creationId xmlns:a16="http://schemas.microsoft.com/office/drawing/2014/main" id="{15A6F586-DB5C-4D59-8348-C7D2BC1757B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53" name="Text Box 11">
          <a:extLst>
            <a:ext uri="{FF2B5EF4-FFF2-40B4-BE49-F238E27FC236}">
              <a16:creationId xmlns:a16="http://schemas.microsoft.com/office/drawing/2014/main" id="{05D4F793-FB8E-4C2E-83B3-55CC3F8A3E4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54" name="Text Box 12">
          <a:extLst>
            <a:ext uri="{FF2B5EF4-FFF2-40B4-BE49-F238E27FC236}">
              <a16:creationId xmlns:a16="http://schemas.microsoft.com/office/drawing/2014/main" id="{032F0CC2-3A22-4B9D-AA45-EEBFEAE0BF5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55" name="Text Box 13">
          <a:extLst>
            <a:ext uri="{FF2B5EF4-FFF2-40B4-BE49-F238E27FC236}">
              <a16:creationId xmlns:a16="http://schemas.microsoft.com/office/drawing/2014/main" id="{B6B6F4DC-9B13-4507-9321-F5C1719D4BA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56" name="Text Box 14">
          <a:extLst>
            <a:ext uri="{FF2B5EF4-FFF2-40B4-BE49-F238E27FC236}">
              <a16:creationId xmlns:a16="http://schemas.microsoft.com/office/drawing/2014/main" id="{0103CF4C-249A-4CDA-BEFC-D00312385AB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57" name="Text Box 15">
          <a:extLst>
            <a:ext uri="{FF2B5EF4-FFF2-40B4-BE49-F238E27FC236}">
              <a16:creationId xmlns:a16="http://schemas.microsoft.com/office/drawing/2014/main" id="{5662E081-A716-4409-A304-74406B17CA4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58" name="Text Box 16">
          <a:extLst>
            <a:ext uri="{FF2B5EF4-FFF2-40B4-BE49-F238E27FC236}">
              <a16:creationId xmlns:a16="http://schemas.microsoft.com/office/drawing/2014/main" id="{ED033677-3E03-446A-A9D7-D33FD2F142A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59" name="Text Box 17">
          <a:extLst>
            <a:ext uri="{FF2B5EF4-FFF2-40B4-BE49-F238E27FC236}">
              <a16:creationId xmlns:a16="http://schemas.microsoft.com/office/drawing/2014/main" id="{CC8E9764-7423-44C3-A713-65625AD78F5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60" name="Text Box 6">
          <a:extLst>
            <a:ext uri="{FF2B5EF4-FFF2-40B4-BE49-F238E27FC236}">
              <a16:creationId xmlns:a16="http://schemas.microsoft.com/office/drawing/2014/main" id="{11A0AD0C-9841-40C1-8ACF-E0C65E0EB54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61" name="Text Box 7">
          <a:extLst>
            <a:ext uri="{FF2B5EF4-FFF2-40B4-BE49-F238E27FC236}">
              <a16:creationId xmlns:a16="http://schemas.microsoft.com/office/drawing/2014/main" id="{1CF51DAF-C0B9-4D2C-8EF5-96B55FD5D43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62" name="Text Box 8">
          <a:extLst>
            <a:ext uri="{FF2B5EF4-FFF2-40B4-BE49-F238E27FC236}">
              <a16:creationId xmlns:a16="http://schemas.microsoft.com/office/drawing/2014/main" id="{6828E08A-FC70-46A4-81C8-A25A62D886D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63" name="Text Box 9">
          <a:extLst>
            <a:ext uri="{FF2B5EF4-FFF2-40B4-BE49-F238E27FC236}">
              <a16:creationId xmlns:a16="http://schemas.microsoft.com/office/drawing/2014/main" id="{9521C012-2ABE-496B-A87E-19E264A1C7D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64" name="Text Box 10">
          <a:extLst>
            <a:ext uri="{FF2B5EF4-FFF2-40B4-BE49-F238E27FC236}">
              <a16:creationId xmlns:a16="http://schemas.microsoft.com/office/drawing/2014/main" id="{1AAF2549-8E92-4B95-A2AD-889EEF08B41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65" name="Text Box 11">
          <a:extLst>
            <a:ext uri="{FF2B5EF4-FFF2-40B4-BE49-F238E27FC236}">
              <a16:creationId xmlns:a16="http://schemas.microsoft.com/office/drawing/2014/main" id="{8CBD5528-7675-485F-B294-8ADC85E84BB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66" name="Text Box 12">
          <a:extLst>
            <a:ext uri="{FF2B5EF4-FFF2-40B4-BE49-F238E27FC236}">
              <a16:creationId xmlns:a16="http://schemas.microsoft.com/office/drawing/2014/main" id="{CA22DF54-7F72-42D2-8390-B42B9CD5D4F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67" name="Text Box 13">
          <a:extLst>
            <a:ext uri="{FF2B5EF4-FFF2-40B4-BE49-F238E27FC236}">
              <a16:creationId xmlns:a16="http://schemas.microsoft.com/office/drawing/2014/main" id="{3C5CAFA7-5D19-4841-AE1B-E98483F95BC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68" name="Text Box 14">
          <a:extLst>
            <a:ext uri="{FF2B5EF4-FFF2-40B4-BE49-F238E27FC236}">
              <a16:creationId xmlns:a16="http://schemas.microsoft.com/office/drawing/2014/main" id="{C339859E-94CA-4EEB-84D8-501A2CB41DD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69" name="Text Box 15">
          <a:extLst>
            <a:ext uri="{FF2B5EF4-FFF2-40B4-BE49-F238E27FC236}">
              <a16:creationId xmlns:a16="http://schemas.microsoft.com/office/drawing/2014/main" id="{F1BCFDE9-F5A8-4B71-AA54-43F876B5688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70" name="Text Box 16">
          <a:extLst>
            <a:ext uri="{FF2B5EF4-FFF2-40B4-BE49-F238E27FC236}">
              <a16:creationId xmlns:a16="http://schemas.microsoft.com/office/drawing/2014/main" id="{41834257-277D-4C26-9C1C-EC8AB2CDFF3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71" name="Text Box 17">
          <a:extLst>
            <a:ext uri="{FF2B5EF4-FFF2-40B4-BE49-F238E27FC236}">
              <a16:creationId xmlns:a16="http://schemas.microsoft.com/office/drawing/2014/main" id="{51231E5D-FE19-48DD-9039-BDC65918805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72" name="Text Box 7">
          <a:extLst>
            <a:ext uri="{FF2B5EF4-FFF2-40B4-BE49-F238E27FC236}">
              <a16:creationId xmlns:a16="http://schemas.microsoft.com/office/drawing/2014/main" id="{B18CE013-8CE6-44A1-88EC-55AECC30CCE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73" name="Text Box 8">
          <a:extLst>
            <a:ext uri="{FF2B5EF4-FFF2-40B4-BE49-F238E27FC236}">
              <a16:creationId xmlns:a16="http://schemas.microsoft.com/office/drawing/2014/main" id="{15119BA0-7519-4C2F-88A0-4300EF2DE62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74" name="Text Box 9">
          <a:extLst>
            <a:ext uri="{FF2B5EF4-FFF2-40B4-BE49-F238E27FC236}">
              <a16:creationId xmlns:a16="http://schemas.microsoft.com/office/drawing/2014/main" id="{34D98855-4AE9-4C31-B771-9729305EE99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75" name="Text Box 10">
          <a:extLst>
            <a:ext uri="{FF2B5EF4-FFF2-40B4-BE49-F238E27FC236}">
              <a16:creationId xmlns:a16="http://schemas.microsoft.com/office/drawing/2014/main" id="{F22172D8-DEA2-43FD-B573-129341AC62E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76" name="Text Box 11">
          <a:extLst>
            <a:ext uri="{FF2B5EF4-FFF2-40B4-BE49-F238E27FC236}">
              <a16:creationId xmlns:a16="http://schemas.microsoft.com/office/drawing/2014/main" id="{29358D70-198D-4173-9F40-EAD536A24C4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77" name="Text Box 12">
          <a:extLst>
            <a:ext uri="{FF2B5EF4-FFF2-40B4-BE49-F238E27FC236}">
              <a16:creationId xmlns:a16="http://schemas.microsoft.com/office/drawing/2014/main" id="{01E76C3A-0670-40F9-9128-D4D4D65D2C9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78" name="Text Box 13">
          <a:extLst>
            <a:ext uri="{FF2B5EF4-FFF2-40B4-BE49-F238E27FC236}">
              <a16:creationId xmlns:a16="http://schemas.microsoft.com/office/drawing/2014/main" id="{9D639CEE-4A51-4029-9868-5C3BA2D1ED7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79" name="Text Box 14">
          <a:extLst>
            <a:ext uri="{FF2B5EF4-FFF2-40B4-BE49-F238E27FC236}">
              <a16:creationId xmlns:a16="http://schemas.microsoft.com/office/drawing/2014/main" id="{56A9CF50-3E55-4A07-8F57-F24B1859EA9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80" name="Text Box 15">
          <a:extLst>
            <a:ext uri="{FF2B5EF4-FFF2-40B4-BE49-F238E27FC236}">
              <a16:creationId xmlns:a16="http://schemas.microsoft.com/office/drawing/2014/main" id="{9868FF69-BB11-4887-AFF4-F0E76E32632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81" name="Text Box 16">
          <a:extLst>
            <a:ext uri="{FF2B5EF4-FFF2-40B4-BE49-F238E27FC236}">
              <a16:creationId xmlns:a16="http://schemas.microsoft.com/office/drawing/2014/main" id="{46A62660-349F-40C7-BB21-2AB5B600C43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82" name="Text Box 17">
          <a:extLst>
            <a:ext uri="{FF2B5EF4-FFF2-40B4-BE49-F238E27FC236}">
              <a16:creationId xmlns:a16="http://schemas.microsoft.com/office/drawing/2014/main" id="{D6B254E6-418D-41A9-A0EB-F081F56E5D9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83" name="Text Box 6">
          <a:extLst>
            <a:ext uri="{FF2B5EF4-FFF2-40B4-BE49-F238E27FC236}">
              <a16:creationId xmlns:a16="http://schemas.microsoft.com/office/drawing/2014/main" id="{AE2AA08D-7387-4DF1-B563-B20758FEEE3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84" name="Text Box 7">
          <a:extLst>
            <a:ext uri="{FF2B5EF4-FFF2-40B4-BE49-F238E27FC236}">
              <a16:creationId xmlns:a16="http://schemas.microsoft.com/office/drawing/2014/main" id="{79F41AD2-DF97-40BD-92DA-848C2D3FD52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85" name="Text Box 8">
          <a:extLst>
            <a:ext uri="{FF2B5EF4-FFF2-40B4-BE49-F238E27FC236}">
              <a16:creationId xmlns:a16="http://schemas.microsoft.com/office/drawing/2014/main" id="{AABC64F9-E884-45E2-86BF-1950BA63C0F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86" name="Text Box 9">
          <a:extLst>
            <a:ext uri="{FF2B5EF4-FFF2-40B4-BE49-F238E27FC236}">
              <a16:creationId xmlns:a16="http://schemas.microsoft.com/office/drawing/2014/main" id="{35F467C6-796B-4392-978E-05FC7483113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87" name="Text Box 10">
          <a:extLst>
            <a:ext uri="{FF2B5EF4-FFF2-40B4-BE49-F238E27FC236}">
              <a16:creationId xmlns:a16="http://schemas.microsoft.com/office/drawing/2014/main" id="{1589610C-2040-4711-BD72-C6433C93006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88" name="Text Box 11">
          <a:extLst>
            <a:ext uri="{FF2B5EF4-FFF2-40B4-BE49-F238E27FC236}">
              <a16:creationId xmlns:a16="http://schemas.microsoft.com/office/drawing/2014/main" id="{D435492F-0128-44C1-B86F-FE5DB9FFF58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89" name="Text Box 12">
          <a:extLst>
            <a:ext uri="{FF2B5EF4-FFF2-40B4-BE49-F238E27FC236}">
              <a16:creationId xmlns:a16="http://schemas.microsoft.com/office/drawing/2014/main" id="{30AB9DEB-0A99-47D5-8BED-5962C83078D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90" name="Text Box 13">
          <a:extLst>
            <a:ext uri="{FF2B5EF4-FFF2-40B4-BE49-F238E27FC236}">
              <a16:creationId xmlns:a16="http://schemas.microsoft.com/office/drawing/2014/main" id="{D2B97AE6-FAC3-47C4-A03E-D30771FBD53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91" name="Text Box 14">
          <a:extLst>
            <a:ext uri="{FF2B5EF4-FFF2-40B4-BE49-F238E27FC236}">
              <a16:creationId xmlns:a16="http://schemas.microsoft.com/office/drawing/2014/main" id="{0E1D9B3E-FB9E-4421-8022-79F2D93A97D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92" name="Text Box 15">
          <a:extLst>
            <a:ext uri="{FF2B5EF4-FFF2-40B4-BE49-F238E27FC236}">
              <a16:creationId xmlns:a16="http://schemas.microsoft.com/office/drawing/2014/main" id="{CCB6507D-A095-400C-A7B2-6468D9A7C17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93" name="Text Box 16">
          <a:extLst>
            <a:ext uri="{FF2B5EF4-FFF2-40B4-BE49-F238E27FC236}">
              <a16:creationId xmlns:a16="http://schemas.microsoft.com/office/drawing/2014/main" id="{760738DB-6B50-47F3-8531-57123F7DE75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594" name="Text Box 17">
          <a:extLst>
            <a:ext uri="{FF2B5EF4-FFF2-40B4-BE49-F238E27FC236}">
              <a16:creationId xmlns:a16="http://schemas.microsoft.com/office/drawing/2014/main" id="{0484B588-7D5B-4769-A7C3-A2CCDCF0AAA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595" name="Text Box 6">
          <a:extLst>
            <a:ext uri="{FF2B5EF4-FFF2-40B4-BE49-F238E27FC236}">
              <a16:creationId xmlns:a16="http://schemas.microsoft.com/office/drawing/2014/main" id="{9D77C45B-4D99-4A70-BC0F-9DE51E36E35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596" name="Text Box 7">
          <a:extLst>
            <a:ext uri="{FF2B5EF4-FFF2-40B4-BE49-F238E27FC236}">
              <a16:creationId xmlns:a16="http://schemas.microsoft.com/office/drawing/2014/main" id="{C75FD9CC-1847-487C-85EC-2DE976EEF4E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597" name="Text Box 8">
          <a:extLst>
            <a:ext uri="{FF2B5EF4-FFF2-40B4-BE49-F238E27FC236}">
              <a16:creationId xmlns:a16="http://schemas.microsoft.com/office/drawing/2014/main" id="{91559B8A-6325-4738-8088-9B9BDFEDECF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598" name="Text Box 9">
          <a:extLst>
            <a:ext uri="{FF2B5EF4-FFF2-40B4-BE49-F238E27FC236}">
              <a16:creationId xmlns:a16="http://schemas.microsoft.com/office/drawing/2014/main" id="{E5BADEF2-21E5-4BE2-A2AC-612BA063FCB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599" name="Text Box 10">
          <a:extLst>
            <a:ext uri="{FF2B5EF4-FFF2-40B4-BE49-F238E27FC236}">
              <a16:creationId xmlns:a16="http://schemas.microsoft.com/office/drawing/2014/main" id="{507C4670-4B58-4797-B5FF-D4049093CD6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00" name="Text Box 11">
          <a:extLst>
            <a:ext uri="{FF2B5EF4-FFF2-40B4-BE49-F238E27FC236}">
              <a16:creationId xmlns:a16="http://schemas.microsoft.com/office/drawing/2014/main" id="{DA6723E2-54BC-43FE-AD7F-B8D17E83C7E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01" name="Text Box 12">
          <a:extLst>
            <a:ext uri="{FF2B5EF4-FFF2-40B4-BE49-F238E27FC236}">
              <a16:creationId xmlns:a16="http://schemas.microsoft.com/office/drawing/2014/main" id="{74783E0F-020E-41D7-93C3-6F8CA115E81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02" name="Text Box 13">
          <a:extLst>
            <a:ext uri="{FF2B5EF4-FFF2-40B4-BE49-F238E27FC236}">
              <a16:creationId xmlns:a16="http://schemas.microsoft.com/office/drawing/2014/main" id="{80B9A71A-855C-4F60-9BB5-41BC5692AC8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03" name="Text Box 14">
          <a:extLst>
            <a:ext uri="{FF2B5EF4-FFF2-40B4-BE49-F238E27FC236}">
              <a16:creationId xmlns:a16="http://schemas.microsoft.com/office/drawing/2014/main" id="{75F99331-0448-41AD-9613-B0A6B18607A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04" name="Text Box 15">
          <a:extLst>
            <a:ext uri="{FF2B5EF4-FFF2-40B4-BE49-F238E27FC236}">
              <a16:creationId xmlns:a16="http://schemas.microsoft.com/office/drawing/2014/main" id="{7553394D-0C18-420D-B296-7A48C1473F0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05" name="Text Box 16">
          <a:extLst>
            <a:ext uri="{FF2B5EF4-FFF2-40B4-BE49-F238E27FC236}">
              <a16:creationId xmlns:a16="http://schemas.microsoft.com/office/drawing/2014/main" id="{3D31EB42-DF45-4259-A668-9482371DFB7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06" name="Text Box 17">
          <a:extLst>
            <a:ext uri="{FF2B5EF4-FFF2-40B4-BE49-F238E27FC236}">
              <a16:creationId xmlns:a16="http://schemas.microsoft.com/office/drawing/2014/main" id="{8F5760D1-887F-4BB3-8511-ED6FAA80291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07" name="Text Box 6">
          <a:extLst>
            <a:ext uri="{FF2B5EF4-FFF2-40B4-BE49-F238E27FC236}">
              <a16:creationId xmlns:a16="http://schemas.microsoft.com/office/drawing/2014/main" id="{4C9AEE32-EAE4-4E2D-88E2-71F98463A45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08" name="Text Box 7">
          <a:extLst>
            <a:ext uri="{FF2B5EF4-FFF2-40B4-BE49-F238E27FC236}">
              <a16:creationId xmlns:a16="http://schemas.microsoft.com/office/drawing/2014/main" id="{EA1A3C0D-935E-4159-AF47-FD001623DDA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09" name="Text Box 8">
          <a:extLst>
            <a:ext uri="{FF2B5EF4-FFF2-40B4-BE49-F238E27FC236}">
              <a16:creationId xmlns:a16="http://schemas.microsoft.com/office/drawing/2014/main" id="{18160791-1BAF-4E96-8CD8-D53C50800F0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10" name="Text Box 9">
          <a:extLst>
            <a:ext uri="{FF2B5EF4-FFF2-40B4-BE49-F238E27FC236}">
              <a16:creationId xmlns:a16="http://schemas.microsoft.com/office/drawing/2014/main" id="{0B160C56-B041-49FC-A151-762249974FC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11" name="Text Box 10">
          <a:extLst>
            <a:ext uri="{FF2B5EF4-FFF2-40B4-BE49-F238E27FC236}">
              <a16:creationId xmlns:a16="http://schemas.microsoft.com/office/drawing/2014/main" id="{119170B9-8BBF-41F8-B9A4-D871EB44083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12" name="Text Box 11">
          <a:extLst>
            <a:ext uri="{FF2B5EF4-FFF2-40B4-BE49-F238E27FC236}">
              <a16:creationId xmlns:a16="http://schemas.microsoft.com/office/drawing/2014/main" id="{AE1626B7-D4F2-499C-B130-27BFC537C00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13" name="Text Box 12">
          <a:extLst>
            <a:ext uri="{FF2B5EF4-FFF2-40B4-BE49-F238E27FC236}">
              <a16:creationId xmlns:a16="http://schemas.microsoft.com/office/drawing/2014/main" id="{3F072B3F-2EB6-40FA-952F-4D70C1B347F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14" name="Text Box 13">
          <a:extLst>
            <a:ext uri="{FF2B5EF4-FFF2-40B4-BE49-F238E27FC236}">
              <a16:creationId xmlns:a16="http://schemas.microsoft.com/office/drawing/2014/main" id="{497C4A65-41BE-40DE-8528-6A93EFD6DC0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15" name="Text Box 14">
          <a:extLst>
            <a:ext uri="{FF2B5EF4-FFF2-40B4-BE49-F238E27FC236}">
              <a16:creationId xmlns:a16="http://schemas.microsoft.com/office/drawing/2014/main" id="{EB2EFA17-A33F-43A4-9E43-A37341B57E9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16" name="Text Box 15">
          <a:extLst>
            <a:ext uri="{FF2B5EF4-FFF2-40B4-BE49-F238E27FC236}">
              <a16:creationId xmlns:a16="http://schemas.microsoft.com/office/drawing/2014/main" id="{CC7E86CE-1E62-4276-A379-BF930660FCA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17" name="Text Box 16">
          <a:extLst>
            <a:ext uri="{FF2B5EF4-FFF2-40B4-BE49-F238E27FC236}">
              <a16:creationId xmlns:a16="http://schemas.microsoft.com/office/drawing/2014/main" id="{F6991009-00D4-4B45-98DC-35AC7B65EB2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18" name="Text Box 17">
          <a:extLst>
            <a:ext uri="{FF2B5EF4-FFF2-40B4-BE49-F238E27FC236}">
              <a16:creationId xmlns:a16="http://schemas.microsoft.com/office/drawing/2014/main" id="{E0EF938A-E852-4579-BB8D-427F3088050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19" name="Text Box 7">
          <a:extLst>
            <a:ext uri="{FF2B5EF4-FFF2-40B4-BE49-F238E27FC236}">
              <a16:creationId xmlns:a16="http://schemas.microsoft.com/office/drawing/2014/main" id="{2BF3D64B-89B4-4F81-9112-E2739EB2CD4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20" name="Text Box 8">
          <a:extLst>
            <a:ext uri="{FF2B5EF4-FFF2-40B4-BE49-F238E27FC236}">
              <a16:creationId xmlns:a16="http://schemas.microsoft.com/office/drawing/2014/main" id="{F400109A-415A-4711-B796-10244B729A0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21" name="Text Box 9">
          <a:extLst>
            <a:ext uri="{FF2B5EF4-FFF2-40B4-BE49-F238E27FC236}">
              <a16:creationId xmlns:a16="http://schemas.microsoft.com/office/drawing/2014/main" id="{E4039E80-2F7E-483E-827A-989F8F3CF5E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22" name="Text Box 10">
          <a:extLst>
            <a:ext uri="{FF2B5EF4-FFF2-40B4-BE49-F238E27FC236}">
              <a16:creationId xmlns:a16="http://schemas.microsoft.com/office/drawing/2014/main" id="{3FA376DB-A1D5-4828-98B8-70E1C1718B1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23" name="Text Box 11">
          <a:extLst>
            <a:ext uri="{FF2B5EF4-FFF2-40B4-BE49-F238E27FC236}">
              <a16:creationId xmlns:a16="http://schemas.microsoft.com/office/drawing/2014/main" id="{D472601B-AD72-4B27-82BA-2E201286A37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24" name="Text Box 12">
          <a:extLst>
            <a:ext uri="{FF2B5EF4-FFF2-40B4-BE49-F238E27FC236}">
              <a16:creationId xmlns:a16="http://schemas.microsoft.com/office/drawing/2014/main" id="{5FB46C78-E9A2-4FAC-BFD4-1178F01B81D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25" name="Text Box 13">
          <a:extLst>
            <a:ext uri="{FF2B5EF4-FFF2-40B4-BE49-F238E27FC236}">
              <a16:creationId xmlns:a16="http://schemas.microsoft.com/office/drawing/2014/main" id="{169D892A-6BF9-4155-94E1-09EE59F3620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26" name="Text Box 14">
          <a:extLst>
            <a:ext uri="{FF2B5EF4-FFF2-40B4-BE49-F238E27FC236}">
              <a16:creationId xmlns:a16="http://schemas.microsoft.com/office/drawing/2014/main" id="{3CA3E4D3-54B2-4DAC-9514-F35FFA24849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27" name="Text Box 15">
          <a:extLst>
            <a:ext uri="{FF2B5EF4-FFF2-40B4-BE49-F238E27FC236}">
              <a16:creationId xmlns:a16="http://schemas.microsoft.com/office/drawing/2014/main" id="{AE4A0DAD-8EB2-4444-83D0-CDE0E9DE613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28" name="Text Box 16">
          <a:extLst>
            <a:ext uri="{FF2B5EF4-FFF2-40B4-BE49-F238E27FC236}">
              <a16:creationId xmlns:a16="http://schemas.microsoft.com/office/drawing/2014/main" id="{AA2E6E58-248C-45FE-837B-09223A5DC13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29" name="Text Box 17">
          <a:extLst>
            <a:ext uri="{FF2B5EF4-FFF2-40B4-BE49-F238E27FC236}">
              <a16:creationId xmlns:a16="http://schemas.microsoft.com/office/drawing/2014/main" id="{54452536-6561-4EEE-B308-9436C8266DA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30" name="Text Box 6">
          <a:extLst>
            <a:ext uri="{FF2B5EF4-FFF2-40B4-BE49-F238E27FC236}">
              <a16:creationId xmlns:a16="http://schemas.microsoft.com/office/drawing/2014/main" id="{95C39B6D-BDDF-4D6F-BE86-92822125562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31" name="Text Box 7">
          <a:extLst>
            <a:ext uri="{FF2B5EF4-FFF2-40B4-BE49-F238E27FC236}">
              <a16:creationId xmlns:a16="http://schemas.microsoft.com/office/drawing/2014/main" id="{8F1870F4-D14A-43A0-A16C-6920742A0C7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32" name="Text Box 8">
          <a:extLst>
            <a:ext uri="{FF2B5EF4-FFF2-40B4-BE49-F238E27FC236}">
              <a16:creationId xmlns:a16="http://schemas.microsoft.com/office/drawing/2014/main" id="{EA666B80-6B9E-4482-922B-B09ACF77D0E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33" name="Text Box 9">
          <a:extLst>
            <a:ext uri="{FF2B5EF4-FFF2-40B4-BE49-F238E27FC236}">
              <a16:creationId xmlns:a16="http://schemas.microsoft.com/office/drawing/2014/main" id="{C9880161-4E26-40A3-B00D-B50DFF3ED5C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34" name="Text Box 10">
          <a:extLst>
            <a:ext uri="{FF2B5EF4-FFF2-40B4-BE49-F238E27FC236}">
              <a16:creationId xmlns:a16="http://schemas.microsoft.com/office/drawing/2014/main" id="{B84024CB-D7FB-4305-80A7-DB56702331A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35" name="Text Box 11">
          <a:extLst>
            <a:ext uri="{FF2B5EF4-FFF2-40B4-BE49-F238E27FC236}">
              <a16:creationId xmlns:a16="http://schemas.microsoft.com/office/drawing/2014/main" id="{C54AF77C-52C6-4B6E-8F3D-64D62314822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36" name="Text Box 12">
          <a:extLst>
            <a:ext uri="{FF2B5EF4-FFF2-40B4-BE49-F238E27FC236}">
              <a16:creationId xmlns:a16="http://schemas.microsoft.com/office/drawing/2014/main" id="{D90B3E90-EE88-4AAE-BE8E-014A6252A60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37" name="Text Box 13">
          <a:extLst>
            <a:ext uri="{FF2B5EF4-FFF2-40B4-BE49-F238E27FC236}">
              <a16:creationId xmlns:a16="http://schemas.microsoft.com/office/drawing/2014/main" id="{8A234CF3-24CF-404F-91A1-B4E87991F01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38" name="Text Box 14">
          <a:extLst>
            <a:ext uri="{FF2B5EF4-FFF2-40B4-BE49-F238E27FC236}">
              <a16:creationId xmlns:a16="http://schemas.microsoft.com/office/drawing/2014/main" id="{42686B77-D5D3-4574-9E73-966524EFB70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39" name="Text Box 15">
          <a:extLst>
            <a:ext uri="{FF2B5EF4-FFF2-40B4-BE49-F238E27FC236}">
              <a16:creationId xmlns:a16="http://schemas.microsoft.com/office/drawing/2014/main" id="{88837676-865A-487A-BF08-E6BEB4486C6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40" name="Text Box 16">
          <a:extLst>
            <a:ext uri="{FF2B5EF4-FFF2-40B4-BE49-F238E27FC236}">
              <a16:creationId xmlns:a16="http://schemas.microsoft.com/office/drawing/2014/main" id="{DF3133BC-5C67-4199-9A8D-1BD88CE45FA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41" name="Text Box 17">
          <a:extLst>
            <a:ext uri="{FF2B5EF4-FFF2-40B4-BE49-F238E27FC236}">
              <a16:creationId xmlns:a16="http://schemas.microsoft.com/office/drawing/2014/main" id="{0499D148-6955-45BF-A377-5009AE1AC54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42" name="Text Box 6">
          <a:extLst>
            <a:ext uri="{FF2B5EF4-FFF2-40B4-BE49-F238E27FC236}">
              <a16:creationId xmlns:a16="http://schemas.microsoft.com/office/drawing/2014/main" id="{5E382260-533E-4886-AFAB-B89E1F57C77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43" name="Text Box 7">
          <a:extLst>
            <a:ext uri="{FF2B5EF4-FFF2-40B4-BE49-F238E27FC236}">
              <a16:creationId xmlns:a16="http://schemas.microsoft.com/office/drawing/2014/main" id="{B37B70B6-D80D-431F-A799-B3DEFFFECC8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44" name="Text Box 8">
          <a:extLst>
            <a:ext uri="{FF2B5EF4-FFF2-40B4-BE49-F238E27FC236}">
              <a16:creationId xmlns:a16="http://schemas.microsoft.com/office/drawing/2014/main" id="{1DAB93F0-FBE7-43FF-854B-1ADEDC94DBF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45" name="Text Box 9">
          <a:extLst>
            <a:ext uri="{FF2B5EF4-FFF2-40B4-BE49-F238E27FC236}">
              <a16:creationId xmlns:a16="http://schemas.microsoft.com/office/drawing/2014/main" id="{EABC92E2-13F3-47F2-A546-3B64FFD32B2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46" name="Text Box 10">
          <a:extLst>
            <a:ext uri="{FF2B5EF4-FFF2-40B4-BE49-F238E27FC236}">
              <a16:creationId xmlns:a16="http://schemas.microsoft.com/office/drawing/2014/main" id="{A3280B35-B7CE-408B-9F81-FC02C7C73BD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47" name="Text Box 11">
          <a:extLst>
            <a:ext uri="{FF2B5EF4-FFF2-40B4-BE49-F238E27FC236}">
              <a16:creationId xmlns:a16="http://schemas.microsoft.com/office/drawing/2014/main" id="{ACA37A19-5C32-45F0-B606-560DCF5F663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48" name="Text Box 12">
          <a:extLst>
            <a:ext uri="{FF2B5EF4-FFF2-40B4-BE49-F238E27FC236}">
              <a16:creationId xmlns:a16="http://schemas.microsoft.com/office/drawing/2014/main" id="{1BE5F0EC-FA7B-4AF3-810C-8E95488B90C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49" name="Text Box 13">
          <a:extLst>
            <a:ext uri="{FF2B5EF4-FFF2-40B4-BE49-F238E27FC236}">
              <a16:creationId xmlns:a16="http://schemas.microsoft.com/office/drawing/2014/main" id="{8D0C9744-7302-43C0-BF8A-494788C64EB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50" name="Text Box 14">
          <a:extLst>
            <a:ext uri="{FF2B5EF4-FFF2-40B4-BE49-F238E27FC236}">
              <a16:creationId xmlns:a16="http://schemas.microsoft.com/office/drawing/2014/main" id="{920E4310-1974-4852-9F70-14B7BA56A9D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51" name="Text Box 15">
          <a:extLst>
            <a:ext uri="{FF2B5EF4-FFF2-40B4-BE49-F238E27FC236}">
              <a16:creationId xmlns:a16="http://schemas.microsoft.com/office/drawing/2014/main" id="{BBBA181C-4707-46E9-B004-A166404A375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52" name="Text Box 16">
          <a:extLst>
            <a:ext uri="{FF2B5EF4-FFF2-40B4-BE49-F238E27FC236}">
              <a16:creationId xmlns:a16="http://schemas.microsoft.com/office/drawing/2014/main" id="{82E725E0-338E-4E76-BD6E-4494BCEF46B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53" name="Text Box 17">
          <a:extLst>
            <a:ext uri="{FF2B5EF4-FFF2-40B4-BE49-F238E27FC236}">
              <a16:creationId xmlns:a16="http://schemas.microsoft.com/office/drawing/2014/main" id="{3B1552C8-A2C3-444C-A993-F249C32A467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54" name="Text Box 6">
          <a:extLst>
            <a:ext uri="{FF2B5EF4-FFF2-40B4-BE49-F238E27FC236}">
              <a16:creationId xmlns:a16="http://schemas.microsoft.com/office/drawing/2014/main" id="{C867EFD3-7A3B-407E-806D-53457B9D34D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55" name="Text Box 7">
          <a:extLst>
            <a:ext uri="{FF2B5EF4-FFF2-40B4-BE49-F238E27FC236}">
              <a16:creationId xmlns:a16="http://schemas.microsoft.com/office/drawing/2014/main" id="{13902BCF-D4C0-4D36-A9EC-3220A48873E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56" name="Text Box 8">
          <a:extLst>
            <a:ext uri="{FF2B5EF4-FFF2-40B4-BE49-F238E27FC236}">
              <a16:creationId xmlns:a16="http://schemas.microsoft.com/office/drawing/2014/main" id="{A0A75527-69FD-4F44-92B7-EE84A84FE02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57" name="Text Box 9">
          <a:extLst>
            <a:ext uri="{FF2B5EF4-FFF2-40B4-BE49-F238E27FC236}">
              <a16:creationId xmlns:a16="http://schemas.microsoft.com/office/drawing/2014/main" id="{C3250838-231B-47CF-9C3F-0FF318487FB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58" name="Text Box 10">
          <a:extLst>
            <a:ext uri="{FF2B5EF4-FFF2-40B4-BE49-F238E27FC236}">
              <a16:creationId xmlns:a16="http://schemas.microsoft.com/office/drawing/2014/main" id="{63A957A4-2028-4D43-995C-42535D0F4A4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59" name="Text Box 11">
          <a:extLst>
            <a:ext uri="{FF2B5EF4-FFF2-40B4-BE49-F238E27FC236}">
              <a16:creationId xmlns:a16="http://schemas.microsoft.com/office/drawing/2014/main" id="{77E737AC-9733-4F95-AB76-7B57A203104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60" name="Text Box 12">
          <a:extLst>
            <a:ext uri="{FF2B5EF4-FFF2-40B4-BE49-F238E27FC236}">
              <a16:creationId xmlns:a16="http://schemas.microsoft.com/office/drawing/2014/main" id="{CC319DB6-0B7D-4726-A788-DD0D299C64D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61" name="Text Box 13">
          <a:extLst>
            <a:ext uri="{FF2B5EF4-FFF2-40B4-BE49-F238E27FC236}">
              <a16:creationId xmlns:a16="http://schemas.microsoft.com/office/drawing/2014/main" id="{60D9D9FF-FA5A-418C-9FA9-6BF7728F3D5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62" name="Text Box 14">
          <a:extLst>
            <a:ext uri="{FF2B5EF4-FFF2-40B4-BE49-F238E27FC236}">
              <a16:creationId xmlns:a16="http://schemas.microsoft.com/office/drawing/2014/main" id="{24C4037F-D651-4055-B1D6-C4F5CEFFEE5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63" name="Text Box 15">
          <a:extLst>
            <a:ext uri="{FF2B5EF4-FFF2-40B4-BE49-F238E27FC236}">
              <a16:creationId xmlns:a16="http://schemas.microsoft.com/office/drawing/2014/main" id="{46ED5A11-2B1E-43BD-B59A-D9CF6C1EE92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64" name="Text Box 16">
          <a:extLst>
            <a:ext uri="{FF2B5EF4-FFF2-40B4-BE49-F238E27FC236}">
              <a16:creationId xmlns:a16="http://schemas.microsoft.com/office/drawing/2014/main" id="{0147D645-0BB8-411E-9B7C-7492FFBBF83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65" name="Text Box 17">
          <a:extLst>
            <a:ext uri="{FF2B5EF4-FFF2-40B4-BE49-F238E27FC236}">
              <a16:creationId xmlns:a16="http://schemas.microsoft.com/office/drawing/2014/main" id="{DFC597D2-E0DE-474D-B593-432E6D9052A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66" name="Text Box 7">
          <a:extLst>
            <a:ext uri="{FF2B5EF4-FFF2-40B4-BE49-F238E27FC236}">
              <a16:creationId xmlns:a16="http://schemas.microsoft.com/office/drawing/2014/main" id="{2B8A0D00-C60F-4095-9325-8BFA2FC2A5A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67" name="Text Box 8">
          <a:extLst>
            <a:ext uri="{FF2B5EF4-FFF2-40B4-BE49-F238E27FC236}">
              <a16:creationId xmlns:a16="http://schemas.microsoft.com/office/drawing/2014/main" id="{056A446E-F131-41A7-8379-398F044299A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68" name="Text Box 9">
          <a:extLst>
            <a:ext uri="{FF2B5EF4-FFF2-40B4-BE49-F238E27FC236}">
              <a16:creationId xmlns:a16="http://schemas.microsoft.com/office/drawing/2014/main" id="{C683CE98-D959-4BA6-83B8-CE8CC825752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69" name="Text Box 10">
          <a:extLst>
            <a:ext uri="{FF2B5EF4-FFF2-40B4-BE49-F238E27FC236}">
              <a16:creationId xmlns:a16="http://schemas.microsoft.com/office/drawing/2014/main" id="{A751CB5E-3BE0-401C-A434-EA0B5A365DF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70" name="Text Box 11">
          <a:extLst>
            <a:ext uri="{FF2B5EF4-FFF2-40B4-BE49-F238E27FC236}">
              <a16:creationId xmlns:a16="http://schemas.microsoft.com/office/drawing/2014/main" id="{55FB19F7-E54A-432B-84E8-57E6AF4FE98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71" name="Text Box 12">
          <a:extLst>
            <a:ext uri="{FF2B5EF4-FFF2-40B4-BE49-F238E27FC236}">
              <a16:creationId xmlns:a16="http://schemas.microsoft.com/office/drawing/2014/main" id="{4ECE34D1-AA23-40F0-A032-44D772D5A1C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72" name="Text Box 13">
          <a:extLst>
            <a:ext uri="{FF2B5EF4-FFF2-40B4-BE49-F238E27FC236}">
              <a16:creationId xmlns:a16="http://schemas.microsoft.com/office/drawing/2014/main" id="{28742780-ACD0-451C-AE5C-E03803DA173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73" name="Text Box 14">
          <a:extLst>
            <a:ext uri="{FF2B5EF4-FFF2-40B4-BE49-F238E27FC236}">
              <a16:creationId xmlns:a16="http://schemas.microsoft.com/office/drawing/2014/main" id="{7A28DD5E-519D-43E8-B12B-129A405914C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74" name="Text Box 15">
          <a:extLst>
            <a:ext uri="{FF2B5EF4-FFF2-40B4-BE49-F238E27FC236}">
              <a16:creationId xmlns:a16="http://schemas.microsoft.com/office/drawing/2014/main" id="{FD4967F2-01C9-44F9-B6B5-16AE23F3C12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75" name="Text Box 16">
          <a:extLst>
            <a:ext uri="{FF2B5EF4-FFF2-40B4-BE49-F238E27FC236}">
              <a16:creationId xmlns:a16="http://schemas.microsoft.com/office/drawing/2014/main" id="{B79450C0-EDB4-417D-A8E0-92B66FAAFE8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76" name="Text Box 17">
          <a:extLst>
            <a:ext uri="{FF2B5EF4-FFF2-40B4-BE49-F238E27FC236}">
              <a16:creationId xmlns:a16="http://schemas.microsoft.com/office/drawing/2014/main" id="{64F1012A-67FB-4DA2-9A08-9355BBF285E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77" name="Text Box 6">
          <a:extLst>
            <a:ext uri="{FF2B5EF4-FFF2-40B4-BE49-F238E27FC236}">
              <a16:creationId xmlns:a16="http://schemas.microsoft.com/office/drawing/2014/main" id="{778776B2-F1E4-42A5-822C-1E4F10C062C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78" name="Text Box 7">
          <a:extLst>
            <a:ext uri="{FF2B5EF4-FFF2-40B4-BE49-F238E27FC236}">
              <a16:creationId xmlns:a16="http://schemas.microsoft.com/office/drawing/2014/main" id="{FF5EE952-2B5D-400A-8807-6DD085C6DE6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79" name="Text Box 8">
          <a:extLst>
            <a:ext uri="{FF2B5EF4-FFF2-40B4-BE49-F238E27FC236}">
              <a16:creationId xmlns:a16="http://schemas.microsoft.com/office/drawing/2014/main" id="{8C0CC76D-3433-4CDD-920A-01243E694D9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80" name="Text Box 9">
          <a:extLst>
            <a:ext uri="{FF2B5EF4-FFF2-40B4-BE49-F238E27FC236}">
              <a16:creationId xmlns:a16="http://schemas.microsoft.com/office/drawing/2014/main" id="{070BF0DB-4A31-49A7-928E-6A58F5AD2BC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81" name="Text Box 10">
          <a:extLst>
            <a:ext uri="{FF2B5EF4-FFF2-40B4-BE49-F238E27FC236}">
              <a16:creationId xmlns:a16="http://schemas.microsoft.com/office/drawing/2014/main" id="{21210ADB-B1D3-4D06-9591-230D2F6C1FB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82" name="Text Box 11">
          <a:extLst>
            <a:ext uri="{FF2B5EF4-FFF2-40B4-BE49-F238E27FC236}">
              <a16:creationId xmlns:a16="http://schemas.microsoft.com/office/drawing/2014/main" id="{EA85EECB-CE81-4B1F-910A-4721D133790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83" name="Text Box 12">
          <a:extLst>
            <a:ext uri="{FF2B5EF4-FFF2-40B4-BE49-F238E27FC236}">
              <a16:creationId xmlns:a16="http://schemas.microsoft.com/office/drawing/2014/main" id="{4F6E26EA-6358-4BD1-97C4-C7A8EAA774D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84" name="Text Box 13">
          <a:extLst>
            <a:ext uri="{FF2B5EF4-FFF2-40B4-BE49-F238E27FC236}">
              <a16:creationId xmlns:a16="http://schemas.microsoft.com/office/drawing/2014/main" id="{BA35F9DC-4BD1-472D-B10E-AE26E7C717E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85" name="Text Box 14">
          <a:extLst>
            <a:ext uri="{FF2B5EF4-FFF2-40B4-BE49-F238E27FC236}">
              <a16:creationId xmlns:a16="http://schemas.microsoft.com/office/drawing/2014/main" id="{29F4A366-975D-4CF6-B3F5-6560B7425F4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86" name="Text Box 15">
          <a:extLst>
            <a:ext uri="{FF2B5EF4-FFF2-40B4-BE49-F238E27FC236}">
              <a16:creationId xmlns:a16="http://schemas.microsoft.com/office/drawing/2014/main" id="{E0D3AD93-BB7F-48A0-9DE7-F248AC2AF81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87" name="Text Box 16">
          <a:extLst>
            <a:ext uri="{FF2B5EF4-FFF2-40B4-BE49-F238E27FC236}">
              <a16:creationId xmlns:a16="http://schemas.microsoft.com/office/drawing/2014/main" id="{2674B02D-C2C5-4897-9D1D-DF3F04A650A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88" name="Text Box 17">
          <a:extLst>
            <a:ext uri="{FF2B5EF4-FFF2-40B4-BE49-F238E27FC236}">
              <a16:creationId xmlns:a16="http://schemas.microsoft.com/office/drawing/2014/main" id="{E45F072F-3857-4143-B214-728506CF51C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89" name="Text Box 6">
          <a:extLst>
            <a:ext uri="{FF2B5EF4-FFF2-40B4-BE49-F238E27FC236}">
              <a16:creationId xmlns:a16="http://schemas.microsoft.com/office/drawing/2014/main" id="{986D1710-23A1-445A-8B20-5B132DF549E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90" name="Text Box 7">
          <a:extLst>
            <a:ext uri="{FF2B5EF4-FFF2-40B4-BE49-F238E27FC236}">
              <a16:creationId xmlns:a16="http://schemas.microsoft.com/office/drawing/2014/main" id="{B9FD1AA3-578D-4109-B89D-CFCB9291BC7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91" name="Text Box 8">
          <a:extLst>
            <a:ext uri="{FF2B5EF4-FFF2-40B4-BE49-F238E27FC236}">
              <a16:creationId xmlns:a16="http://schemas.microsoft.com/office/drawing/2014/main" id="{8A4CA8E2-A92A-4F1A-A2B9-B95BD361EED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92" name="Text Box 9">
          <a:extLst>
            <a:ext uri="{FF2B5EF4-FFF2-40B4-BE49-F238E27FC236}">
              <a16:creationId xmlns:a16="http://schemas.microsoft.com/office/drawing/2014/main" id="{D0542116-3558-4438-B22E-9A3BBB149D2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93" name="Text Box 10">
          <a:extLst>
            <a:ext uri="{FF2B5EF4-FFF2-40B4-BE49-F238E27FC236}">
              <a16:creationId xmlns:a16="http://schemas.microsoft.com/office/drawing/2014/main" id="{07D3C3A5-C813-4AB5-9061-7CD5B775CA2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94" name="Text Box 11">
          <a:extLst>
            <a:ext uri="{FF2B5EF4-FFF2-40B4-BE49-F238E27FC236}">
              <a16:creationId xmlns:a16="http://schemas.microsoft.com/office/drawing/2014/main" id="{13CD987E-6CE1-4B89-BC73-C2E7F0C10C6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95" name="Text Box 12">
          <a:extLst>
            <a:ext uri="{FF2B5EF4-FFF2-40B4-BE49-F238E27FC236}">
              <a16:creationId xmlns:a16="http://schemas.microsoft.com/office/drawing/2014/main" id="{0D6EAC73-D256-44B3-A510-659A6B7DCFA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96" name="Text Box 13">
          <a:extLst>
            <a:ext uri="{FF2B5EF4-FFF2-40B4-BE49-F238E27FC236}">
              <a16:creationId xmlns:a16="http://schemas.microsoft.com/office/drawing/2014/main" id="{08A894CD-9872-4387-B440-05B02430BF6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97" name="Text Box 14">
          <a:extLst>
            <a:ext uri="{FF2B5EF4-FFF2-40B4-BE49-F238E27FC236}">
              <a16:creationId xmlns:a16="http://schemas.microsoft.com/office/drawing/2014/main" id="{91BD28F0-2406-4C98-B005-08E60BD8314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98" name="Text Box 15">
          <a:extLst>
            <a:ext uri="{FF2B5EF4-FFF2-40B4-BE49-F238E27FC236}">
              <a16:creationId xmlns:a16="http://schemas.microsoft.com/office/drawing/2014/main" id="{BC9AB967-5A98-4013-8748-277E846266C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699" name="Text Box 16">
          <a:extLst>
            <a:ext uri="{FF2B5EF4-FFF2-40B4-BE49-F238E27FC236}">
              <a16:creationId xmlns:a16="http://schemas.microsoft.com/office/drawing/2014/main" id="{B124E085-2130-4A91-940C-44186B0869D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00" name="Text Box 17">
          <a:extLst>
            <a:ext uri="{FF2B5EF4-FFF2-40B4-BE49-F238E27FC236}">
              <a16:creationId xmlns:a16="http://schemas.microsoft.com/office/drawing/2014/main" id="{DE2D94D2-C84E-45A6-A355-8B3C2A7DD2B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01" name="Text Box 6">
          <a:extLst>
            <a:ext uri="{FF2B5EF4-FFF2-40B4-BE49-F238E27FC236}">
              <a16:creationId xmlns:a16="http://schemas.microsoft.com/office/drawing/2014/main" id="{E7812B25-0A0E-4CFD-90FE-C7DA18DB26C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02" name="Text Box 7">
          <a:extLst>
            <a:ext uri="{FF2B5EF4-FFF2-40B4-BE49-F238E27FC236}">
              <a16:creationId xmlns:a16="http://schemas.microsoft.com/office/drawing/2014/main" id="{162C6042-16F5-48E2-BED0-59BE9400A4C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03" name="Text Box 8">
          <a:extLst>
            <a:ext uri="{FF2B5EF4-FFF2-40B4-BE49-F238E27FC236}">
              <a16:creationId xmlns:a16="http://schemas.microsoft.com/office/drawing/2014/main" id="{317A9FE5-42A4-4088-904D-DA45F49D108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04" name="Text Box 9">
          <a:extLst>
            <a:ext uri="{FF2B5EF4-FFF2-40B4-BE49-F238E27FC236}">
              <a16:creationId xmlns:a16="http://schemas.microsoft.com/office/drawing/2014/main" id="{6DE70249-FC7E-4F8F-8F4E-6615601F5D2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05" name="Text Box 10">
          <a:extLst>
            <a:ext uri="{FF2B5EF4-FFF2-40B4-BE49-F238E27FC236}">
              <a16:creationId xmlns:a16="http://schemas.microsoft.com/office/drawing/2014/main" id="{03F9ABF4-F8C3-49D7-8A06-89F4E61BC43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06" name="Text Box 11">
          <a:extLst>
            <a:ext uri="{FF2B5EF4-FFF2-40B4-BE49-F238E27FC236}">
              <a16:creationId xmlns:a16="http://schemas.microsoft.com/office/drawing/2014/main" id="{B25679E1-03E1-427E-9499-4182C722F8E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07" name="Text Box 12">
          <a:extLst>
            <a:ext uri="{FF2B5EF4-FFF2-40B4-BE49-F238E27FC236}">
              <a16:creationId xmlns:a16="http://schemas.microsoft.com/office/drawing/2014/main" id="{5A8843C9-E0A0-4886-BC8F-80F15B309F7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08" name="Text Box 13">
          <a:extLst>
            <a:ext uri="{FF2B5EF4-FFF2-40B4-BE49-F238E27FC236}">
              <a16:creationId xmlns:a16="http://schemas.microsoft.com/office/drawing/2014/main" id="{1822B9FB-2B27-4CE0-A9B6-4A6A82E3FDD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09" name="Text Box 14">
          <a:extLst>
            <a:ext uri="{FF2B5EF4-FFF2-40B4-BE49-F238E27FC236}">
              <a16:creationId xmlns:a16="http://schemas.microsoft.com/office/drawing/2014/main" id="{C1EBCA68-40B2-454F-88F3-6EF0FC616DC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10" name="Text Box 15">
          <a:extLst>
            <a:ext uri="{FF2B5EF4-FFF2-40B4-BE49-F238E27FC236}">
              <a16:creationId xmlns:a16="http://schemas.microsoft.com/office/drawing/2014/main" id="{B4CFB835-BCDB-4786-B089-CC987122127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11" name="Text Box 16">
          <a:extLst>
            <a:ext uri="{FF2B5EF4-FFF2-40B4-BE49-F238E27FC236}">
              <a16:creationId xmlns:a16="http://schemas.microsoft.com/office/drawing/2014/main" id="{5E5FF30F-695E-4E5A-8389-17DA4E97CA6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12" name="Text Box 17">
          <a:extLst>
            <a:ext uri="{FF2B5EF4-FFF2-40B4-BE49-F238E27FC236}">
              <a16:creationId xmlns:a16="http://schemas.microsoft.com/office/drawing/2014/main" id="{DC18B87C-C10E-46CE-B94D-56C04C59AD1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13" name="Text Box 7">
          <a:extLst>
            <a:ext uri="{FF2B5EF4-FFF2-40B4-BE49-F238E27FC236}">
              <a16:creationId xmlns:a16="http://schemas.microsoft.com/office/drawing/2014/main" id="{24ABE0BB-349B-46C8-8B36-09526613B99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14" name="Text Box 8">
          <a:extLst>
            <a:ext uri="{FF2B5EF4-FFF2-40B4-BE49-F238E27FC236}">
              <a16:creationId xmlns:a16="http://schemas.microsoft.com/office/drawing/2014/main" id="{7FD5F394-0015-411C-B6E1-B31A8156099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15" name="Text Box 9">
          <a:extLst>
            <a:ext uri="{FF2B5EF4-FFF2-40B4-BE49-F238E27FC236}">
              <a16:creationId xmlns:a16="http://schemas.microsoft.com/office/drawing/2014/main" id="{E4A4E01D-8AC9-4C1D-B255-4A28672E7FE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16" name="Text Box 10">
          <a:extLst>
            <a:ext uri="{FF2B5EF4-FFF2-40B4-BE49-F238E27FC236}">
              <a16:creationId xmlns:a16="http://schemas.microsoft.com/office/drawing/2014/main" id="{EDB1A317-C6C7-4E66-BEC9-C2F51779B88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17" name="Text Box 11">
          <a:extLst>
            <a:ext uri="{FF2B5EF4-FFF2-40B4-BE49-F238E27FC236}">
              <a16:creationId xmlns:a16="http://schemas.microsoft.com/office/drawing/2014/main" id="{46464EA4-0A06-445B-8FF3-88F05123FCD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18" name="Text Box 12">
          <a:extLst>
            <a:ext uri="{FF2B5EF4-FFF2-40B4-BE49-F238E27FC236}">
              <a16:creationId xmlns:a16="http://schemas.microsoft.com/office/drawing/2014/main" id="{4F579DB2-92E4-4D88-B423-ED591BFD49F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19" name="Text Box 13">
          <a:extLst>
            <a:ext uri="{FF2B5EF4-FFF2-40B4-BE49-F238E27FC236}">
              <a16:creationId xmlns:a16="http://schemas.microsoft.com/office/drawing/2014/main" id="{FDF5E30B-FA7B-4B7C-860F-4ED094A2CF0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20" name="Text Box 14">
          <a:extLst>
            <a:ext uri="{FF2B5EF4-FFF2-40B4-BE49-F238E27FC236}">
              <a16:creationId xmlns:a16="http://schemas.microsoft.com/office/drawing/2014/main" id="{47F79156-450E-4180-B4DC-2421AA326AC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21" name="Text Box 15">
          <a:extLst>
            <a:ext uri="{FF2B5EF4-FFF2-40B4-BE49-F238E27FC236}">
              <a16:creationId xmlns:a16="http://schemas.microsoft.com/office/drawing/2014/main" id="{877B1357-33D2-4F63-980D-6CA2BBC7D06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22" name="Text Box 16">
          <a:extLst>
            <a:ext uri="{FF2B5EF4-FFF2-40B4-BE49-F238E27FC236}">
              <a16:creationId xmlns:a16="http://schemas.microsoft.com/office/drawing/2014/main" id="{EDE4B2DD-C232-4CDA-8E9D-E7DA70B527C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23" name="Text Box 17">
          <a:extLst>
            <a:ext uri="{FF2B5EF4-FFF2-40B4-BE49-F238E27FC236}">
              <a16:creationId xmlns:a16="http://schemas.microsoft.com/office/drawing/2014/main" id="{13D04CF6-ADA0-4957-9E11-C3D81C83058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24" name="Text Box 6">
          <a:extLst>
            <a:ext uri="{FF2B5EF4-FFF2-40B4-BE49-F238E27FC236}">
              <a16:creationId xmlns:a16="http://schemas.microsoft.com/office/drawing/2014/main" id="{CD42AF4F-5C75-43A1-8A98-3C82F2B0FE5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25" name="Text Box 7">
          <a:extLst>
            <a:ext uri="{FF2B5EF4-FFF2-40B4-BE49-F238E27FC236}">
              <a16:creationId xmlns:a16="http://schemas.microsoft.com/office/drawing/2014/main" id="{B4D70322-5992-47E7-B1F5-2C5E24262A8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26" name="Text Box 8">
          <a:extLst>
            <a:ext uri="{FF2B5EF4-FFF2-40B4-BE49-F238E27FC236}">
              <a16:creationId xmlns:a16="http://schemas.microsoft.com/office/drawing/2014/main" id="{498D6720-E684-41C1-8F51-92A67875DC8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27" name="Text Box 9">
          <a:extLst>
            <a:ext uri="{FF2B5EF4-FFF2-40B4-BE49-F238E27FC236}">
              <a16:creationId xmlns:a16="http://schemas.microsoft.com/office/drawing/2014/main" id="{DDA85B4A-EE75-4305-BB62-6ECB3C368F7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28" name="Text Box 10">
          <a:extLst>
            <a:ext uri="{FF2B5EF4-FFF2-40B4-BE49-F238E27FC236}">
              <a16:creationId xmlns:a16="http://schemas.microsoft.com/office/drawing/2014/main" id="{05D1ED92-087F-45C2-9D20-8066686C4BB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29" name="Text Box 11">
          <a:extLst>
            <a:ext uri="{FF2B5EF4-FFF2-40B4-BE49-F238E27FC236}">
              <a16:creationId xmlns:a16="http://schemas.microsoft.com/office/drawing/2014/main" id="{381E98F2-D443-4E57-AA09-995E67A16AB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30" name="Text Box 12">
          <a:extLst>
            <a:ext uri="{FF2B5EF4-FFF2-40B4-BE49-F238E27FC236}">
              <a16:creationId xmlns:a16="http://schemas.microsoft.com/office/drawing/2014/main" id="{57B13F2D-6D08-4A7A-980F-327CCD83F29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31" name="Text Box 13">
          <a:extLst>
            <a:ext uri="{FF2B5EF4-FFF2-40B4-BE49-F238E27FC236}">
              <a16:creationId xmlns:a16="http://schemas.microsoft.com/office/drawing/2014/main" id="{BA088FDA-14C5-4F04-84B9-14A10E23E99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32" name="Text Box 14">
          <a:extLst>
            <a:ext uri="{FF2B5EF4-FFF2-40B4-BE49-F238E27FC236}">
              <a16:creationId xmlns:a16="http://schemas.microsoft.com/office/drawing/2014/main" id="{AFC2B1E8-24FE-47B9-88B5-3955321D704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33" name="Text Box 15">
          <a:extLst>
            <a:ext uri="{FF2B5EF4-FFF2-40B4-BE49-F238E27FC236}">
              <a16:creationId xmlns:a16="http://schemas.microsoft.com/office/drawing/2014/main" id="{5C5B942B-E0A8-4B86-A93C-FBDEAC089C4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34" name="Text Box 16">
          <a:extLst>
            <a:ext uri="{FF2B5EF4-FFF2-40B4-BE49-F238E27FC236}">
              <a16:creationId xmlns:a16="http://schemas.microsoft.com/office/drawing/2014/main" id="{0891A832-8DF9-48C5-8024-69F9E555314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35" name="Text Box 17">
          <a:extLst>
            <a:ext uri="{FF2B5EF4-FFF2-40B4-BE49-F238E27FC236}">
              <a16:creationId xmlns:a16="http://schemas.microsoft.com/office/drawing/2014/main" id="{089A3F7B-347B-4A84-AD94-790071A8025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36" name="Text Box 6">
          <a:extLst>
            <a:ext uri="{FF2B5EF4-FFF2-40B4-BE49-F238E27FC236}">
              <a16:creationId xmlns:a16="http://schemas.microsoft.com/office/drawing/2014/main" id="{3574C99B-7EF3-4985-946B-BF2B2B29476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37" name="Text Box 7">
          <a:extLst>
            <a:ext uri="{FF2B5EF4-FFF2-40B4-BE49-F238E27FC236}">
              <a16:creationId xmlns:a16="http://schemas.microsoft.com/office/drawing/2014/main" id="{EDF159AF-9919-4F65-B907-6DEE6BD242E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38" name="Text Box 8">
          <a:extLst>
            <a:ext uri="{FF2B5EF4-FFF2-40B4-BE49-F238E27FC236}">
              <a16:creationId xmlns:a16="http://schemas.microsoft.com/office/drawing/2014/main" id="{B9F16479-8636-401B-A283-4963A4C8794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39" name="Text Box 9">
          <a:extLst>
            <a:ext uri="{FF2B5EF4-FFF2-40B4-BE49-F238E27FC236}">
              <a16:creationId xmlns:a16="http://schemas.microsoft.com/office/drawing/2014/main" id="{93BC447F-AA37-40CA-AD88-46FB2825510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40" name="Text Box 10">
          <a:extLst>
            <a:ext uri="{FF2B5EF4-FFF2-40B4-BE49-F238E27FC236}">
              <a16:creationId xmlns:a16="http://schemas.microsoft.com/office/drawing/2014/main" id="{3FE6EAD9-0A6C-417C-896B-D34905E734F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41" name="Text Box 11">
          <a:extLst>
            <a:ext uri="{FF2B5EF4-FFF2-40B4-BE49-F238E27FC236}">
              <a16:creationId xmlns:a16="http://schemas.microsoft.com/office/drawing/2014/main" id="{E8C161E1-CB77-4A76-8AC7-A51F37EDA2E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42" name="Text Box 12">
          <a:extLst>
            <a:ext uri="{FF2B5EF4-FFF2-40B4-BE49-F238E27FC236}">
              <a16:creationId xmlns:a16="http://schemas.microsoft.com/office/drawing/2014/main" id="{B3E28E3E-1E20-4896-A7A3-26F0326E868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43" name="Text Box 13">
          <a:extLst>
            <a:ext uri="{FF2B5EF4-FFF2-40B4-BE49-F238E27FC236}">
              <a16:creationId xmlns:a16="http://schemas.microsoft.com/office/drawing/2014/main" id="{12374621-F228-4087-8460-B312558D78E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44" name="Text Box 14">
          <a:extLst>
            <a:ext uri="{FF2B5EF4-FFF2-40B4-BE49-F238E27FC236}">
              <a16:creationId xmlns:a16="http://schemas.microsoft.com/office/drawing/2014/main" id="{2242618E-506D-45B0-821F-14A9392764B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45" name="Text Box 15">
          <a:extLst>
            <a:ext uri="{FF2B5EF4-FFF2-40B4-BE49-F238E27FC236}">
              <a16:creationId xmlns:a16="http://schemas.microsoft.com/office/drawing/2014/main" id="{B2618A7B-28A2-427A-BBCC-F57583465A9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46" name="Text Box 16">
          <a:extLst>
            <a:ext uri="{FF2B5EF4-FFF2-40B4-BE49-F238E27FC236}">
              <a16:creationId xmlns:a16="http://schemas.microsoft.com/office/drawing/2014/main" id="{3723A5C4-E7E5-48F6-B007-602F4E1151A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47" name="Text Box 17">
          <a:extLst>
            <a:ext uri="{FF2B5EF4-FFF2-40B4-BE49-F238E27FC236}">
              <a16:creationId xmlns:a16="http://schemas.microsoft.com/office/drawing/2014/main" id="{84C812DC-24B0-41F1-91B5-458454ADB64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48" name="Text Box 6">
          <a:extLst>
            <a:ext uri="{FF2B5EF4-FFF2-40B4-BE49-F238E27FC236}">
              <a16:creationId xmlns:a16="http://schemas.microsoft.com/office/drawing/2014/main" id="{D984B91D-7939-4E16-99FD-8D87A43E0BC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49" name="Text Box 7">
          <a:extLst>
            <a:ext uri="{FF2B5EF4-FFF2-40B4-BE49-F238E27FC236}">
              <a16:creationId xmlns:a16="http://schemas.microsoft.com/office/drawing/2014/main" id="{A905BD0A-42E6-4864-ADDA-F405F7B530F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50" name="Text Box 8">
          <a:extLst>
            <a:ext uri="{FF2B5EF4-FFF2-40B4-BE49-F238E27FC236}">
              <a16:creationId xmlns:a16="http://schemas.microsoft.com/office/drawing/2014/main" id="{0E1CAF8B-40F3-477C-8AB4-7E9F01D8705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51" name="Text Box 9">
          <a:extLst>
            <a:ext uri="{FF2B5EF4-FFF2-40B4-BE49-F238E27FC236}">
              <a16:creationId xmlns:a16="http://schemas.microsoft.com/office/drawing/2014/main" id="{582F3039-2EDF-4564-BA97-0AEAE1FDEF1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52" name="Text Box 10">
          <a:extLst>
            <a:ext uri="{FF2B5EF4-FFF2-40B4-BE49-F238E27FC236}">
              <a16:creationId xmlns:a16="http://schemas.microsoft.com/office/drawing/2014/main" id="{7B6CB4D0-93F0-4141-B78D-5F6522FD70C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53" name="Text Box 11">
          <a:extLst>
            <a:ext uri="{FF2B5EF4-FFF2-40B4-BE49-F238E27FC236}">
              <a16:creationId xmlns:a16="http://schemas.microsoft.com/office/drawing/2014/main" id="{F3C8C7DD-2704-4E0E-8D93-37CDBE5185E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54" name="Text Box 12">
          <a:extLst>
            <a:ext uri="{FF2B5EF4-FFF2-40B4-BE49-F238E27FC236}">
              <a16:creationId xmlns:a16="http://schemas.microsoft.com/office/drawing/2014/main" id="{6D0AC303-BCE4-4FCF-B27B-2C052FE49E2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55" name="Text Box 13">
          <a:extLst>
            <a:ext uri="{FF2B5EF4-FFF2-40B4-BE49-F238E27FC236}">
              <a16:creationId xmlns:a16="http://schemas.microsoft.com/office/drawing/2014/main" id="{EC9E525E-4B42-4F97-B582-089948149F6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56" name="Text Box 14">
          <a:extLst>
            <a:ext uri="{FF2B5EF4-FFF2-40B4-BE49-F238E27FC236}">
              <a16:creationId xmlns:a16="http://schemas.microsoft.com/office/drawing/2014/main" id="{2B5685CA-4FEB-415C-8241-378FBE81809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57" name="Text Box 15">
          <a:extLst>
            <a:ext uri="{FF2B5EF4-FFF2-40B4-BE49-F238E27FC236}">
              <a16:creationId xmlns:a16="http://schemas.microsoft.com/office/drawing/2014/main" id="{6FE1844F-0CED-47ED-AFED-4E5C4FDF431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58" name="Text Box 16">
          <a:extLst>
            <a:ext uri="{FF2B5EF4-FFF2-40B4-BE49-F238E27FC236}">
              <a16:creationId xmlns:a16="http://schemas.microsoft.com/office/drawing/2014/main" id="{BA52FE22-4BBE-4F58-B487-00950AE0180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59" name="Text Box 17">
          <a:extLst>
            <a:ext uri="{FF2B5EF4-FFF2-40B4-BE49-F238E27FC236}">
              <a16:creationId xmlns:a16="http://schemas.microsoft.com/office/drawing/2014/main" id="{DF51836E-02D5-4FBA-83AC-CA92558C863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60" name="Text Box 7">
          <a:extLst>
            <a:ext uri="{FF2B5EF4-FFF2-40B4-BE49-F238E27FC236}">
              <a16:creationId xmlns:a16="http://schemas.microsoft.com/office/drawing/2014/main" id="{197D1E98-E345-46C8-8F83-07B534B45A5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61" name="Text Box 8">
          <a:extLst>
            <a:ext uri="{FF2B5EF4-FFF2-40B4-BE49-F238E27FC236}">
              <a16:creationId xmlns:a16="http://schemas.microsoft.com/office/drawing/2014/main" id="{B4805F36-1B26-42D4-A889-26DA3785589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62" name="Text Box 9">
          <a:extLst>
            <a:ext uri="{FF2B5EF4-FFF2-40B4-BE49-F238E27FC236}">
              <a16:creationId xmlns:a16="http://schemas.microsoft.com/office/drawing/2014/main" id="{EAD9AAA2-0EA6-4BBC-9650-7B3BB874C8B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63" name="Text Box 10">
          <a:extLst>
            <a:ext uri="{FF2B5EF4-FFF2-40B4-BE49-F238E27FC236}">
              <a16:creationId xmlns:a16="http://schemas.microsoft.com/office/drawing/2014/main" id="{80680107-D45A-4B65-9683-54AE8D8C108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64" name="Text Box 11">
          <a:extLst>
            <a:ext uri="{FF2B5EF4-FFF2-40B4-BE49-F238E27FC236}">
              <a16:creationId xmlns:a16="http://schemas.microsoft.com/office/drawing/2014/main" id="{F4770195-BA2E-41E9-B188-2CB20EB25E8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65" name="Text Box 12">
          <a:extLst>
            <a:ext uri="{FF2B5EF4-FFF2-40B4-BE49-F238E27FC236}">
              <a16:creationId xmlns:a16="http://schemas.microsoft.com/office/drawing/2014/main" id="{2EA72E0B-C693-474B-998D-BEAE00D6FEB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66" name="Text Box 13">
          <a:extLst>
            <a:ext uri="{FF2B5EF4-FFF2-40B4-BE49-F238E27FC236}">
              <a16:creationId xmlns:a16="http://schemas.microsoft.com/office/drawing/2014/main" id="{055FCA77-6DCD-4214-A651-2F440E63B29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67" name="Text Box 14">
          <a:extLst>
            <a:ext uri="{FF2B5EF4-FFF2-40B4-BE49-F238E27FC236}">
              <a16:creationId xmlns:a16="http://schemas.microsoft.com/office/drawing/2014/main" id="{91824F00-0286-4F8E-8E4D-503992F7821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68" name="Text Box 15">
          <a:extLst>
            <a:ext uri="{FF2B5EF4-FFF2-40B4-BE49-F238E27FC236}">
              <a16:creationId xmlns:a16="http://schemas.microsoft.com/office/drawing/2014/main" id="{EAE53B8C-4E15-4747-A6FF-5ABBF03E19D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69" name="Text Box 16">
          <a:extLst>
            <a:ext uri="{FF2B5EF4-FFF2-40B4-BE49-F238E27FC236}">
              <a16:creationId xmlns:a16="http://schemas.microsoft.com/office/drawing/2014/main" id="{D3673A50-F917-4463-ABAE-4B83AA210E6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70" name="Text Box 17">
          <a:extLst>
            <a:ext uri="{FF2B5EF4-FFF2-40B4-BE49-F238E27FC236}">
              <a16:creationId xmlns:a16="http://schemas.microsoft.com/office/drawing/2014/main" id="{73350567-0643-42FF-9FB0-7EBFF970BDA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71" name="Text Box 6">
          <a:extLst>
            <a:ext uri="{FF2B5EF4-FFF2-40B4-BE49-F238E27FC236}">
              <a16:creationId xmlns:a16="http://schemas.microsoft.com/office/drawing/2014/main" id="{05C93B92-2984-4606-933C-775CBF027D0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72" name="Text Box 7">
          <a:extLst>
            <a:ext uri="{FF2B5EF4-FFF2-40B4-BE49-F238E27FC236}">
              <a16:creationId xmlns:a16="http://schemas.microsoft.com/office/drawing/2014/main" id="{7C172CE9-DAD8-4088-BD78-83750DBFE10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73" name="Text Box 8">
          <a:extLst>
            <a:ext uri="{FF2B5EF4-FFF2-40B4-BE49-F238E27FC236}">
              <a16:creationId xmlns:a16="http://schemas.microsoft.com/office/drawing/2014/main" id="{BE4DA97C-B3B5-45D9-9B18-A54050E0E22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74" name="Text Box 9">
          <a:extLst>
            <a:ext uri="{FF2B5EF4-FFF2-40B4-BE49-F238E27FC236}">
              <a16:creationId xmlns:a16="http://schemas.microsoft.com/office/drawing/2014/main" id="{C1540744-CE19-4B5A-970B-01BB6BFD9AF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75" name="Text Box 10">
          <a:extLst>
            <a:ext uri="{FF2B5EF4-FFF2-40B4-BE49-F238E27FC236}">
              <a16:creationId xmlns:a16="http://schemas.microsoft.com/office/drawing/2014/main" id="{352AE0BA-BCB3-4DBB-84B0-B031E80B5EA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76" name="Text Box 11">
          <a:extLst>
            <a:ext uri="{FF2B5EF4-FFF2-40B4-BE49-F238E27FC236}">
              <a16:creationId xmlns:a16="http://schemas.microsoft.com/office/drawing/2014/main" id="{991D2EA0-BAA3-4725-A52D-60308A861EC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77" name="Text Box 12">
          <a:extLst>
            <a:ext uri="{FF2B5EF4-FFF2-40B4-BE49-F238E27FC236}">
              <a16:creationId xmlns:a16="http://schemas.microsoft.com/office/drawing/2014/main" id="{8321EF2E-EFC6-4F12-884B-D6AFD1E3AB4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78" name="Text Box 13">
          <a:extLst>
            <a:ext uri="{FF2B5EF4-FFF2-40B4-BE49-F238E27FC236}">
              <a16:creationId xmlns:a16="http://schemas.microsoft.com/office/drawing/2014/main" id="{5DBFE014-2C80-4F37-91C1-2579F2C8662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79" name="Text Box 14">
          <a:extLst>
            <a:ext uri="{FF2B5EF4-FFF2-40B4-BE49-F238E27FC236}">
              <a16:creationId xmlns:a16="http://schemas.microsoft.com/office/drawing/2014/main" id="{DB6687B7-7368-4230-BA29-089B61D8300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80" name="Text Box 15">
          <a:extLst>
            <a:ext uri="{FF2B5EF4-FFF2-40B4-BE49-F238E27FC236}">
              <a16:creationId xmlns:a16="http://schemas.microsoft.com/office/drawing/2014/main" id="{97E0A2B4-C187-457A-AD34-7C674C39446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81" name="Text Box 16">
          <a:extLst>
            <a:ext uri="{FF2B5EF4-FFF2-40B4-BE49-F238E27FC236}">
              <a16:creationId xmlns:a16="http://schemas.microsoft.com/office/drawing/2014/main" id="{D79B3000-6DF4-492F-B66B-BC7072885BB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82" name="Text Box 17">
          <a:extLst>
            <a:ext uri="{FF2B5EF4-FFF2-40B4-BE49-F238E27FC236}">
              <a16:creationId xmlns:a16="http://schemas.microsoft.com/office/drawing/2014/main" id="{1EAA6562-1129-47C9-B891-890A7C4178B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83" name="Text Box 6">
          <a:extLst>
            <a:ext uri="{FF2B5EF4-FFF2-40B4-BE49-F238E27FC236}">
              <a16:creationId xmlns:a16="http://schemas.microsoft.com/office/drawing/2014/main" id="{8165D971-819E-4257-A23F-09631120AAA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84" name="Text Box 7">
          <a:extLst>
            <a:ext uri="{FF2B5EF4-FFF2-40B4-BE49-F238E27FC236}">
              <a16:creationId xmlns:a16="http://schemas.microsoft.com/office/drawing/2014/main" id="{A8554856-5FB5-4B41-A58E-7072E79B449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85" name="Text Box 8">
          <a:extLst>
            <a:ext uri="{FF2B5EF4-FFF2-40B4-BE49-F238E27FC236}">
              <a16:creationId xmlns:a16="http://schemas.microsoft.com/office/drawing/2014/main" id="{2F4740F8-5E5E-4039-B271-D82ECADC4E0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86" name="Text Box 9">
          <a:extLst>
            <a:ext uri="{FF2B5EF4-FFF2-40B4-BE49-F238E27FC236}">
              <a16:creationId xmlns:a16="http://schemas.microsoft.com/office/drawing/2014/main" id="{44D46556-9F8F-4D1B-954F-A60CCFEB816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87" name="Text Box 10">
          <a:extLst>
            <a:ext uri="{FF2B5EF4-FFF2-40B4-BE49-F238E27FC236}">
              <a16:creationId xmlns:a16="http://schemas.microsoft.com/office/drawing/2014/main" id="{77D82359-74C1-43A6-ACA1-930B9643BF4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88" name="Text Box 11">
          <a:extLst>
            <a:ext uri="{FF2B5EF4-FFF2-40B4-BE49-F238E27FC236}">
              <a16:creationId xmlns:a16="http://schemas.microsoft.com/office/drawing/2014/main" id="{E61FC116-EB6F-4D77-ADC1-0D5F44021BB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89" name="Text Box 12">
          <a:extLst>
            <a:ext uri="{FF2B5EF4-FFF2-40B4-BE49-F238E27FC236}">
              <a16:creationId xmlns:a16="http://schemas.microsoft.com/office/drawing/2014/main" id="{0E1B7CB8-5ED4-49BC-85C6-CE93BC5FE0A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90" name="Text Box 13">
          <a:extLst>
            <a:ext uri="{FF2B5EF4-FFF2-40B4-BE49-F238E27FC236}">
              <a16:creationId xmlns:a16="http://schemas.microsoft.com/office/drawing/2014/main" id="{16F1AE56-C8DA-4FE6-812C-09113A2A185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91" name="Text Box 14">
          <a:extLst>
            <a:ext uri="{FF2B5EF4-FFF2-40B4-BE49-F238E27FC236}">
              <a16:creationId xmlns:a16="http://schemas.microsoft.com/office/drawing/2014/main" id="{DE2937D8-5184-4673-AE94-BAD4878059F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92" name="Text Box 15">
          <a:extLst>
            <a:ext uri="{FF2B5EF4-FFF2-40B4-BE49-F238E27FC236}">
              <a16:creationId xmlns:a16="http://schemas.microsoft.com/office/drawing/2014/main" id="{658C8610-3529-49B6-8205-395E78BF040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93" name="Text Box 16">
          <a:extLst>
            <a:ext uri="{FF2B5EF4-FFF2-40B4-BE49-F238E27FC236}">
              <a16:creationId xmlns:a16="http://schemas.microsoft.com/office/drawing/2014/main" id="{FA278BED-5BFF-42D9-A071-FCCE0E909BB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94" name="Text Box 17">
          <a:extLst>
            <a:ext uri="{FF2B5EF4-FFF2-40B4-BE49-F238E27FC236}">
              <a16:creationId xmlns:a16="http://schemas.microsoft.com/office/drawing/2014/main" id="{8AEDE0D8-D000-461E-B42D-496E5E2252F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95" name="Text Box 6">
          <a:extLst>
            <a:ext uri="{FF2B5EF4-FFF2-40B4-BE49-F238E27FC236}">
              <a16:creationId xmlns:a16="http://schemas.microsoft.com/office/drawing/2014/main" id="{64254BA5-11AC-46E4-BE65-B8BD93F8160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96" name="Text Box 7">
          <a:extLst>
            <a:ext uri="{FF2B5EF4-FFF2-40B4-BE49-F238E27FC236}">
              <a16:creationId xmlns:a16="http://schemas.microsoft.com/office/drawing/2014/main" id="{C019E930-424D-4E3F-93B6-51DAAC8BC97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97" name="Text Box 8">
          <a:extLst>
            <a:ext uri="{FF2B5EF4-FFF2-40B4-BE49-F238E27FC236}">
              <a16:creationId xmlns:a16="http://schemas.microsoft.com/office/drawing/2014/main" id="{7E7D504F-9537-45C9-B01E-C4B48747B3F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98" name="Text Box 9">
          <a:extLst>
            <a:ext uri="{FF2B5EF4-FFF2-40B4-BE49-F238E27FC236}">
              <a16:creationId xmlns:a16="http://schemas.microsoft.com/office/drawing/2014/main" id="{D59D5A07-FD36-4C27-8EDC-42FF60BED0E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799" name="Text Box 10">
          <a:extLst>
            <a:ext uri="{FF2B5EF4-FFF2-40B4-BE49-F238E27FC236}">
              <a16:creationId xmlns:a16="http://schemas.microsoft.com/office/drawing/2014/main" id="{146F0859-6663-4ABA-BC32-C8C9B36134C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00" name="Text Box 11">
          <a:extLst>
            <a:ext uri="{FF2B5EF4-FFF2-40B4-BE49-F238E27FC236}">
              <a16:creationId xmlns:a16="http://schemas.microsoft.com/office/drawing/2014/main" id="{AAEF67F1-EFEF-4478-BEA1-E8ACB158A00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01" name="Text Box 12">
          <a:extLst>
            <a:ext uri="{FF2B5EF4-FFF2-40B4-BE49-F238E27FC236}">
              <a16:creationId xmlns:a16="http://schemas.microsoft.com/office/drawing/2014/main" id="{9856F76E-8AF6-4F40-9CB6-574FDC90315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02" name="Text Box 13">
          <a:extLst>
            <a:ext uri="{FF2B5EF4-FFF2-40B4-BE49-F238E27FC236}">
              <a16:creationId xmlns:a16="http://schemas.microsoft.com/office/drawing/2014/main" id="{E1E65A7C-350F-4329-B5D3-FB97F69C838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03" name="Text Box 14">
          <a:extLst>
            <a:ext uri="{FF2B5EF4-FFF2-40B4-BE49-F238E27FC236}">
              <a16:creationId xmlns:a16="http://schemas.microsoft.com/office/drawing/2014/main" id="{CEDD6786-98D7-4F9C-B1CA-8359F38AC3A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04" name="Text Box 15">
          <a:extLst>
            <a:ext uri="{FF2B5EF4-FFF2-40B4-BE49-F238E27FC236}">
              <a16:creationId xmlns:a16="http://schemas.microsoft.com/office/drawing/2014/main" id="{29783BAB-19E2-4B48-9566-A12FAF951D8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05" name="Text Box 16">
          <a:extLst>
            <a:ext uri="{FF2B5EF4-FFF2-40B4-BE49-F238E27FC236}">
              <a16:creationId xmlns:a16="http://schemas.microsoft.com/office/drawing/2014/main" id="{3372DDF5-CB7E-44C1-9474-F9E364C3CDB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06" name="Text Box 17">
          <a:extLst>
            <a:ext uri="{FF2B5EF4-FFF2-40B4-BE49-F238E27FC236}">
              <a16:creationId xmlns:a16="http://schemas.microsoft.com/office/drawing/2014/main" id="{4B9F6F6D-4E6D-4164-BB8F-4927D00D760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07" name="Text Box 7">
          <a:extLst>
            <a:ext uri="{FF2B5EF4-FFF2-40B4-BE49-F238E27FC236}">
              <a16:creationId xmlns:a16="http://schemas.microsoft.com/office/drawing/2014/main" id="{94EB96E1-9B8C-4C3B-B708-6DE82645738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08" name="Text Box 8">
          <a:extLst>
            <a:ext uri="{FF2B5EF4-FFF2-40B4-BE49-F238E27FC236}">
              <a16:creationId xmlns:a16="http://schemas.microsoft.com/office/drawing/2014/main" id="{93203A66-B274-481C-BAA3-B10E05E4502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09" name="Text Box 9">
          <a:extLst>
            <a:ext uri="{FF2B5EF4-FFF2-40B4-BE49-F238E27FC236}">
              <a16:creationId xmlns:a16="http://schemas.microsoft.com/office/drawing/2014/main" id="{8D523B38-79E6-4E0D-BE90-59FECBB815F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10" name="Text Box 10">
          <a:extLst>
            <a:ext uri="{FF2B5EF4-FFF2-40B4-BE49-F238E27FC236}">
              <a16:creationId xmlns:a16="http://schemas.microsoft.com/office/drawing/2014/main" id="{47F1D16E-66E8-4413-8B9E-DBB5542A4C6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11" name="Text Box 11">
          <a:extLst>
            <a:ext uri="{FF2B5EF4-FFF2-40B4-BE49-F238E27FC236}">
              <a16:creationId xmlns:a16="http://schemas.microsoft.com/office/drawing/2014/main" id="{E29A7DD1-8993-4BC2-85D8-D6DF57E6483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12" name="Text Box 12">
          <a:extLst>
            <a:ext uri="{FF2B5EF4-FFF2-40B4-BE49-F238E27FC236}">
              <a16:creationId xmlns:a16="http://schemas.microsoft.com/office/drawing/2014/main" id="{C9ABDC08-A4E3-459B-9F02-1C6236213F1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13" name="Text Box 13">
          <a:extLst>
            <a:ext uri="{FF2B5EF4-FFF2-40B4-BE49-F238E27FC236}">
              <a16:creationId xmlns:a16="http://schemas.microsoft.com/office/drawing/2014/main" id="{07455EB6-590B-45EB-A5EB-88575070ED2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14" name="Text Box 14">
          <a:extLst>
            <a:ext uri="{FF2B5EF4-FFF2-40B4-BE49-F238E27FC236}">
              <a16:creationId xmlns:a16="http://schemas.microsoft.com/office/drawing/2014/main" id="{2F903D1F-6695-4188-A033-D5CA7492630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15" name="Text Box 15">
          <a:extLst>
            <a:ext uri="{FF2B5EF4-FFF2-40B4-BE49-F238E27FC236}">
              <a16:creationId xmlns:a16="http://schemas.microsoft.com/office/drawing/2014/main" id="{E0272ED6-AF5D-498B-9184-AA8FC15BA84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16" name="Text Box 16">
          <a:extLst>
            <a:ext uri="{FF2B5EF4-FFF2-40B4-BE49-F238E27FC236}">
              <a16:creationId xmlns:a16="http://schemas.microsoft.com/office/drawing/2014/main" id="{A20480B8-4F93-48E4-A5CB-6D348D084D4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17" name="Text Box 17">
          <a:extLst>
            <a:ext uri="{FF2B5EF4-FFF2-40B4-BE49-F238E27FC236}">
              <a16:creationId xmlns:a16="http://schemas.microsoft.com/office/drawing/2014/main" id="{3851DD3E-C85B-4855-A557-DDD27815844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18" name="Text Box 6">
          <a:extLst>
            <a:ext uri="{FF2B5EF4-FFF2-40B4-BE49-F238E27FC236}">
              <a16:creationId xmlns:a16="http://schemas.microsoft.com/office/drawing/2014/main" id="{A2A624BF-64A1-4D4C-AA29-BF0EE64F948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19" name="Text Box 7">
          <a:extLst>
            <a:ext uri="{FF2B5EF4-FFF2-40B4-BE49-F238E27FC236}">
              <a16:creationId xmlns:a16="http://schemas.microsoft.com/office/drawing/2014/main" id="{E4087780-D89C-4765-88BB-0EA67F1597F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20" name="Text Box 8">
          <a:extLst>
            <a:ext uri="{FF2B5EF4-FFF2-40B4-BE49-F238E27FC236}">
              <a16:creationId xmlns:a16="http://schemas.microsoft.com/office/drawing/2014/main" id="{1742E6D6-4047-4160-BD35-38F1690D717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21" name="Text Box 9">
          <a:extLst>
            <a:ext uri="{FF2B5EF4-FFF2-40B4-BE49-F238E27FC236}">
              <a16:creationId xmlns:a16="http://schemas.microsoft.com/office/drawing/2014/main" id="{FC8E41E7-2A76-4403-A281-931807730C2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22" name="Text Box 10">
          <a:extLst>
            <a:ext uri="{FF2B5EF4-FFF2-40B4-BE49-F238E27FC236}">
              <a16:creationId xmlns:a16="http://schemas.microsoft.com/office/drawing/2014/main" id="{2CBA756C-AEC2-4A9E-805B-E0F0660BD90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23" name="Text Box 11">
          <a:extLst>
            <a:ext uri="{FF2B5EF4-FFF2-40B4-BE49-F238E27FC236}">
              <a16:creationId xmlns:a16="http://schemas.microsoft.com/office/drawing/2014/main" id="{AEFA3458-D934-4DD1-A651-B0E07C2F988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24" name="Text Box 12">
          <a:extLst>
            <a:ext uri="{FF2B5EF4-FFF2-40B4-BE49-F238E27FC236}">
              <a16:creationId xmlns:a16="http://schemas.microsoft.com/office/drawing/2014/main" id="{E62ECA30-1288-4E07-88FA-6CCC5D68E4D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25" name="Text Box 13">
          <a:extLst>
            <a:ext uri="{FF2B5EF4-FFF2-40B4-BE49-F238E27FC236}">
              <a16:creationId xmlns:a16="http://schemas.microsoft.com/office/drawing/2014/main" id="{5389C11B-7A40-45AF-8691-27E16150BC2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26" name="Text Box 14">
          <a:extLst>
            <a:ext uri="{FF2B5EF4-FFF2-40B4-BE49-F238E27FC236}">
              <a16:creationId xmlns:a16="http://schemas.microsoft.com/office/drawing/2014/main" id="{BA5DC123-9D04-42E0-A8DC-010B60AA3B6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27" name="Text Box 15">
          <a:extLst>
            <a:ext uri="{FF2B5EF4-FFF2-40B4-BE49-F238E27FC236}">
              <a16:creationId xmlns:a16="http://schemas.microsoft.com/office/drawing/2014/main" id="{075E60CA-283C-4C28-A009-C0C06090AC1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28" name="Text Box 16">
          <a:extLst>
            <a:ext uri="{FF2B5EF4-FFF2-40B4-BE49-F238E27FC236}">
              <a16:creationId xmlns:a16="http://schemas.microsoft.com/office/drawing/2014/main" id="{8C1C0B33-96C7-4841-B9F3-751112FCC9D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29" name="Text Box 17">
          <a:extLst>
            <a:ext uri="{FF2B5EF4-FFF2-40B4-BE49-F238E27FC236}">
              <a16:creationId xmlns:a16="http://schemas.microsoft.com/office/drawing/2014/main" id="{25229315-25BA-42D0-867B-066BD66029E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30" name="Text Box 6">
          <a:extLst>
            <a:ext uri="{FF2B5EF4-FFF2-40B4-BE49-F238E27FC236}">
              <a16:creationId xmlns:a16="http://schemas.microsoft.com/office/drawing/2014/main" id="{87EAAAC0-EC02-4007-ABAF-31FD64146EA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31" name="Text Box 7">
          <a:extLst>
            <a:ext uri="{FF2B5EF4-FFF2-40B4-BE49-F238E27FC236}">
              <a16:creationId xmlns:a16="http://schemas.microsoft.com/office/drawing/2014/main" id="{CE90B5B9-4F48-451B-9E9F-A90A1205DAB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32" name="Text Box 8">
          <a:extLst>
            <a:ext uri="{FF2B5EF4-FFF2-40B4-BE49-F238E27FC236}">
              <a16:creationId xmlns:a16="http://schemas.microsoft.com/office/drawing/2014/main" id="{4D839252-2DAF-4BA4-8E3E-06D24ECFE43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33" name="Text Box 9">
          <a:extLst>
            <a:ext uri="{FF2B5EF4-FFF2-40B4-BE49-F238E27FC236}">
              <a16:creationId xmlns:a16="http://schemas.microsoft.com/office/drawing/2014/main" id="{48763EC4-9A58-419D-B0C3-3B81DC37B5E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34" name="Text Box 10">
          <a:extLst>
            <a:ext uri="{FF2B5EF4-FFF2-40B4-BE49-F238E27FC236}">
              <a16:creationId xmlns:a16="http://schemas.microsoft.com/office/drawing/2014/main" id="{82A1BE66-3006-47AF-924C-68E8E2DADC3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35" name="Text Box 11">
          <a:extLst>
            <a:ext uri="{FF2B5EF4-FFF2-40B4-BE49-F238E27FC236}">
              <a16:creationId xmlns:a16="http://schemas.microsoft.com/office/drawing/2014/main" id="{9221B1BB-3A56-4DBD-A4A7-48637B1481E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36" name="Text Box 12">
          <a:extLst>
            <a:ext uri="{FF2B5EF4-FFF2-40B4-BE49-F238E27FC236}">
              <a16:creationId xmlns:a16="http://schemas.microsoft.com/office/drawing/2014/main" id="{47F8B08F-F018-4485-8254-BAA1F7BC7D4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37" name="Text Box 13">
          <a:extLst>
            <a:ext uri="{FF2B5EF4-FFF2-40B4-BE49-F238E27FC236}">
              <a16:creationId xmlns:a16="http://schemas.microsoft.com/office/drawing/2014/main" id="{43C5DD71-C1DB-4136-8882-C444D1BAD7D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38" name="Text Box 14">
          <a:extLst>
            <a:ext uri="{FF2B5EF4-FFF2-40B4-BE49-F238E27FC236}">
              <a16:creationId xmlns:a16="http://schemas.microsoft.com/office/drawing/2014/main" id="{8D35A482-099D-4088-B4BD-155F6B21E69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39" name="Text Box 15">
          <a:extLst>
            <a:ext uri="{FF2B5EF4-FFF2-40B4-BE49-F238E27FC236}">
              <a16:creationId xmlns:a16="http://schemas.microsoft.com/office/drawing/2014/main" id="{2DD3F6C5-9483-4DB2-A373-C29355112B3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40" name="Text Box 16">
          <a:extLst>
            <a:ext uri="{FF2B5EF4-FFF2-40B4-BE49-F238E27FC236}">
              <a16:creationId xmlns:a16="http://schemas.microsoft.com/office/drawing/2014/main" id="{092B9963-96F5-441A-80FE-0677079AFEA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41" name="Text Box 17">
          <a:extLst>
            <a:ext uri="{FF2B5EF4-FFF2-40B4-BE49-F238E27FC236}">
              <a16:creationId xmlns:a16="http://schemas.microsoft.com/office/drawing/2014/main" id="{3871A954-D955-42FC-B1DF-6591FF9DD11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42" name="Text Box 6">
          <a:extLst>
            <a:ext uri="{FF2B5EF4-FFF2-40B4-BE49-F238E27FC236}">
              <a16:creationId xmlns:a16="http://schemas.microsoft.com/office/drawing/2014/main" id="{391589BB-58EC-4E78-B0A3-E17D6E89EE2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43" name="Text Box 7">
          <a:extLst>
            <a:ext uri="{FF2B5EF4-FFF2-40B4-BE49-F238E27FC236}">
              <a16:creationId xmlns:a16="http://schemas.microsoft.com/office/drawing/2014/main" id="{15DA2821-F607-4C00-9620-5CEA6F0DE0C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44" name="Text Box 8">
          <a:extLst>
            <a:ext uri="{FF2B5EF4-FFF2-40B4-BE49-F238E27FC236}">
              <a16:creationId xmlns:a16="http://schemas.microsoft.com/office/drawing/2014/main" id="{F829F47C-B307-4866-8EB0-04B0926FC2E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45" name="Text Box 9">
          <a:extLst>
            <a:ext uri="{FF2B5EF4-FFF2-40B4-BE49-F238E27FC236}">
              <a16:creationId xmlns:a16="http://schemas.microsoft.com/office/drawing/2014/main" id="{FD2A9236-B8BE-455C-AC03-EF7F8EFAB47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46" name="Text Box 10">
          <a:extLst>
            <a:ext uri="{FF2B5EF4-FFF2-40B4-BE49-F238E27FC236}">
              <a16:creationId xmlns:a16="http://schemas.microsoft.com/office/drawing/2014/main" id="{99CB647B-A1B1-4571-9C49-C73F637BD77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47" name="Text Box 11">
          <a:extLst>
            <a:ext uri="{FF2B5EF4-FFF2-40B4-BE49-F238E27FC236}">
              <a16:creationId xmlns:a16="http://schemas.microsoft.com/office/drawing/2014/main" id="{EFA26A69-A4A7-4D92-9727-1B208622AFC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48" name="Text Box 12">
          <a:extLst>
            <a:ext uri="{FF2B5EF4-FFF2-40B4-BE49-F238E27FC236}">
              <a16:creationId xmlns:a16="http://schemas.microsoft.com/office/drawing/2014/main" id="{74050461-405D-44E2-94FF-5D3D0236FF0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49" name="Text Box 13">
          <a:extLst>
            <a:ext uri="{FF2B5EF4-FFF2-40B4-BE49-F238E27FC236}">
              <a16:creationId xmlns:a16="http://schemas.microsoft.com/office/drawing/2014/main" id="{52DFA1FF-03DA-4993-9337-C5AAE39D728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50" name="Text Box 14">
          <a:extLst>
            <a:ext uri="{FF2B5EF4-FFF2-40B4-BE49-F238E27FC236}">
              <a16:creationId xmlns:a16="http://schemas.microsoft.com/office/drawing/2014/main" id="{F62D0121-2FBD-4EE4-8475-9B1BFE21ED5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51" name="Text Box 15">
          <a:extLst>
            <a:ext uri="{FF2B5EF4-FFF2-40B4-BE49-F238E27FC236}">
              <a16:creationId xmlns:a16="http://schemas.microsoft.com/office/drawing/2014/main" id="{0A2504AE-19EF-4451-98D4-AFDE351E8D1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52" name="Text Box 16">
          <a:extLst>
            <a:ext uri="{FF2B5EF4-FFF2-40B4-BE49-F238E27FC236}">
              <a16:creationId xmlns:a16="http://schemas.microsoft.com/office/drawing/2014/main" id="{4FDDF363-69B3-4708-B4C7-C55B98697A7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53" name="Text Box 17">
          <a:extLst>
            <a:ext uri="{FF2B5EF4-FFF2-40B4-BE49-F238E27FC236}">
              <a16:creationId xmlns:a16="http://schemas.microsoft.com/office/drawing/2014/main" id="{A7ECE541-B023-4BCB-AE4D-184C9812342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54" name="Text Box 7">
          <a:extLst>
            <a:ext uri="{FF2B5EF4-FFF2-40B4-BE49-F238E27FC236}">
              <a16:creationId xmlns:a16="http://schemas.microsoft.com/office/drawing/2014/main" id="{28CC7AB3-5F30-4B10-9A3F-733551CDDA3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55" name="Text Box 8">
          <a:extLst>
            <a:ext uri="{FF2B5EF4-FFF2-40B4-BE49-F238E27FC236}">
              <a16:creationId xmlns:a16="http://schemas.microsoft.com/office/drawing/2014/main" id="{F14FDB1D-D6F2-48BB-912C-B26A9504B3A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56" name="Text Box 9">
          <a:extLst>
            <a:ext uri="{FF2B5EF4-FFF2-40B4-BE49-F238E27FC236}">
              <a16:creationId xmlns:a16="http://schemas.microsoft.com/office/drawing/2014/main" id="{A5D3B579-3B0F-452F-B6A1-6DCB8144788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57" name="Text Box 10">
          <a:extLst>
            <a:ext uri="{FF2B5EF4-FFF2-40B4-BE49-F238E27FC236}">
              <a16:creationId xmlns:a16="http://schemas.microsoft.com/office/drawing/2014/main" id="{7F810EE2-CA20-4809-A6C5-A2BC8A2C533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58" name="Text Box 11">
          <a:extLst>
            <a:ext uri="{FF2B5EF4-FFF2-40B4-BE49-F238E27FC236}">
              <a16:creationId xmlns:a16="http://schemas.microsoft.com/office/drawing/2014/main" id="{D341F022-6EED-447C-8D45-6549D21C9E4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59" name="Text Box 12">
          <a:extLst>
            <a:ext uri="{FF2B5EF4-FFF2-40B4-BE49-F238E27FC236}">
              <a16:creationId xmlns:a16="http://schemas.microsoft.com/office/drawing/2014/main" id="{78D2EA03-350E-4582-B583-3EB6E6A2901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60" name="Text Box 13">
          <a:extLst>
            <a:ext uri="{FF2B5EF4-FFF2-40B4-BE49-F238E27FC236}">
              <a16:creationId xmlns:a16="http://schemas.microsoft.com/office/drawing/2014/main" id="{B634EA38-6381-4850-876E-FE63DA7107F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61" name="Text Box 14">
          <a:extLst>
            <a:ext uri="{FF2B5EF4-FFF2-40B4-BE49-F238E27FC236}">
              <a16:creationId xmlns:a16="http://schemas.microsoft.com/office/drawing/2014/main" id="{F15D2220-62FA-4412-8B96-41AAA3849FA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62" name="Text Box 15">
          <a:extLst>
            <a:ext uri="{FF2B5EF4-FFF2-40B4-BE49-F238E27FC236}">
              <a16:creationId xmlns:a16="http://schemas.microsoft.com/office/drawing/2014/main" id="{9C354724-6DF4-442E-83F1-B4E294C3F41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63" name="Text Box 16">
          <a:extLst>
            <a:ext uri="{FF2B5EF4-FFF2-40B4-BE49-F238E27FC236}">
              <a16:creationId xmlns:a16="http://schemas.microsoft.com/office/drawing/2014/main" id="{B3FD0AAD-B6D2-48C6-BA29-361EC8DD575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64" name="Text Box 17">
          <a:extLst>
            <a:ext uri="{FF2B5EF4-FFF2-40B4-BE49-F238E27FC236}">
              <a16:creationId xmlns:a16="http://schemas.microsoft.com/office/drawing/2014/main" id="{DF32B6FB-B6E0-45A3-B233-0FC0644CEC7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65" name="Text Box 6">
          <a:extLst>
            <a:ext uri="{FF2B5EF4-FFF2-40B4-BE49-F238E27FC236}">
              <a16:creationId xmlns:a16="http://schemas.microsoft.com/office/drawing/2014/main" id="{F7D9316F-9302-4C34-B057-6825B446F30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66" name="Text Box 7">
          <a:extLst>
            <a:ext uri="{FF2B5EF4-FFF2-40B4-BE49-F238E27FC236}">
              <a16:creationId xmlns:a16="http://schemas.microsoft.com/office/drawing/2014/main" id="{91683400-E3A7-4991-9C19-828B2C224FF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67" name="Text Box 8">
          <a:extLst>
            <a:ext uri="{FF2B5EF4-FFF2-40B4-BE49-F238E27FC236}">
              <a16:creationId xmlns:a16="http://schemas.microsoft.com/office/drawing/2014/main" id="{AA6A4F92-ACEC-4FA3-9EBE-E914478A564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68" name="Text Box 9">
          <a:extLst>
            <a:ext uri="{FF2B5EF4-FFF2-40B4-BE49-F238E27FC236}">
              <a16:creationId xmlns:a16="http://schemas.microsoft.com/office/drawing/2014/main" id="{92FB6112-D30C-4687-8430-419DEF3AC6D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69" name="Text Box 10">
          <a:extLst>
            <a:ext uri="{FF2B5EF4-FFF2-40B4-BE49-F238E27FC236}">
              <a16:creationId xmlns:a16="http://schemas.microsoft.com/office/drawing/2014/main" id="{631F0F1D-23F0-49E2-940E-1680542DF9A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70" name="Text Box 11">
          <a:extLst>
            <a:ext uri="{FF2B5EF4-FFF2-40B4-BE49-F238E27FC236}">
              <a16:creationId xmlns:a16="http://schemas.microsoft.com/office/drawing/2014/main" id="{1867564C-77A4-497F-A7B7-BF49944169D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71" name="Text Box 12">
          <a:extLst>
            <a:ext uri="{FF2B5EF4-FFF2-40B4-BE49-F238E27FC236}">
              <a16:creationId xmlns:a16="http://schemas.microsoft.com/office/drawing/2014/main" id="{D31F1224-4399-4BC4-9927-50705496E2D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72" name="Text Box 13">
          <a:extLst>
            <a:ext uri="{FF2B5EF4-FFF2-40B4-BE49-F238E27FC236}">
              <a16:creationId xmlns:a16="http://schemas.microsoft.com/office/drawing/2014/main" id="{2289B1A0-8721-449A-9E8C-6BD5B4600D7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73" name="Text Box 14">
          <a:extLst>
            <a:ext uri="{FF2B5EF4-FFF2-40B4-BE49-F238E27FC236}">
              <a16:creationId xmlns:a16="http://schemas.microsoft.com/office/drawing/2014/main" id="{C787556E-69C5-487A-A295-B7E7CEBBF55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74" name="Text Box 15">
          <a:extLst>
            <a:ext uri="{FF2B5EF4-FFF2-40B4-BE49-F238E27FC236}">
              <a16:creationId xmlns:a16="http://schemas.microsoft.com/office/drawing/2014/main" id="{4FB866B3-0218-4920-A223-1555C317DB3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75" name="Text Box 16">
          <a:extLst>
            <a:ext uri="{FF2B5EF4-FFF2-40B4-BE49-F238E27FC236}">
              <a16:creationId xmlns:a16="http://schemas.microsoft.com/office/drawing/2014/main" id="{837DA693-42E3-4307-B93A-89B5B2A1AAF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76" name="Text Box 17">
          <a:extLst>
            <a:ext uri="{FF2B5EF4-FFF2-40B4-BE49-F238E27FC236}">
              <a16:creationId xmlns:a16="http://schemas.microsoft.com/office/drawing/2014/main" id="{CB2E6D77-4C54-48C2-A763-5FA7EDFD5A1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77" name="Text Box 6">
          <a:extLst>
            <a:ext uri="{FF2B5EF4-FFF2-40B4-BE49-F238E27FC236}">
              <a16:creationId xmlns:a16="http://schemas.microsoft.com/office/drawing/2014/main" id="{8C13BF02-58AB-461D-A3D6-0BCBEA99F9B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78" name="Text Box 7">
          <a:extLst>
            <a:ext uri="{FF2B5EF4-FFF2-40B4-BE49-F238E27FC236}">
              <a16:creationId xmlns:a16="http://schemas.microsoft.com/office/drawing/2014/main" id="{B566716A-32BB-4012-ABA7-1A509518AAB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79" name="Text Box 8">
          <a:extLst>
            <a:ext uri="{FF2B5EF4-FFF2-40B4-BE49-F238E27FC236}">
              <a16:creationId xmlns:a16="http://schemas.microsoft.com/office/drawing/2014/main" id="{CAA6EA06-711A-4505-B32F-BFCBC2A966A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80" name="Text Box 9">
          <a:extLst>
            <a:ext uri="{FF2B5EF4-FFF2-40B4-BE49-F238E27FC236}">
              <a16:creationId xmlns:a16="http://schemas.microsoft.com/office/drawing/2014/main" id="{B1B46339-E797-49E5-92D1-4C5E3F19C62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81" name="Text Box 10">
          <a:extLst>
            <a:ext uri="{FF2B5EF4-FFF2-40B4-BE49-F238E27FC236}">
              <a16:creationId xmlns:a16="http://schemas.microsoft.com/office/drawing/2014/main" id="{124B8166-C98F-42FD-B43B-1728DCFCE78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82" name="Text Box 11">
          <a:extLst>
            <a:ext uri="{FF2B5EF4-FFF2-40B4-BE49-F238E27FC236}">
              <a16:creationId xmlns:a16="http://schemas.microsoft.com/office/drawing/2014/main" id="{E8B65057-C9F7-4DB7-83AE-D372E0124E1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83" name="Text Box 12">
          <a:extLst>
            <a:ext uri="{FF2B5EF4-FFF2-40B4-BE49-F238E27FC236}">
              <a16:creationId xmlns:a16="http://schemas.microsoft.com/office/drawing/2014/main" id="{D6C2110C-FEB8-4ED9-836F-D6E2762E1BA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84" name="Text Box 13">
          <a:extLst>
            <a:ext uri="{FF2B5EF4-FFF2-40B4-BE49-F238E27FC236}">
              <a16:creationId xmlns:a16="http://schemas.microsoft.com/office/drawing/2014/main" id="{1A3D8EE5-5F46-40F3-ADBA-E71C82DFA61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85" name="Text Box 14">
          <a:extLst>
            <a:ext uri="{FF2B5EF4-FFF2-40B4-BE49-F238E27FC236}">
              <a16:creationId xmlns:a16="http://schemas.microsoft.com/office/drawing/2014/main" id="{C985F9CC-F5FF-4FCC-A8D4-EB996B042FD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86" name="Text Box 15">
          <a:extLst>
            <a:ext uri="{FF2B5EF4-FFF2-40B4-BE49-F238E27FC236}">
              <a16:creationId xmlns:a16="http://schemas.microsoft.com/office/drawing/2014/main" id="{670BCB86-8AE2-4D97-983F-312F8CDD45A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87" name="Text Box 16">
          <a:extLst>
            <a:ext uri="{FF2B5EF4-FFF2-40B4-BE49-F238E27FC236}">
              <a16:creationId xmlns:a16="http://schemas.microsoft.com/office/drawing/2014/main" id="{3E9AC686-B13D-4CB4-A8FC-43118793F85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88" name="Text Box 17">
          <a:extLst>
            <a:ext uri="{FF2B5EF4-FFF2-40B4-BE49-F238E27FC236}">
              <a16:creationId xmlns:a16="http://schemas.microsoft.com/office/drawing/2014/main" id="{7F4A6F38-33B0-4A8D-8D21-5CB906C542A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89" name="Text Box 6">
          <a:extLst>
            <a:ext uri="{FF2B5EF4-FFF2-40B4-BE49-F238E27FC236}">
              <a16:creationId xmlns:a16="http://schemas.microsoft.com/office/drawing/2014/main" id="{60F9717E-E5B0-4A74-80CC-8B822D78C90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90" name="Text Box 7">
          <a:extLst>
            <a:ext uri="{FF2B5EF4-FFF2-40B4-BE49-F238E27FC236}">
              <a16:creationId xmlns:a16="http://schemas.microsoft.com/office/drawing/2014/main" id="{28A4D3DF-1426-414B-816B-D92133BA7A0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91" name="Text Box 8">
          <a:extLst>
            <a:ext uri="{FF2B5EF4-FFF2-40B4-BE49-F238E27FC236}">
              <a16:creationId xmlns:a16="http://schemas.microsoft.com/office/drawing/2014/main" id="{72E34ABA-8B41-4E0B-9A68-9757046B770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92" name="Text Box 9">
          <a:extLst>
            <a:ext uri="{FF2B5EF4-FFF2-40B4-BE49-F238E27FC236}">
              <a16:creationId xmlns:a16="http://schemas.microsoft.com/office/drawing/2014/main" id="{2EBCB27E-1E93-48A9-A468-A2C7E2C2C07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93" name="Text Box 10">
          <a:extLst>
            <a:ext uri="{FF2B5EF4-FFF2-40B4-BE49-F238E27FC236}">
              <a16:creationId xmlns:a16="http://schemas.microsoft.com/office/drawing/2014/main" id="{D9B9BB0E-C6EF-4270-82DD-2D267DA141B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94" name="Text Box 11">
          <a:extLst>
            <a:ext uri="{FF2B5EF4-FFF2-40B4-BE49-F238E27FC236}">
              <a16:creationId xmlns:a16="http://schemas.microsoft.com/office/drawing/2014/main" id="{E05CE84F-1252-4064-B9DE-5CE946B7E36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95" name="Text Box 12">
          <a:extLst>
            <a:ext uri="{FF2B5EF4-FFF2-40B4-BE49-F238E27FC236}">
              <a16:creationId xmlns:a16="http://schemas.microsoft.com/office/drawing/2014/main" id="{186EC934-F764-4E0D-9A50-4D6B2459B80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96" name="Text Box 13">
          <a:extLst>
            <a:ext uri="{FF2B5EF4-FFF2-40B4-BE49-F238E27FC236}">
              <a16:creationId xmlns:a16="http://schemas.microsoft.com/office/drawing/2014/main" id="{EF3E4B1E-B20C-450E-9921-09540F74D8F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97" name="Text Box 14">
          <a:extLst>
            <a:ext uri="{FF2B5EF4-FFF2-40B4-BE49-F238E27FC236}">
              <a16:creationId xmlns:a16="http://schemas.microsoft.com/office/drawing/2014/main" id="{E8E1E7DE-9812-451F-BCEF-6DA63933008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98" name="Text Box 15">
          <a:extLst>
            <a:ext uri="{FF2B5EF4-FFF2-40B4-BE49-F238E27FC236}">
              <a16:creationId xmlns:a16="http://schemas.microsoft.com/office/drawing/2014/main" id="{045F6236-9515-44EB-B300-A38C99058B6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899" name="Text Box 16">
          <a:extLst>
            <a:ext uri="{FF2B5EF4-FFF2-40B4-BE49-F238E27FC236}">
              <a16:creationId xmlns:a16="http://schemas.microsoft.com/office/drawing/2014/main" id="{CAE13C24-6BD4-4EB7-A290-A0C5843476C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00" name="Text Box 17">
          <a:extLst>
            <a:ext uri="{FF2B5EF4-FFF2-40B4-BE49-F238E27FC236}">
              <a16:creationId xmlns:a16="http://schemas.microsoft.com/office/drawing/2014/main" id="{1356E973-EF12-4531-9B03-675FB7E2882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01" name="Text Box 7">
          <a:extLst>
            <a:ext uri="{FF2B5EF4-FFF2-40B4-BE49-F238E27FC236}">
              <a16:creationId xmlns:a16="http://schemas.microsoft.com/office/drawing/2014/main" id="{CC18732E-2B83-4E48-8A2C-FD1929D974D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02" name="Text Box 8">
          <a:extLst>
            <a:ext uri="{FF2B5EF4-FFF2-40B4-BE49-F238E27FC236}">
              <a16:creationId xmlns:a16="http://schemas.microsoft.com/office/drawing/2014/main" id="{3BBBA465-EC1C-4596-A83F-D0C077700F2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03" name="Text Box 9">
          <a:extLst>
            <a:ext uri="{FF2B5EF4-FFF2-40B4-BE49-F238E27FC236}">
              <a16:creationId xmlns:a16="http://schemas.microsoft.com/office/drawing/2014/main" id="{33D0CCF3-9948-4A80-8E2E-2E437A677AC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04" name="Text Box 10">
          <a:extLst>
            <a:ext uri="{FF2B5EF4-FFF2-40B4-BE49-F238E27FC236}">
              <a16:creationId xmlns:a16="http://schemas.microsoft.com/office/drawing/2014/main" id="{A91B6533-C44C-40DF-85C5-3B6684B9B2B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05" name="Text Box 11">
          <a:extLst>
            <a:ext uri="{FF2B5EF4-FFF2-40B4-BE49-F238E27FC236}">
              <a16:creationId xmlns:a16="http://schemas.microsoft.com/office/drawing/2014/main" id="{BEDD5A59-909B-41E6-95E6-39C51EF2BFC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06" name="Text Box 12">
          <a:extLst>
            <a:ext uri="{FF2B5EF4-FFF2-40B4-BE49-F238E27FC236}">
              <a16:creationId xmlns:a16="http://schemas.microsoft.com/office/drawing/2014/main" id="{29E8832A-8E55-45C7-856F-9B0E6A63D1E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07" name="Text Box 13">
          <a:extLst>
            <a:ext uri="{FF2B5EF4-FFF2-40B4-BE49-F238E27FC236}">
              <a16:creationId xmlns:a16="http://schemas.microsoft.com/office/drawing/2014/main" id="{358B6A87-2AEC-4563-9AAF-C600D563643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08" name="Text Box 14">
          <a:extLst>
            <a:ext uri="{FF2B5EF4-FFF2-40B4-BE49-F238E27FC236}">
              <a16:creationId xmlns:a16="http://schemas.microsoft.com/office/drawing/2014/main" id="{0973C704-2F65-4674-BE68-C2C31F430B8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09" name="Text Box 15">
          <a:extLst>
            <a:ext uri="{FF2B5EF4-FFF2-40B4-BE49-F238E27FC236}">
              <a16:creationId xmlns:a16="http://schemas.microsoft.com/office/drawing/2014/main" id="{AD112472-EA3E-455A-97F9-3EA2EC3CE61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10" name="Text Box 16">
          <a:extLst>
            <a:ext uri="{FF2B5EF4-FFF2-40B4-BE49-F238E27FC236}">
              <a16:creationId xmlns:a16="http://schemas.microsoft.com/office/drawing/2014/main" id="{8C31B381-D3BF-4CC0-AF78-F61DED14AC4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11" name="Text Box 17">
          <a:extLst>
            <a:ext uri="{FF2B5EF4-FFF2-40B4-BE49-F238E27FC236}">
              <a16:creationId xmlns:a16="http://schemas.microsoft.com/office/drawing/2014/main" id="{F325379C-16BA-4962-BF09-5A23D4C57DC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12" name="Text Box 6">
          <a:extLst>
            <a:ext uri="{FF2B5EF4-FFF2-40B4-BE49-F238E27FC236}">
              <a16:creationId xmlns:a16="http://schemas.microsoft.com/office/drawing/2014/main" id="{91F694E1-6D9D-4C7C-8947-32E54394A48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13" name="Text Box 7">
          <a:extLst>
            <a:ext uri="{FF2B5EF4-FFF2-40B4-BE49-F238E27FC236}">
              <a16:creationId xmlns:a16="http://schemas.microsoft.com/office/drawing/2014/main" id="{A6B191BB-C442-4B0A-B8FE-6DC57D5152F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14" name="Text Box 8">
          <a:extLst>
            <a:ext uri="{FF2B5EF4-FFF2-40B4-BE49-F238E27FC236}">
              <a16:creationId xmlns:a16="http://schemas.microsoft.com/office/drawing/2014/main" id="{15BEDB3C-5010-48DC-8E57-8F8B03A36440}"/>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15" name="Text Box 9">
          <a:extLst>
            <a:ext uri="{FF2B5EF4-FFF2-40B4-BE49-F238E27FC236}">
              <a16:creationId xmlns:a16="http://schemas.microsoft.com/office/drawing/2014/main" id="{34F987E5-1AE6-47AB-A7A6-201896146CB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16" name="Text Box 10">
          <a:extLst>
            <a:ext uri="{FF2B5EF4-FFF2-40B4-BE49-F238E27FC236}">
              <a16:creationId xmlns:a16="http://schemas.microsoft.com/office/drawing/2014/main" id="{C66800F5-2151-4950-B21E-46919F34355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17" name="Text Box 11">
          <a:extLst>
            <a:ext uri="{FF2B5EF4-FFF2-40B4-BE49-F238E27FC236}">
              <a16:creationId xmlns:a16="http://schemas.microsoft.com/office/drawing/2014/main" id="{9926533F-4AA6-4136-ADDA-289D9F3220D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18" name="Text Box 12">
          <a:extLst>
            <a:ext uri="{FF2B5EF4-FFF2-40B4-BE49-F238E27FC236}">
              <a16:creationId xmlns:a16="http://schemas.microsoft.com/office/drawing/2014/main" id="{E66293A6-0050-42F1-9E8B-E23CA41BE6E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19" name="Text Box 13">
          <a:extLst>
            <a:ext uri="{FF2B5EF4-FFF2-40B4-BE49-F238E27FC236}">
              <a16:creationId xmlns:a16="http://schemas.microsoft.com/office/drawing/2014/main" id="{75E98FCA-1C2A-4C7E-B20F-D8C43363D58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20" name="Text Box 14">
          <a:extLst>
            <a:ext uri="{FF2B5EF4-FFF2-40B4-BE49-F238E27FC236}">
              <a16:creationId xmlns:a16="http://schemas.microsoft.com/office/drawing/2014/main" id="{C8B5962D-1D54-496B-8C0F-68667ABE8FF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21" name="Text Box 15">
          <a:extLst>
            <a:ext uri="{FF2B5EF4-FFF2-40B4-BE49-F238E27FC236}">
              <a16:creationId xmlns:a16="http://schemas.microsoft.com/office/drawing/2014/main" id="{40A06255-80D5-45E1-8FAB-E8FD2CE40E9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22" name="Text Box 16">
          <a:extLst>
            <a:ext uri="{FF2B5EF4-FFF2-40B4-BE49-F238E27FC236}">
              <a16:creationId xmlns:a16="http://schemas.microsoft.com/office/drawing/2014/main" id="{3B2CE1A7-C0A0-4D41-9833-88F66DA1494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23" name="Text Box 17">
          <a:extLst>
            <a:ext uri="{FF2B5EF4-FFF2-40B4-BE49-F238E27FC236}">
              <a16:creationId xmlns:a16="http://schemas.microsoft.com/office/drawing/2014/main" id="{81A169C9-E289-4645-A230-74AE9F98532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24" name="Text Box 6">
          <a:extLst>
            <a:ext uri="{FF2B5EF4-FFF2-40B4-BE49-F238E27FC236}">
              <a16:creationId xmlns:a16="http://schemas.microsoft.com/office/drawing/2014/main" id="{2AFD0D5B-0E4A-4ED9-A08A-71EC430D687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25" name="Text Box 7">
          <a:extLst>
            <a:ext uri="{FF2B5EF4-FFF2-40B4-BE49-F238E27FC236}">
              <a16:creationId xmlns:a16="http://schemas.microsoft.com/office/drawing/2014/main" id="{95E34EA4-8375-464A-B260-A37C27E67D0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26" name="Text Box 8">
          <a:extLst>
            <a:ext uri="{FF2B5EF4-FFF2-40B4-BE49-F238E27FC236}">
              <a16:creationId xmlns:a16="http://schemas.microsoft.com/office/drawing/2014/main" id="{CF5E36A1-435A-4071-9C9B-7EC698052939}"/>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27" name="Text Box 9">
          <a:extLst>
            <a:ext uri="{FF2B5EF4-FFF2-40B4-BE49-F238E27FC236}">
              <a16:creationId xmlns:a16="http://schemas.microsoft.com/office/drawing/2014/main" id="{C8520C29-68F6-428C-9A2B-EF3284AC7C06}"/>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28" name="Text Box 10">
          <a:extLst>
            <a:ext uri="{FF2B5EF4-FFF2-40B4-BE49-F238E27FC236}">
              <a16:creationId xmlns:a16="http://schemas.microsoft.com/office/drawing/2014/main" id="{B9A30F29-9AD0-4CF0-8EED-4074A55D91C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29" name="Text Box 11">
          <a:extLst>
            <a:ext uri="{FF2B5EF4-FFF2-40B4-BE49-F238E27FC236}">
              <a16:creationId xmlns:a16="http://schemas.microsoft.com/office/drawing/2014/main" id="{F1BF9BDC-2E73-4BE5-B6C6-F9EC65E5B03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30" name="Text Box 12">
          <a:extLst>
            <a:ext uri="{FF2B5EF4-FFF2-40B4-BE49-F238E27FC236}">
              <a16:creationId xmlns:a16="http://schemas.microsoft.com/office/drawing/2014/main" id="{4EE7652E-8799-40F3-8BA0-8503DC3AC45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31" name="Text Box 13">
          <a:extLst>
            <a:ext uri="{FF2B5EF4-FFF2-40B4-BE49-F238E27FC236}">
              <a16:creationId xmlns:a16="http://schemas.microsoft.com/office/drawing/2014/main" id="{80A01819-5A6D-46F8-8F0B-15B366D2D09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32" name="Text Box 14">
          <a:extLst>
            <a:ext uri="{FF2B5EF4-FFF2-40B4-BE49-F238E27FC236}">
              <a16:creationId xmlns:a16="http://schemas.microsoft.com/office/drawing/2014/main" id="{F4005061-6642-4292-B977-6533499676A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33" name="Text Box 15">
          <a:extLst>
            <a:ext uri="{FF2B5EF4-FFF2-40B4-BE49-F238E27FC236}">
              <a16:creationId xmlns:a16="http://schemas.microsoft.com/office/drawing/2014/main" id="{4632B505-6F42-47CA-A67E-9A63C2A50D6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34" name="Text Box 16">
          <a:extLst>
            <a:ext uri="{FF2B5EF4-FFF2-40B4-BE49-F238E27FC236}">
              <a16:creationId xmlns:a16="http://schemas.microsoft.com/office/drawing/2014/main" id="{D0742474-F86C-45FD-9538-3C924ECE626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35" name="Text Box 17">
          <a:extLst>
            <a:ext uri="{FF2B5EF4-FFF2-40B4-BE49-F238E27FC236}">
              <a16:creationId xmlns:a16="http://schemas.microsoft.com/office/drawing/2014/main" id="{4ED4BFDD-AF37-4BC4-A26D-FE08A52CE3F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36" name="Text Box 6">
          <a:extLst>
            <a:ext uri="{FF2B5EF4-FFF2-40B4-BE49-F238E27FC236}">
              <a16:creationId xmlns:a16="http://schemas.microsoft.com/office/drawing/2014/main" id="{24F9C642-D3E3-4003-9F53-126901D6457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37" name="Text Box 7">
          <a:extLst>
            <a:ext uri="{FF2B5EF4-FFF2-40B4-BE49-F238E27FC236}">
              <a16:creationId xmlns:a16="http://schemas.microsoft.com/office/drawing/2014/main" id="{7FA95336-FC6B-495D-A96A-7888C91F94D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38" name="Text Box 8">
          <a:extLst>
            <a:ext uri="{FF2B5EF4-FFF2-40B4-BE49-F238E27FC236}">
              <a16:creationId xmlns:a16="http://schemas.microsoft.com/office/drawing/2014/main" id="{9C7DE04E-B8B7-4B31-9575-612D0064C7F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39" name="Text Box 9">
          <a:extLst>
            <a:ext uri="{FF2B5EF4-FFF2-40B4-BE49-F238E27FC236}">
              <a16:creationId xmlns:a16="http://schemas.microsoft.com/office/drawing/2014/main" id="{CC5A791A-A459-4948-BC8D-CA42C195657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40" name="Text Box 10">
          <a:extLst>
            <a:ext uri="{FF2B5EF4-FFF2-40B4-BE49-F238E27FC236}">
              <a16:creationId xmlns:a16="http://schemas.microsoft.com/office/drawing/2014/main" id="{50165D0B-DBDA-42CC-9A8E-B2C35D51405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41" name="Text Box 11">
          <a:extLst>
            <a:ext uri="{FF2B5EF4-FFF2-40B4-BE49-F238E27FC236}">
              <a16:creationId xmlns:a16="http://schemas.microsoft.com/office/drawing/2014/main" id="{5BF1F327-76B2-4E48-8F88-8A3FE954646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42" name="Text Box 12">
          <a:extLst>
            <a:ext uri="{FF2B5EF4-FFF2-40B4-BE49-F238E27FC236}">
              <a16:creationId xmlns:a16="http://schemas.microsoft.com/office/drawing/2014/main" id="{C3E589BA-F806-4524-8A1B-7758EC884C0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43" name="Text Box 13">
          <a:extLst>
            <a:ext uri="{FF2B5EF4-FFF2-40B4-BE49-F238E27FC236}">
              <a16:creationId xmlns:a16="http://schemas.microsoft.com/office/drawing/2014/main" id="{37E1276A-9DBF-4914-8A57-1A1181DFE18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44" name="Text Box 14">
          <a:extLst>
            <a:ext uri="{FF2B5EF4-FFF2-40B4-BE49-F238E27FC236}">
              <a16:creationId xmlns:a16="http://schemas.microsoft.com/office/drawing/2014/main" id="{EFD2959F-5E1E-4F95-9979-5A537791018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45" name="Text Box 15">
          <a:extLst>
            <a:ext uri="{FF2B5EF4-FFF2-40B4-BE49-F238E27FC236}">
              <a16:creationId xmlns:a16="http://schemas.microsoft.com/office/drawing/2014/main" id="{B084D4B4-4DA5-42B6-A4D8-0B89B9079E18}"/>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46" name="Text Box 16">
          <a:extLst>
            <a:ext uri="{FF2B5EF4-FFF2-40B4-BE49-F238E27FC236}">
              <a16:creationId xmlns:a16="http://schemas.microsoft.com/office/drawing/2014/main" id="{082043E0-E582-46F1-8AD0-6E43FD47772F}"/>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47" name="Text Box 17">
          <a:extLst>
            <a:ext uri="{FF2B5EF4-FFF2-40B4-BE49-F238E27FC236}">
              <a16:creationId xmlns:a16="http://schemas.microsoft.com/office/drawing/2014/main" id="{40DD3448-3E16-42D7-AC26-224A9A9213E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48" name="Text Box 7">
          <a:extLst>
            <a:ext uri="{FF2B5EF4-FFF2-40B4-BE49-F238E27FC236}">
              <a16:creationId xmlns:a16="http://schemas.microsoft.com/office/drawing/2014/main" id="{1341EA84-F4E7-4632-BF78-AEBB450756C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49" name="Text Box 8">
          <a:extLst>
            <a:ext uri="{FF2B5EF4-FFF2-40B4-BE49-F238E27FC236}">
              <a16:creationId xmlns:a16="http://schemas.microsoft.com/office/drawing/2014/main" id="{486236A1-52BB-4961-9E22-D89DC4E82D3B}"/>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50" name="Text Box 9">
          <a:extLst>
            <a:ext uri="{FF2B5EF4-FFF2-40B4-BE49-F238E27FC236}">
              <a16:creationId xmlns:a16="http://schemas.microsoft.com/office/drawing/2014/main" id="{CA2ACC55-5B56-4C1F-9C94-C2136753E49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51" name="Text Box 10">
          <a:extLst>
            <a:ext uri="{FF2B5EF4-FFF2-40B4-BE49-F238E27FC236}">
              <a16:creationId xmlns:a16="http://schemas.microsoft.com/office/drawing/2014/main" id="{AA7668D0-CB8F-4903-875E-6D4A88963C77}"/>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52" name="Text Box 11">
          <a:extLst>
            <a:ext uri="{FF2B5EF4-FFF2-40B4-BE49-F238E27FC236}">
              <a16:creationId xmlns:a16="http://schemas.microsoft.com/office/drawing/2014/main" id="{D223BA31-89CF-4069-8F8B-8922ED13060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53" name="Text Box 12">
          <a:extLst>
            <a:ext uri="{FF2B5EF4-FFF2-40B4-BE49-F238E27FC236}">
              <a16:creationId xmlns:a16="http://schemas.microsoft.com/office/drawing/2014/main" id="{DA61E6AE-A024-4827-8D0C-BB375C9FC25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54" name="Text Box 13">
          <a:extLst>
            <a:ext uri="{FF2B5EF4-FFF2-40B4-BE49-F238E27FC236}">
              <a16:creationId xmlns:a16="http://schemas.microsoft.com/office/drawing/2014/main" id="{F72EC611-B0A1-406B-8E43-B9930ADF7B9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55" name="Text Box 14">
          <a:extLst>
            <a:ext uri="{FF2B5EF4-FFF2-40B4-BE49-F238E27FC236}">
              <a16:creationId xmlns:a16="http://schemas.microsoft.com/office/drawing/2014/main" id="{1ED4E4E4-3D5F-458A-AF9E-202F7EA5663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56" name="Text Box 15">
          <a:extLst>
            <a:ext uri="{FF2B5EF4-FFF2-40B4-BE49-F238E27FC236}">
              <a16:creationId xmlns:a16="http://schemas.microsoft.com/office/drawing/2014/main" id="{927A40E2-41F1-4E53-89B4-5C2366BE7835}"/>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57" name="Text Box 16">
          <a:extLst>
            <a:ext uri="{FF2B5EF4-FFF2-40B4-BE49-F238E27FC236}">
              <a16:creationId xmlns:a16="http://schemas.microsoft.com/office/drawing/2014/main" id="{B0D897A3-1176-48CE-85C2-BA4C16C3D6CE}"/>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58" name="Text Box 17">
          <a:extLst>
            <a:ext uri="{FF2B5EF4-FFF2-40B4-BE49-F238E27FC236}">
              <a16:creationId xmlns:a16="http://schemas.microsoft.com/office/drawing/2014/main" id="{C052D670-CEB0-4111-98AB-3378AC96E3D4}"/>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59" name="Text Box 6">
          <a:extLst>
            <a:ext uri="{FF2B5EF4-FFF2-40B4-BE49-F238E27FC236}">
              <a16:creationId xmlns:a16="http://schemas.microsoft.com/office/drawing/2014/main" id="{FE6F3B2E-4238-47F5-8EA5-026740C1B33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60" name="Text Box 7">
          <a:extLst>
            <a:ext uri="{FF2B5EF4-FFF2-40B4-BE49-F238E27FC236}">
              <a16:creationId xmlns:a16="http://schemas.microsoft.com/office/drawing/2014/main" id="{9322CB23-D2EA-45A6-93E5-E7DDCDC8B95C}"/>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61" name="Text Box 8">
          <a:extLst>
            <a:ext uri="{FF2B5EF4-FFF2-40B4-BE49-F238E27FC236}">
              <a16:creationId xmlns:a16="http://schemas.microsoft.com/office/drawing/2014/main" id="{25C46F28-97DE-4696-B640-05D35AD1663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62" name="Text Box 9">
          <a:extLst>
            <a:ext uri="{FF2B5EF4-FFF2-40B4-BE49-F238E27FC236}">
              <a16:creationId xmlns:a16="http://schemas.microsoft.com/office/drawing/2014/main" id="{265ECDD1-DA24-456F-8844-47DC89D1CBD2}"/>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63" name="Text Box 10">
          <a:extLst>
            <a:ext uri="{FF2B5EF4-FFF2-40B4-BE49-F238E27FC236}">
              <a16:creationId xmlns:a16="http://schemas.microsoft.com/office/drawing/2014/main" id="{0B6D0318-DE41-4FA8-95C0-1323C3B89E7A}"/>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64" name="Text Box 11">
          <a:extLst>
            <a:ext uri="{FF2B5EF4-FFF2-40B4-BE49-F238E27FC236}">
              <a16:creationId xmlns:a16="http://schemas.microsoft.com/office/drawing/2014/main" id="{EF63298B-DBAD-42FA-8A37-9D82E6A0979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65" name="Text Box 12">
          <a:extLst>
            <a:ext uri="{FF2B5EF4-FFF2-40B4-BE49-F238E27FC236}">
              <a16:creationId xmlns:a16="http://schemas.microsoft.com/office/drawing/2014/main" id="{45A28161-48F0-4B01-8763-DD95FF151371}"/>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66" name="Text Box 13">
          <a:extLst>
            <a:ext uri="{FF2B5EF4-FFF2-40B4-BE49-F238E27FC236}">
              <a16:creationId xmlns:a16="http://schemas.microsoft.com/office/drawing/2014/main" id="{0556FEF9-3122-4D9C-A56D-54C20D0A2F8D}"/>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38</xdr:row>
      <xdr:rowOff>60540</xdr:rowOff>
    </xdr:to>
    <xdr:sp macro="" textlink="">
      <xdr:nvSpPr>
        <xdr:cNvPr id="11967" name="Text Box 14">
          <a:extLst>
            <a:ext uri="{FF2B5EF4-FFF2-40B4-BE49-F238E27FC236}">
              <a16:creationId xmlns:a16="http://schemas.microsoft.com/office/drawing/2014/main" id="{509D3DD7-A706-4DA5-936B-E17B6E8A5C33}"/>
            </a:ext>
          </a:extLst>
        </xdr:cNvPr>
        <xdr:cNvSpPr txBox="1">
          <a:spLocks noChangeArrowheads="1"/>
        </xdr:cNvSpPr>
      </xdr:nvSpPr>
      <xdr:spPr bwMode="auto">
        <a:xfrm>
          <a:off x="3898669" y="8354291"/>
          <a:ext cx="85725" cy="293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68" name="Text Box 6">
          <a:extLst>
            <a:ext uri="{FF2B5EF4-FFF2-40B4-BE49-F238E27FC236}">
              <a16:creationId xmlns:a16="http://schemas.microsoft.com/office/drawing/2014/main" id="{39D80702-A7AE-4D56-8B16-9BDB18ECA36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69" name="Text Box 7">
          <a:extLst>
            <a:ext uri="{FF2B5EF4-FFF2-40B4-BE49-F238E27FC236}">
              <a16:creationId xmlns:a16="http://schemas.microsoft.com/office/drawing/2014/main" id="{7209EB55-C091-4A2F-824E-B9DF79D1545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70" name="Text Box 8">
          <a:extLst>
            <a:ext uri="{FF2B5EF4-FFF2-40B4-BE49-F238E27FC236}">
              <a16:creationId xmlns:a16="http://schemas.microsoft.com/office/drawing/2014/main" id="{B2204B75-E8EE-4CD3-B441-CC4036109F7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71" name="Text Box 9">
          <a:extLst>
            <a:ext uri="{FF2B5EF4-FFF2-40B4-BE49-F238E27FC236}">
              <a16:creationId xmlns:a16="http://schemas.microsoft.com/office/drawing/2014/main" id="{6FC087E8-E4F1-4A8E-95AE-1E00F3336D5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72" name="Text Box 10">
          <a:extLst>
            <a:ext uri="{FF2B5EF4-FFF2-40B4-BE49-F238E27FC236}">
              <a16:creationId xmlns:a16="http://schemas.microsoft.com/office/drawing/2014/main" id="{91EAE0FB-300C-4A4F-B17D-F12EC92BF5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73" name="Text Box 11">
          <a:extLst>
            <a:ext uri="{FF2B5EF4-FFF2-40B4-BE49-F238E27FC236}">
              <a16:creationId xmlns:a16="http://schemas.microsoft.com/office/drawing/2014/main" id="{A0D3EC1B-04EA-48F4-A17C-FA44F008849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74" name="Text Box 12">
          <a:extLst>
            <a:ext uri="{FF2B5EF4-FFF2-40B4-BE49-F238E27FC236}">
              <a16:creationId xmlns:a16="http://schemas.microsoft.com/office/drawing/2014/main" id="{9F89F3E9-D499-4D0A-AD76-3C9385F4FE0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75" name="Text Box 13">
          <a:extLst>
            <a:ext uri="{FF2B5EF4-FFF2-40B4-BE49-F238E27FC236}">
              <a16:creationId xmlns:a16="http://schemas.microsoft.com/office/drawing/2014/main" id="{7AB8232E-BC89-40FE-A2AB-AC15907EAA1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76" name="Text Box 14">
          <a:extLst>
            <a:ext uri="{FF2B5EF4-FFF2-40B4-BE49-F238E27FC236}">
              <a16:creationId xmlns:a16="http://schemas.microsoft.com/office/drawing/2014/main" id="{1CEB174E-20BE-4D2A-BDB8-102667A6B48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77" name="Text Box 15">
          <a:extLst>
            <a:ext uri="{FF2B5EF4-FFF2-40B4-BE49-F238E27FC236}">
              <a16:creationId xmlns:a16="http://schemas.microsoft.com/office/drawing/2014/main" id="{317C62F8-377E-4ECB-B79B-9EF4E9C729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78" name="Text Box 16">
          <a:extLst>
            <a:ext uri="{FF2B5EF4-FFF2-40B4-BE49-F238E27FC236}">
              <a16:creationId xmlns:a16="http://schemas.microsoft.com/office/drawing/2014/main" id="{AD57703B-998B-4227-8B2B-7037DF79BC0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79" name="Text Box 17">
          <a:extLst>
            <a:ext uri="{FF2B5EF4-FFF2-40B4-BE49-F238E27FC236}">
              <a16:creationId xmlns:a16="http://schemas.microsoft.com/office/drawing/2014/main" id="{44448A71-302A-463E-A0B1-84A09D078C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80" name="Text Box 6">
          <a:extLst>
            <a:ext uri="{FF2B5EF4-FFF2-40B4-BE49-F238E27FC236}">
              <a16:creationId xmlns:a16="http://schemas.microsoft.com/office/drawing/2014/main" id="{2AAB0441-E76E-4F55-A184-D1C31CA3209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81" name="Text Box 7">
          <a:extLst>
            <a:ext uri="{FF2B5EF4-FFF2-40B4-BE49-F238E27FC236}">
              <a16:creationId xmlns:a16="http://schemas.microsoft.com/office/drawing/2014/main" id="{F7CA129A-43F9-4075-9DDE-4451AC78130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82" name="Text Box 8">
          <a:extLst>
            <a:ext uri="{FF2B5EF4-FFF2-40B4-BE49-F238E27FC236}">
              <a16:creationId xmlns:a16="http://schemas.microsoft.com/office/drawing/2014/main" id="{273BE10C-EC21-4010-9561-21ED0FE268B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83" name="Text Box 9">
          <a:extLst>
            <a:ext uri="{FF2B5EF4-FFF2-40B4-BE49-F238E27FC236}">
              <a16:creationId xmlns:a16="http://schemas.microsoft.com/office/drawing/2014/main" id="{74BCF0BA-60C6-4F96-B7F8-DE08B3DDF7B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84" name="Text Box 10">
          <a:extLst>
            <a:ext uri="{FF2B5EF4-FFF2-40B4-BE49-F238E27FC236}">
              <a16:creationId xmlns:a16="http://schemas.microsoft.com/office/drawing/2014/main" id="{DF8C0516-F8D8-4298-9997-1F044E47B96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85" name="Text Box 11">
          <a:extLst>
            <a:ext uri="{FF2B5EF4-FFF2-40B4-BE49-F238E27FC236}">
              <a16:creationId xmlns:a16="http://schemas.microsoft.com/office/drawing/2014/main" id="{6101BF9B-5858-474E-AB83-821C1F22BD6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86" name="Text Box 12">
          <a:extLst>
            <a:ext uri="{FF2B5EF4-FFF2-40B4-BE49-F238E27FC236}">
              <a16:creationId xmlns:a16="http://schemas.microsoft.com/office/drawing/2014/main" id="{3631597B-03EE-487F-BD93-D3DB8359663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87" name="Text Box 13">
          <a:extLst>
            <a:ext uri="{FF2B5EF4-FFF2-40B4-BE49-F238E27FC236}">
              <a16:creationId xmlns:a16="http://schemas.microsoft.com/office/drawing/2014/main" id="{984D481F-6754-4DC3-B5C5-F6B623B897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88" name="Text Box 14">
          <a:extLst>
            <a:ext uri="{FF2B5EF4-FFF2-40B4-BE49-F238E27FC236}">
              <a16:creationId xmlns:a16="http://schemas.microsoft.com/office/drawing/2014/main" id="{A7014461-9CFC-479D-8DEF-0C10FF7F9F7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89" name="Text Box 15">
          <a:extLst>
            <a:ext uri="{FF2B5EF4-FFF2-40B4-BE49-F238E27FC236}">
              <a16:creationId xmlns:a16="http://schemas.microsoft.com/office/drawing/2014/main" id="{FDACE0CC-959C-406A-A5BD-6F9C72556DA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90" name="Text Box 16">
          <a:extLst>
            <a:ext uri="{FF2B5EF4-FFF2-40B4-BE49-F238E27FC236}">
              <a16:creationId xmlns:a16="http://schemas.microsoft.com/office/drawing/2014/main" id="{90ED3874-4E2F-438C-8446-DDC008E0704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91" name="Text Box 17">
          <a:extLst>
            <a:ext uri="{FF2B5EF4-FFF2-40B4-BE49-F238E27FC236}">
              <a16:creationId xmlns:a16="http://schemas.microsoft.com/office/drawing/2014/main" id="{FD5D2EA8-A6F7-4079-8D1B-65742C0DDF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92" name="Text Box 7">
          <a:extLst>
            <a:ext uri="{FF2B5EF4-FFF2-40B4-BE49-F238E27FC236}">
              <a16:creationId xmlns:a16="http://schemas.microsoft.com/office/drawing/2014/main" id="{C9B3CDD7-6024-42BA-B35B-BEE268E426D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93" name="Text Box 8">
          <a:extLst>
            <a:ext uri="{FF2B5EF4-FFF2-40B4-BE49-F238E27FC236}">
              <a16:creationId xmlns:a16="http://schemas.microsoft.com/office/drawing/2014/main" id="{4AA855B2-93B8-4F6B-A40D-A33F260D206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94" name="Text Box 9">
          <a:extLst>
            <a:ext uri="{FF2B5EF4-FFF2-40B4-BE49-F238E27FC236}">
              <a16:creationId xmlns:a16="http://schemas.microsoft.com/office/drawing/2014/main" id="{182ABC3D-5394-48CF-AEC1-93FC08D74E1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95" name="Text Box 10">
          <a:extLst>
            <a:ext uri="{FF2B5EF4-FFF2-40B4-BE49-F238E27FC236}">
              <a16:creationId xmlns:a16="http://schemas.microsoft.com/office/drawing/2014/main" id="{614D946A-79DC-4EB4-8736-37B15609219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96" name="Text Box 11">
          <a:extLst>
            <a:ext uri="{FF2B5EF4-FFF2-40B4-BE49-F238E27FC236}">
              <a16:creationId xmlns:a16="http://schemas.microsoft.com/office/drawing/2014/main" id="{90724DC5-5C00-461C-85B0-B164B02CC6F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97" name="Text Box 12">
          <a:extLst>
            <a:ext uri="{FF2B5EF4-FFF2-40B4-BE49-F238E27FC236}">
              <a16:creationId xmlns:a16="http://schemas.microsoft.com/office/drawing/2014/main" id="{14020966-99B4-4A52-A5A2-96140497783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98" name="Text Box 13">
          <a:extLst>
            <a:ext uri="{FF2B5EF4-FFF2-40B4-BE49-F238E27FC236}">
              <a16:creationId xmlns:a16="http://schemas.microsoft.com/office/drawing/2014/main" id="{FE1A4B68-3157-4FBB-93E2-BCFF5C6CD73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1999" name="Text Box 14">
          <a:extLst>
            <a:ext uri="{FF2B5EF4-FFF2-40B4-BE49-F238E27FC236}">
              <a16:creationId xmlns:a16="http://schemas.microsoft.com/office/drawing/2014/main" id="{25FBDFDE-7BF3-4D52-B9E3-E4B205534F9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00" name="Text Box 15">
          <a:extLst>
            <a:ext uri="{FF2B5EF4-FFF2-40B4-BE49-F238E27FC236}">
              <a16:creationId xmlns:a16="http://schemas.microsoft.com/office/drawing/2014/main" id="{B8AAC724-55BC-4916-B27A-CF71B44C6FF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01" name="Text Box 16">
          <a:extLst>
            <a:ext uri="{FF2B5EF4-FFF2-40B4-BE49-F238E27FC236}">
              <a16:creationId xmlns:a16="http://schemas.microsoft.com/office/drawing/2014/main" id="{007E21EE-E91A-4FED-8061-66D992BA09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02" name="Text Box 17">
          <a:extLst>
            <a:ext uri="{FF2B5EF4-FFF2-40B4-BE49-F238E27FC236}">
              <a16:creationId xmlns:a16="http://schemas.microsoft.com/office/drawing/2014/main" id="{310AE6A3-0380-462A-AE1F-0B882D97255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03" name="Text Box 6">
          <a:extLst>
            <a:ext uri="{FF2B5EF4-FFF2-40B4-BE49-F238E27FC236}">
              <a16:creationId xmlns:a16="http://schemas.microsoft.com/office/drawing/2014/main" id="{2420ADE3-D520-4CD2-A740-B916322B9EC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04" name="Text Box 7">
          <a:extLst>
            <a:ext uri="{FF2B5EF4-FFF2-40B4-BE49-F238E27FC236}">
              <a16:creationId xmlns:a16="http://schemas.microsoft.com/office/drawing/2014/main" id="{B31FAE4D-20AA-464A-8ECA-393DECA259D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05" name="Text Box 8">
          <a:extLst>
            <a:ext uri="{FF2B5EF4-FFF2-40B4-BE49-F238E27FC236}">
              <a16:creationId xmlns:a16="http://schemas.microsoft.com/office/drawing/2014/main" id="{31A5A302-2F57-402E-86C5-2AC3B359A7A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06" name="Text Box 9">
          <a:extLst>
            <a:ext uri="{FF2B5EF4-FFF2-40B4-BE49-F238E27FC236}">
              <a16:creationId xmlns:a16="http://schemas.microsoft.com/office/drawing/2014/main" id="{DAE5CF8A-6708-4B97-9377-21FB0DD6BFD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07" name="Text Box 10">
          <a:extLst>
            <a:ext uri="{FF2B5EF4-FFF2-40B4-BE49-F238E27FC236}">
              <a16:creationId xmlns:a16="http://schemas.microsoft.com/office/drawing/2014/main" id="{4DEEE52F-CEB2-4526-811B-BFF36A8A4B3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08" name="Text Box 11">
          <a:extLst>
            <a:ext uri="{FF2B5EF4-FFF2-40B4-BE49-F238E27FC236}">
              <a16:creationId xmlns:a16="http://schemas.microsoft.com/office/drawing/2014/main" id="{43729974-FDEF-4E40-9DDB-25AD150AD2D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09" name="Text Box 12">
          <a:extLst>
            <a:ext uri="{FF2B5EF4-FFF2-40B4-BE49-F238E27FC236}">
              <a16:creationId xmlns:a16="http://schemas.microsoft.com/office/drawing/2014/main" id="{2F11F63B-F96E-4986-8319-D526433167E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10" name="Text Box 13">
          <a:extLst>
            <a:ext uri="{FF2B5EF4-FFF2-40B4-BE49-F238E27FC236}">
              <a16:creationId xmlns:a16="http://schemas.microsoft.com/office/drawing/2014/main" id="{80370A61-DB98-44ED-AD40-063A42E3ED7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11" name="Text Box 14">
          <a:extLst>
            <a:ext uri="{FF2B5EF4-FFF2-40B4-BE49-F238E27FC236}">
              <a16:creationId xmlns:a16="http://schemas.microsoft.com/office/drawing/2014/main" id="{E7C167DD-EC44-4B1D-B4F3-AD7C95EA491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12" name="Text Box 15">
          <a:extLst>
            <a:ext uri="{FF2B5EF4-FFF2-40B4-BE49-F238E27FC236}">
              <a16:creationId xmlns:a16="http://schemas.microsoft.com/office/drawing/2014/main" id="{ECACD85E-5799-4C0C-B6EA-60704C6CFD3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13" name="Text Box 16">
          <a:extLst>
            <a:ext uri="{FF2B5EF4-FFF2-40B4-BE49-F238E27FC236}">
              <a16:creationId xmlns:a16="http://schemas.microsoft.com/office/drawing/2014/main" id="{0E14626B-8572-450E-AAB6-EB9A2DF5F59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14" name="Text Box 17">
          <a:extLst>
            <a:ext uri="{FF2B5EF4-FFF2-40B4-BE49-F238E27FC236}">
              <a16:creationId xmlns:a16="http://schemas.microsoft.com/office/drawing/2014/main" id="{F2F7BA30-EFD0-494C-B9B0-CA14494056A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15" name="Text Box 6">
          <a:extLst>
            <a:ext uri="{FF2B5EF4-FFF2-40B4-BE49-F238E27FC236}">
              <a16:creationId xmlns:a16="http://schemas.microsoft.com/office/drawing/2014/main" id="{E9FD263D-F4DB-4DEC-AEE1-A1631A31835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16" name="Text Box 7">
          <a:extLst>
            <a:ext uri="{FF2B5EF4-FFF2-40B4-BE49-F238E27FC236}">
              <a16:creationId xmlns:a16="http://schemas.microsoft.com/office/drawing/2014/main" id="{29583DFA-5C99-4815-B564-B3F338E1FBD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17" name="Text Box 8">
          <a:extLst>
            <a:ext uri="{FF2B5EF4-FFF2-40B4-BE49-F238E27FC236}">
              <a16:creationId xmlns:a16="http://schemas.microsoft.com/office/drawing/2014/main" id="{710B80AB-B1E6-4340-A720-394298CC34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18" name="Text Box 9">
          <a:extLst>
            <a:ext uri="{FF2B5EF4-FFF2-40B4-BE49-F238E27FC236}">
              <a16:creationId xmlns:a16="http://schemas.microsoft.com/office/drawing/2014/main" id="{96AE34DF-788E-4ECD-BB39-BB63341BB0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19" name="Text Box 10">
          <a:extLst>
            <a:ext uri="{FF2B5EF4-FFF2-40B4-BE49-F238E27FC236}">
              <a16:creationId xmlns:a16="http://schemas.microsoft.com/office/drawing/2014/main" id="{15C9B743-503F-4AAD-A619-F2320D80559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20" name="Text Box 11">
          <a:extLst>
            <a:ext uri="{FF2B5EF4-FFF2-40B4-BE49-F238E27FC236}">
              <a16:creationId xmlns:a16="http://schemas.microsoft.com/office/drawing/2014/main" id="{FE8BBAED-12D8-43A3-A1C6-2FC587DE95A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21" name="Text Box 12">
          <a:extLst>
            <a:ext uri="{FF2B5EF4-FFF2-40B4-BE49-F238E27FC236}">
              <a16:creationId xmlns:a16="http://schemas.microsoft.com/office/drawing/2014/main" id="{1B78A75A-9E2D-4FC6-A0BE-1D7C3E76396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22" name="Text Box 13">
          <a:extLst>
            <a:ext uri="{FF2B5EF4-FFF2-40B4-BE49-F238E27FC236}">
              <a16:creationId xmlns:a16="http://schemas.microsoft.com/office/drawing/2014/main" id="{0A6FC273-2D46-4453-865E-8A18EDDC676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23" name="Text Box 14">
          <a:extLst>
            <a:ext uri="{FF2B5EF4-FFF2-40B4-BE49-F238E27FC236}">
              <a16:creationId xmlns:a16="http://schemas.microsoft.com/office/drawing/2014/main" id="{7270D4EE-C1D5-4B82-B9F1-117B8EA5C9E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24" name="Text Box 15">
          <a:extLst>
            <a:ext uri="{FF2B5EF4-FFF2-40B4-BE49-F238E27FC236}">
              <a16:creationId xmlns:a16="http://schemas.microsoft.com/office/drawing/2014/main" id="{97A30E35-A9F4-4AFF-8D08-6B8682F552A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25" name="Text Box 16">
          <a:extLst>
            <a:ext uri="{FF2B5EF4-FFF2-40B4-BE49-F238E27FC236}">
              <a16:creationId xmlns:a16="http://schemas.microsoft.com/office/drawing/2014/main" id="{5325EBF6-0EE6-4B91-A979-A9CFBE45508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26" name="Text Box 17">
          <a:extLst>
            <a:ext uri="{FF2B5EF4-FFF2-40B4-BE49-F238E27FC236}">
              <a16:creationId xmlns:a16="http://schemas.microsoft.com/office/drawing/2014/main" id="{D548D524-2C0F-4CEB-ADE9-E6597B4EDD8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27" name="Text Box 6">
          <a:extLst>
            <a:ext uri="{FF2B5EF4-FFF2-40B4-BE49-F238E27FC236}">
              <a16:creationId xmlns:a16="http://schemas.microsoft.com/office/drawing/2014/main" id="{76E4210D-DDC7-40A6-9AC4-F2D31214F69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28" name="Text Box 7">
          <a:extLst>
            <a:ext uri="{FF2B5EF4-FFF2-40B4-BE49-F238E27FC236}">
              <a16:creationId xmlns:a16="http://schemas.microsoft.com/office/drawing/2014/main" id="{02B2EEEC-B6CE-4B02-AF7C-8A575C2A739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29" name="Text Box 8">
          <a:extLst>
            <a:ext uri="{FF2B5EF4-FFF2-40B4-BE49-F238E27FC236}">
              <a16:creationId xmlns:a16="http://schemas.microsoft.com/office/drawing/2014/main" id="{88F79C79-77D8-4EFB-AEE5-314CA1F6782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30" name="Text Box 9">
          <a:extLst>
            <a:ext uri="{FF2B5EF4-FFF2-40B4-BE49-F238E27FC236}">
              <a16:creationId xmlns:a16="http://schemas.microsoft.com/office/drawing/2014/main" id="{1E893642-4E5B-48C3-899D-35B5E33D978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31" name="Text Box 10">
          <a:extLst>
            <a:ext uri="{FF2B5EF4-FFF2-40B4-BE49-F238E27FC236}">
              <a16:creationId xmlns:a16="http://schemas.microsoft.com/office/drawing/2014/main" id="{1F0925EE-2602-47E2-B43D-B932F72F3EF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32" name="Text Box 11">
          <a:extLst>
            <a:ext uri="{FF2B5EF4-FFF2-40B4-BE49-F238E27FC236}">
              <a16:creationId xmlns:a16="http://schemas.microsoft.com/office/drawing/2014/main" id="{7E9B9FA0-21F2-432F-A4F3-97EA5A9B13B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33" name="Text Box 12">
          <a:extLst>
            <a:ext uri="{FF2B5EF4-FFF2-40B4-BE49-F238E27FC236}">
              <a16:creationId xmlns:a16="http://schemas.microsoft.com/office/drawing/2014/main" id="{5DF53402-D3D7-4CAA-B23C-BDE5B695FC8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34" name="Text Box 13">
          <a:extLst>
            <a:ext uri="{FF2B5EF4-FFF2-40B4-BE49-F238E27FC236}">
              <a16:creationId xmlns:a16="http://schemas.microsoft.com/office/drawing/2014/main" id="{A9B3FE37-04B5-40B0-B364-85AA0994C23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35" name="Text Box 14">
          <a:extLst>
            <a:ext uri="{FF2B5EF4-FFF2-40B4-BE49-F238E27FC236}">
              <a16:creationId xmlns:a16="http://schemas.microsoft.com/office/drawing/2014/main" id="{2DE7758D-88CC-413A-A9E7-D2EB8BF6B13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36" name="Text Box 15">
          <a:extLst>
            <a:ext uri="{FF2B5EF4-FFF2-40B4-BE49-F238E27FC236}">
              <a16:creationId xmlns:a16="http://schemas.microsoft.com/office/drawing/2014/main" id="{B2859D48-0790-4859-829B-84D7C17C44E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37" name="Text Box 16">
          <a:extLst>
            <a:ext uri="{FF2B5EF4-FFF2-40B4-BE49-F238E27FC236}">
              <a16:creationId xmlns:a16="http://schemas.microsoft.com/office/drawing/2014/main" id="{DF5BB7F2-E59F-4BC7-B0C2-4AFABD8D39B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38" name="Text Box 17">
          <a:extLst>
            <a:ext uri="{FF2B5EF4-FFF2-40B4-BE49-F238E27FC236}">
              <a16:creationId xmlns:a16="http://schemas.microsoft.com/office/drawing/2014/main" id="{6A267B03-0C36-4EBD-8AB4-3AE5ACB4868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39" name="Text Box 7">
          <a:extLst>
            <a:ext uri="{FF2B5EF4-FFF2-40B4-BE49-F238E27FC236}">
              <a16:creationId xmlns:a16="http://schemas.microsoft.com/office/drawing/2014/main" id="{704600EF-2DDE-4583-BBE3-16CD9783FEF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40" name="Text Box 8">
          <a:extLst>
            <a:ext uri="{FF2B5EF4-FFF2-40B4-BE49-F238E27FC236}">
              <a16:creationId xmlns:a16="http://schemas.microsoft.com/office/drawing/2014/main" id="{5EF1A105-F701-4831-AAA4-D1FEAFB8C1F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41" name="Text Box 9">
          <a:extLst>
            <a:ext uri="{FF2B5EF4-FFF2-40B4-BE49-F238E27FC236}">
              <a16:creationId xmlns:a16="http://schemas.microsoft.com/office/drawing/2014/main" id="{2C64B6A2-A76E-4A01-893A-EF81F68C46F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42" name="Text Box 10">
          <a:extLst>
            <a:ext uri="{FF2B5EF4-FFF2-40B4-BE49-F238E27FC236}">
              <a16:creationId xmlns:a16="http://schemas.microsoft.com/office/drawing/2014/main" id="{34CCCC0B-D97E-4648-BED3-3C6E67146CD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43" name="Text Box 11">
          <a:extLst>
            <a:ext uri="{FF2B5EF4-FFF2-40B4-BE49-F238E27FC236}">
              <a16:creationId xmlns:a16="http://schemas.microsoft.com/office/drawing/2014/main" id="{7ADD27A9-C850-41A0-AC0C-A983C32062D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44" name="Text Box 12">
          <a:extLst>
            <a:ext uri="{FF2B5EF4-FFF2-40B4-BE49-F238E27FC236}">
              <a16:creationId xmlns:a16="http://schemas.microsoft.com/office/drawing/2014/main" id="{1AB92E70-5DB0-4BF5-A59C-CC603F133A5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45" name="Text Box 13">
          <a:extLst>
            <a:ext uri="{FF2B5EF4-FFF2-40B4-BE49-F238E27FC236}">
              <a16:creationId xmlns:a16="http://schemas.microsoft.com/office/drawing/2014/main" id="{31426B98-D932-4F77-8CA0-608E2FBCA1E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46" name="Text Box 14">
          <a:extLst>
            <a:ext uri="{FF2B5EF4-FFF2-40B4-BE49-F238E27FC236}">
              <a16:creationId xmlns:a16="http://schemas.microsoft.com/office/drawing/2014/main" id="{31716EA3-5279-4784-93D7-84CD16CF761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47" name="Text Box 15">
          <a:extLst>
            <a:ext uri="{FF2B5EF4-FFF2-40B4-BE49-F238E27FC236}">
              <a16:creationId xmlns:a16="http://schemas.microsoft.com/office/drawing/2014/main" id="{D95E8E12-EFEF-482E-BF11-85FC5EBA27F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48" name="Text Box 16">
          <a:extLst>
            <a:ext uri="{FF2B5EF4-FFF2-40B4-BE49-F238E27FC236}">
              <a16:creationId xmlns:a16="http://schemas.microsoft.com/office/drawing/2014/main" id="{FD8697AE-2486-4621-A42A-8A7A0AE944E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49" name="Text Box 17">
          <a:extLst>
            <a:ext uri="{FF2B5EF4-FFF2-40B4-BE49-F238E27FC236}">
              <a16:creationId xmlns:a16="http://schemas.microsoft.com/office/drawing/2014/main" id="{178F09B8-618A-4953-A465-919179D1696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50" name="Text Box 6">
          <a:extLst>
            <a:ext uri="{FF2B5EF4-FFF2-40B4-BE49-F238E27FC236}">
              <a16:creationId xmlns:a16="http://schemas.microsoft.com/office/drawing/2014/main" id="{EBC10C23-669C-422E-8D85-36B1E2D72C7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51" name="Text Box 7">
          <a:extLst>
            <a:ext uri="{FF2B5EF4-FFF2-40B4-BE49-F238E27FC236}">
              <a16:creationId xmlns:a16="http://schemas.microsoft.com/office/drawing/2014/main" id="{3AAF0CE0-01E1-40DD-B928-2F91713A06E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52" name="Text Box 8">
          <a:extLst>
            <a:ext uri="{FF2B5EF4-FFF2-40B4-BE49-F238E27FC236}">
              <a16:creationId xmlns:a16="http://schemas.microsoft.com/office/drawing/2014/main" id="{6F313D10-C5BA-4219-8A95-EE9DA55790A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53" name="Text Box 9">
          <a:extLst>
            <a:ext uri="{FF2B5EF4-FFF2-40B4-BE49-F238E27FC236}">
              <a16:creationId xmlns:a16="http://schemas.microsoft.com/office/drawing/2014/main" id="{5564D820-5167-46E9-AE67-FE5FCDFA23C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54" name="Text Box 10">
          <a:extLst>
            <a:ext uri="{FF2B5EF4-FFF2-40B4-BE49-F238E27FC236}">
              <a16:creationId xmlns:a16="http://schemas.microsoft.com/office/drawing/2014/main" id="{012FAB94-F091-4EF9-9492-44F6E3479A8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55" name="Text Box 11">
          <a:extLst>
            <a:ext uri="{FF2B5EF4-FFF2-40B4-BE49-F238E27FC236}">
              <a16:creationId xmlns:a16="http://schemas.microsoft.com/office/drawing/2014/main" id="{112FB5A1-DD9B-409C-BC8D-6C92487B484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56" name="Text Box 12">
          <a:extLst>
            <a:ext uri="{FF2B5EF4-FFF2-40B4-BE49-F238E27FC236}">
              <a16:creationId xmlns:a16="http://schemas.microsoft.com/office/drawing/2014/main" id="{DE93BF2D-AA63-4AA3-8208-686EC0A7796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57" name="Text Box 13">
          <a:extLst>
            <a:ext uri="{FF2B5EF4-FFF2-40B4-BE49-F238E27FC236}">
              <a16:creationId xmlns:a16="http://schemas.microsoft.com/office/drawing/2014/main" id="{5F31370C-54D0-4853-93FF-BA6F90005FE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58" name="Text Box 14">
          <a:extLst>
            <a:ext uri="{FF2B5EF4-FFF2-40B4-BE49-F238E27FC236}">
              <a16:creationId xmlns:a16="http://schemas.microsoft.com/office/drawing/2014/main" id="{61043A28-B3DD-4A58-81FA-68CD8A046BA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59" name="Text Box 15">
          <a:extLst>
            <a:ext uri="{FF2B5EF4-FFF2-40B4-BE49-F238E27FC236}">
              <a16:creationId xmlns:a16="http://schemas.microsoft.com/office/drawing/2014/main" id="{AB93457E-C92D-4250-B606-D473D0BA72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60" name="Text Box 16">
          <a:extLst>
            <a:ext uri="{FF2B5EF4-FFF2-40B4-BE49-F238E27FC236}">
              <a16:creationId xmlns:a16="http://schemas.microsoft.com/office/drawing/2014/main" id="{44C8BDDB-538D-46B0-8CCB-DB92F418CFB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61" name="Text Box 17">
          <a:extLst>
            <a:ext uri="{FF2B5EF4-FFF2-40B4-BE49-F238E27FC236}">
              <a16:creationId xmlns:a16="http://schemas.microsoft.com/office/drawing/2014/main" id="{DCF75606-550B-4ED8-BF7C-09C02660778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62" name="Text Box 6">
          <a:extLst>
            <a:ext uri="{FF2B5EF4-FFF2-40B4-BE49-F238E27FC236}">
              <a16:creationId xmlns:a16="http://schemas.microsoft.com/office/drawing/2014/main" id="{B1720E37-E824-46C7-BE04-E406DBFD508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63" name="Text Box 7">
          <a:extLst>
            <a:ext uri="{FF2B5EF4-FFF2-40B4-BE49-F238E27FC236}">
              <a16:creationId xmlns:a16="http://schemas.microsoft.com/office/drawing/2014/main" id="{846CBC03-4E4B-4A33-9776-24D6B46B586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64" name="Text Box 8">
          <a:extLst>
            <a:ext uri="{FF2B5EF4-FFF2-40B4-BE49-F238E27FC236}">
              <a16:creationId xmlns:a16="http://schemas.microsoft.com/office/drawing/2014/main" id="{DC596DB3-E437-4023-B904-AD4218ECEE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65" name="Text Box 9">
          <a:extLst>
            <a:ext uri="{FF2B5EF4-FFF2-40B4-BE49-F238E27FC236}">
              <a16:creationId xmlns:a16="http://schemas.microsoft.com/office/drawing/2014/main" id="{8F1C1B20-337B-43C5-9AA3-36A31EDA2D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66" name="Text Box 10">
          <a:extLst>
            <a:ext uri="{FF2B5EF4-FFF2-40B4-BE49-F238E27FC236}">
              <a16:creationId xmlns:a16="http://schemas.microsoft.com/office/drawing/2014/main" id="{75FAE4B3-7F1A-44DE-ADD9-7423B00BF48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67" name="Text Box 11">
          <a:extLst>
            <a:ext uri="{FF2B5EF4-FFF2-40B4-BE49-F238E27FC236}">
              <a16:creationId xmlns:a16="http://schemas.microsoft.com/office/drawing/2014/main" id="{DCBE227C-D635-432C-AD0B-E49C93E8551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68" name="Text Box 12">
          <a:extLst>
            <a:ext uri="{FF2B5EF4-FFF2-40B4-BE49-F238E27FC236}">
              <a16:creationId xmlns:a16="http://schemas.microsoft.com/office/drawing/2014/main" id="{3E8120A8-3582-420C-A1A7-6C5F050831B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69" name="Text Box 13">
          <a:extLst>
            <a:ext uri="{FF2B5EF4-FFF2-40B4-BE49-F238E27FC236}">
              <a16:creationId xmlns:a16="http://schemas.microsoft.com/office/drawing/2014/main" id="{DE359291-1CCF-44D6-9EAB-7483A3C5C8D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70" name="Text Box 14">
          <a:extLst>
            <a:ext uri="{FF2B5EF4-FFF2-40B4-BE49-F238E27FC236}">
              <a16:creationId xmlns:a16="http://schemas.microsoft.com/office/drawing/2014/main" id="{E0E71D70-D133-46AA-A78E-3D9F847A632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71" name="Text Box 15">
          <a:extLst>
            <a:ext uri="{FF2B5EF4-FFF2-40B4-BE49-F238E27FC236}">
              <a16:creationId xmlns:a16="http://schemas.microsoft.com/office/drawing/2014/main" id="{D236C2D3-B925-45EE-80E8-BA8683A1F97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72" name="Text Box 16">
          <a:extLst>
            <a:ext uri="{FF2B5EF4-FFF2-40B4-BE49-F238E27FC236}">
              <a16:creationId xmlns:a16="http://schemas.microsoft.com/office/drawing/2014/main" id="{6584D2F5-57DF-4744-8217-529217F58A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73" name="Text Box 17">
          <a:extLst>
            <a:ext uri="{FF2B5EF4-FFF2-40B4-BE49-F238E27FC236}">
              <a16:creationId xmlns:a16="http://schemas.microsoft.com/office/drawing/2014/main" id="{9FC28C1D-541E-486C-B983-398DEB8A4AD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74" name="Text Box 6">
          <a:extLst>
            <a:ext uri="{FF2B5EF4-FFF2-40B4-BE49-F238E27FC236}">
              <a16:creationId xmlns:a16="http://schemas.microsoft.com/office/drawing/2014/main" id="{663931EC-6F63-48D0-B079-8C13697D574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75" name="Text Box 7">
          <a:extLst>
            <a:ext uri="{FF2B5EF4-FFF2-40B4-BE49-F238E27FC236}">
              <a16:creationId xmlns:a16="http://schemas.microsoft.com/office/drawing/2014/main" id="{A3DF36A1-CE24-4D3B-AE96-75E88F1E5E0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76" name="Text Box 8">
          <a:extLst>
            <a:ext uri="{FF2B5EF4-FFF2-40B4-BE49-F238E27FC236}">
              <a16:creationId xmlns:a16="http://schemas.microsoft.com/office/drawing/2014/main" id="{5A357FEF-43B6-41FA-AD47-67E19DBC33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77" name="Text Box 9">
          <a:extLst>
            <a:ext uri="{FF2B5EF4-FFF2-40B4-BE49-F238E27FC236}">
              <a16:creationId xmlns:a16="http://schemas.microsoft.com/office/drawing/2014/main" id="{E706F4BC-E9D7-43A8-8AB3-F0176328D12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78" name="Text Box 10">
          <a:extLst>
            <a:ext uri="{FF2B5EF4-FFF2-40B4-BE49-F238E27FC236}">
              <a16:creationId xmlns:a16="http://schemas.microsoft.com/office/drawing/2014/main" id="{78540AA1-53F4-4ABE-B69C-6A741BEA2A4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79" name="Text Box 11">
          <a:extLst>
            <a:ext uri="{FF2B5EF4-FFF2-40B4-BE49-F238E27FC236}">
              <a16:creationId xmlns:a16="http://schemas.microsoft.com/office/drawing/2014/main" id="{03B75278-7B96-4A2F-AE2E-CD6E9151271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80" name="Text Box 12">
          <a:extLst>
            <a:ext uri="{FF2B5EF4-FFF2-40B4-BE49-F238E27FC236}">
              <a16:creationId xmlns:a16="http://schemas.microsoft.com/office/drawing/2014/main" id="{F15CEAC3-BCEA-41DB-A6A1-0368B9C6EB9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81" name="Text Box 13">
          <a:extLst>
            <a:ext uri="{FF2B5EF4-FFF2-40B4-BE49-F238E27FC236}">
              <a16:creationId xmlns:a16="http://schemas.microsoft.com/office/drawing/2014/main" id="{83E0F7F3-1F49-485D-80F5-19542A8611B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82" name="Text Box 14">
          <a:extLst>
            <a:ext uri="{FF2B5EF4-FFF2-40B4-BE49-F238E27FC236}">
              <a16:creationId xmlns:a16="http://schemas.microsoft.com/office/drawing/2014/main" id="{E6767B5E-8C17-42ED-9025-1FFCFBC2C22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83" name="Text Box 15">
          <a:extLst>
            <a:ext uri="{FF2B5EF4-FFF2-40B4-BE49-F238E27FC236}">
              <a16:creationId xmlns:a16="http://schemas.microsoft.com/office/drawing/2014/main" id="{D2A04698-F7B7-4CE1-B016-3C3C1AB303E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84" name="Text Box 16">
          <a:extLst>
            <a:ext uri="{FF2B5EF4-FFF2-40B4-BE49-F238E27FC236}">
              <a16:creationId xmlns:a16="http://schemas.microsoft.com/office/drawing/2014/main" id="{64D45BD9-F15A-48AC-BE2B-05DF0123D81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85" name="Text Box 17">
          <a:extLst>
            <a:ext uri="{FF2B5EF4-FFF2-40B4-BE49-F238E27FC236}">
              <a16:creationId xmlns:a16="http://schemas.microsoft.com/office/drawing/2014/main" id="{662ACE5B-645B-45A2-A3F7-30171AA318B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86" name="Text Box 7">
          <a:extLst>
            <a:ext uri="{FF2B5EF4-FFF2-40B4-BE49-F238E27FC236}">
              <a16:creationId xmlns:a16="http://schemas.microsoft.com/office/drawing/2014/main" id="{A34F0ACB-0C84-4388-96B6-0937A3DB50C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87" name="Text Box 8">
          <a:extLst>
            <a:ext uri="{FF2B5EF4-FFF2-40B4-BE49-F238E27FC236}">
              <a16:creationId xmlns:a16="http://schemas.microsoft.com/office/drawing/2014/main" id="{0CBEDFE3-36F6-483F-88F2-605B809D30A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88" name="Text Box 9">
          <a:extLst>
            <a:ext uri="{FF2B5EF4-FFF2-40B4-BE49-F238E27FC236}">
              <a16:creationId xmlns:a16="http://schemas.microsoft.com/office/drawing/2014/main" id="{CBC31C6F-B13E-47A9-B7DF-F8C9FB9424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89" name="Text Box 10">
          <a:extLst>
            <a:ext uri="{FF2B5EF4-FFF2-40B4-BE49-F238E27FC236}">
              <a16:creationId xmlns:a16="http://schemas.microsoft.com/office/drawing/2014/main" id="{58F90EF2-075B-4732-AAED-044E35F90D6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90" name="Text Box 11">
          <a:extLst>
            <a:ext uri="{FF2B5EF4-FFF2-40B4-BE49-F238E27FC236}">
              <a16:creationId xmlns:a16="http://schemas.microsoft.com/office/drawing/2014/main" id="{C8487E4D-DDBF-4CAF-943F-F768039151E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91" name="Text Box 12">
          <a:extLst>
            <a:ext uri="{FF2B5EF4-FFF2-40B4-BE49-F238E27FC236}">
              <a16:creationId xmlns:a16="http://schemas.microsoft.com/office/drawing/2014/main" id="{7EAEA11E-C585-46C5-A6C8-009AEEC97E2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92" name="Text Box 13">
          <a:extLst>
            <a:ext uri="{FF2B5EF4-FFF2-40B4-BE49-F238E27FC236}">
              <a16:creationId xmlns:a16="http://schemas.microsoft.com/office/drawing/2014/main" id="{220C5518-7B05-48CD-8A3C-CED62051078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93" name="Text Box 14">
          <a:extLst>
            <a:ext uri="{FF2B5EF4-FFF2-40B4-BE49-F238E27FC236}">
              <a16:creationId xmlns:a16="http://schemas.microsoft.com/office/drawing/2014/main" id="{87ECF6D3-C86A-4684-8283-32E99B265AB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94" name="Text Box 15">
          <a:extLst>
            <a:ext uri="{FF2B5EF4-FFF2-40B4-BE49-F238E27FC236}">
              <a16:creationId xmlns:a16="http://schemas.microsoft.com/office/drawing/2014/main" id="{B5E9E61F-DA13-4A6E-A0F2-6FC674A1864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95" name="Text Box 16">
          <a:extLst>
            <a:ext uri="{FF2B5EF4-FFF2-40B4-BE49-F238E27FC236}">
              <a16:creationId xmlns:a16="http://schemas.microsoft.com/office/drawing/2014/main" id="{F7A72398-C4FA-40AB-AA14-D6F0D82198A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96" name="Text Box 17">
          <a:extLst>
            <a:ext uri="{FF2B5EF4-FFF2-40B4-BE49-F238E27FC236}">
              <a16:creationId xmlns:a16="http://schemas.microsoft.com/office/drawing/2014/main" id="{E1282D6C-FF22-437A-9CD9-9918635A28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97" name="Text Box 6">
          <a:extLst>
            <a:ext uri="{FF2B5EF4-FFF2-40B4-BE49-F238E27FC236}">
              <a16:creationId xmlns:a16="http://schemas.microsoft.com/office/drawing/2014/main" id="{AB3A5C6D-F74A-418A-9733-C309167BD5C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98" name="Text Box 7">
          <a:extLst>
            <a:ext uri="{FF2B5EF4-FFF2-40B4-BE49-F238E27FC236}">
              <a16:creationId xmlns:a16="http://schemas.microsoft.com/office/drawing/2014/main" id="{DC316822-2BF3-4894-B330-F48DA2169CC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099" name="Text Box 8">
          <a:extLst>
            <a:ext uri="{FF2B5EF4-FFF2-40B4-BE49-F238E27FC236}">
              <a16:creationId xmlns:a16="http://schemas.microsoft.com/office/drawing/2014/main" id="{5EBD1C5B-DAAE-473E-908F-F5AB0D9A496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00" name="Text Box 9">
          <a:extLst>
            <a:ext uri="{FF2B5EF4-FFF2-40B4-BE49-F238E27FC236}">
              <a16:creationId xmlns:a16="http://schemas.microsoft.com/office/drawing/2014/main" id="{DAA501A3-9034-48E7-B17E-84665BE2C2E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01" name="Text Box 10">
          <a:extLst>
            <a:ext uri="{FF2B5EF4-FFF2-40B4-BE49-F238E27FC236}">
              <a16:creationId xmlns:a16="http://schemas.microsoft.com/office/drawing/2014/main" id="{13D26B82-9649-4CB4-B19F-A359EC459B1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02" name="Text Box 11">
          <a:extLst>
            <a:ext uri="{FF2B5EF4-FFF2-40B4-BE49-F238E27FC236}">
              <a16:creationId xmlns:a16="http://schemas.microsoft.com/office/drawing/2014/main" id="{9052E220-6EBF-4AD5-B006-F94727FB657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03" name="Text Box 12">
          <a:extLst>
            <a:ext uri="{FF2B5EF4-FFF2-40B4-BE49-F238E27FC236}">
              <a16:creationId xmlns:a16="http://schemas.microsoft.com/office/drawing/2014/main" id="{0A2B440D-4BF4-499C-88E6-E630822A399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04" name="Text Box 13">
          <a:extLst>
            <a:ext uri="{FF2B5EF4-FFF2-40B4-BE49-F238E27FC236}">
              <a16:creationId xmlns:a16="http://schemas.microsoft.com/office/drawing/2014/main" id="{3E1D8FD3-F698-4120-A4F5-A4115FF96D2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05" name="Text Box 14">
          <a:extLst>
            <a:ext uri="{FF2B5EF4-FFF2-40B4-BE49-F238E27FC236}">
              <a16:creationId xmlns:a16="http://schemas.microsoft.com/office/drawing/2014/main" id="{7C73C012-0BD4-413A-B75E-3177D6047C9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06" name="Text Box 15">
          <a:extLst>
            <a:ext uri="{FF2B5EF4-FFF2-40B4-BE49-F238E27FC236}">
              <a16:creationId xmlns:a16="http://schemas.microsoft.com/office/drawing/2014/main" id="{2A1C0972-ADAD-4125-A0E8-E4C1A917B4B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07" name="Text Box 16">
          <a:extLst>
            <a:ext uri="{FF2B5EF4-FFF2-40B4-BE49-F238E27FC236}">
              <a16:creationId xmlns:a16="http://schemas.microsoft.com/office/drawing/2014/main" id="{1267D613-917E-41A1-A9EE-331BB4BE35A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08" name="Text Box 17">
          <a:extLst>
            <a:ext uri="{FF2B5EF4-FFF2-40B4-BE49-F238E27FC236}">
              <a16:creationId xmlns:a16="http://schemas.microsoft.com/office/drawing/2014/main" id="{84202646-862D-4699-884A-6642A9EA54C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09" name="Text Box 6">
          <a:extLst>
            <a:ext uri="{FF2B5EF4-FFF2-40B4-BE49-F238E27FC236}">
              <a16:creationId xmlns:a16="http://schemas.microsoft.com/office/drawing/2014/main" id="{C854A241-A076-46BB-B3CC-08EFE950ADA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10" name="Text Box 7">
          <a:extLst>
            <a:ext uri="{FF2B5EF4-FFF2-40B4-BE49-F238E27FC236}">
              <a16:creationId xmlns:a16="http://schemas.microsoft.com/office/drawing/2014/main" id="{62D1E094-1C85-44AB-9509-6317F2D10FE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11" name="Text Box 8">
          <a:extLst>
            <a:ext uri="{FF2B5EF4-FFF2-40B4-BE49-F238E27FC236}">
              <a16:creationId xmlns:a16="http://schemas.microsoft.com/office/drawing/2014/main" id="{04998247-637D-4542-9F2F-3060E839BD9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12" name="Text Box 9">
          <a:extLst>
            <a:ext uri="{FF2B5EF4-FFF2-40B4-BE49-F238E27FC236}">
              <a16:creationId xmlns:a16="http://schemas.microsoft.com/office/drawing/2014/main" id="{A31BA739-5720-40E6-8DF0-5528ECCD693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13" name="Text Box 10">
          <a:extLst>
            <a:ext uri="{FF2B5EF4-FFF2-40B4-BE49-F238E27FC236}">
              <a16:creationId xmlns:a16="http://schemas.microsoft.com/office/drawing/2014/main" id="{D0F23B0C-CE2A-4AFF-8FEA-4FE84B695C0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14" name="Text Box 11">
          <a:extLst>
            <a:ext uri="{FF2B5EF4-FFF2-40B4-BE49-F238E27FC236}">
              <a16:creationId xmlns:a16="http://schemas.microsoft.com/office/drawing/2014/main" id="{C2F4F559-1C34-4E6D-937F-18C378466A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15" name="Text Box 12">
          <a:extLst>
            <a:ext uri="{FF2B5EF4-FFF2-40B4-BE49-F238E27FC236}">
              <a16:creationId xmlns:a16="http://schemas.microsoft.com/office/drawing/2014/main" id="{E43238C6-8FD3-4FFE-9E74-BCA0BE49F69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16" name="Text Box 13">
          <a:extLst>
            <a:ext uri="{FF2B5EF4-FFF2-40B4-BE49-F238E27FC236}">
              <a16:creationId xmlns:a16="http://schemas.microsoft.com/office/drawing/2014/main" id="{4F438BB4-4560-4135-802A-AECFEE0F976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17" name="Text Box 14">
          <a:extLst>
            <a:ext uri="{FF2B5EF4-FFF2-40B4-BE49-F238E27FC236}">
              <a16:creationId xmlns:a16="http://schemas.microsoft.com/office/drawing/2014/main" id="{C932F5D3-826D-4E55-A1AC-E0CD4C0CA2A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18" name="Text Box 15">
          <a:extLst>
            <a:ext uri="{FF2B5EF4-FFF2-40B4-BE49-F238E27FC236}">
              <a16:creationId xmlns:a16="http://schemas.microsoft.com/office/drawing/2014/main" id="{58AC78F0-FA37-44FF-A1E9-220E8F9A39C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19" name="Text Box 16">
          <a:extLst>
            <a:ext uri="{FF2B5EF4-FFF2-40B4-BE49-F238E27FC236}">
              <a16:creationId xmlns:a16="http://schemas.microsoft.com/office/drawing/2014/main" id="{BB5E1095-5A9B-4C99-A0EF-61433690CEE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20" name="Text Box 17">
          <a:extLst>
            <a:ext uri="{FF2B5EF4-FFF2-40B4-BE49-F238E27FC236}">
              <a16:creationId xmlns:a16="http://schemas.microsoft.com/office/drawing/2014/main" id="{62B1863A-0F57-4DB3-8FEB-0B14EA5E3E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21" name="Text Box 6">
          <a:extLst>
            <a:ext uri="{FF2B5EF4-FFF2-40B4-BE49-F238E27FC236}">
              <a16:creationId xmlns:a16="http://schemas.microsoft.com/office/drawing/2014/main" id="{53227677-E996-4D48-BFA8-333C75D37FE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22" name="Text Box 7">
          <a:extLst>
            <a:ext uri="{FF2B5EF4-FFF2-40B4-BE49-F238E27FC236}">
              <a16:creationId xmlns:a16="http://schemas.microsoft.com/office/drawing/2014/main" id="{C5A3E413-BB2F-4304-BA24-BEB5977EC44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23" name="Text Box 8">
          <a:extLst>
            <a:ext uri="{FF2B5EF4-FFF2-40B4-BE49-F238E27FC236}">
              <a16:creationId xmlns:a16="http://schemas.microsoft.com/office/drawing/2014/main" id="{396C387B-A2D1-48B6-A74F-5DB9F376B10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24" name="Text Box 9">
          <a:extLst>
            <a:ext uri="{FF2B5EF4-FFF2-40B4-BE49-F238E27FC236}">
              <a16:creationId xmlns:a16="http://schemas.microsoft.com/office/drawing/2014/main" id="{7359E7F0-8C6D-4B58-A4D1-9367324FF3E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25" name="Text Box 10">
          <a:extLst>
            <a:ext uri="{FF2B5EF4-FFF2-40B4-BE49-F238E27FC236}">
              <a16:creationId xmlns:a16="http://schemas.microsoft.com/office/drawing/2014/main" id="{2B2DBFD6-90BA-44B1-A023-0B488EBEF68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26" name="Text Box 11">
          <a:extLst>
            <a:ext uri="{FF2B5EF4-FFF2-40B4-BE49-F238E27FC236}">
              <a16:creationId xmlns:a16="http://schemas.microsoft.com/office/drawing/2014/main" id="{43EB7650-79A5-4D3F-B3B5-001DB88E3D2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27" name="Text Box 12">
          <a:extLst>
            <a:ext uri="{FF2B5EF4-FFF2-40B4-BE49-F238E27FC236}">
              <a16:creationId xmlns:a16="http://schemas.microsoft.com/office/drawing/2014/main" id="{DF52074D-C90F-4DAB-8D7F-87DCA192423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28" name="Text Box 13">
          <a:extLst>
            <a:ext uri="{FF2B5EF4-FFF2-40B4-BE49-F238E27FC236}">
              <a16:creationId xmlns:a16="http://schemas.microsoft.com/office/drawing/2014/main" id="{08F3B557-B330-4DB5-BAF9-66662492312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29" name="Text Box 14">
          <a:extLst>
            <a:ext uri="{FF2B5EF4-FFF2-40B4-BE49-F238E27FC236}">
              <a16:creationId xmlns:a16="http://schemas.microsoft.com/office/drawing/2014/main" id="{1F150BF6-7928-45B3-BE81-AAC98C70D3F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30" name="Text Box 15">
          <a:extLst>
            <a:ext uri="{FF2B5EF4-FFF2-40B4-BE49-F238E27FC236}">
              <a16:creationId xmlns:a16="http://schemas.microsoft.com/office/drawing/2014/main" id="{2F61C8C6-593C-439F-9BBC-7B3942CFFBB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31" name="Text Box 16">
          <a:extLst>
            <a:ext uri="{FF2B5EF4-FFF2-40B4-BE49-F238E27FC236}">
              <a16:creationId xmlns:a16="http://schemas.microsoft.com/office/drawing/2014/main" id="{387AE227-2541-400C-B791-EAE05C2168A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32" name="Text Box 17">
          <a:extLst>
            <a:ext uri="{FF2B5EF4-FFF2-40B4-BE49-F238E27FC236}">
              <a16:creationId xmlns:a16="http://schemas.microsoft.com/office/drawing/2014/main" id="{20FDBF38-F9D9-4EB8-AA1D-E846FB82D02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33" name="Text Box 7">
          <a:extLst>
            <a:ext uri="{FF2B5EF4-FFF2-40B4-BE49-F238E27FC236}">
              <a16:creationId xmlns:a16="http://schemas.microsoft.com/office/drawing/2014/main" id="{F394485D-712C-46C9-8100-D0559B44D85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34" name="Text Box 8">
          <a:extLst>
            <a:ext uri="{FF2B5EF4-FFF2-40B4-BE49-F238E27FC236}">
              <a16:creationId xmlns:a16="http://schemas.microsoft.com/office/drawing/2014/main" id="{AD8EB9CD-1A73-4C01-BD1D-D96CD80EEF0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35" name="Text Box 9">
          <a:extLst>
            <a:ext uri="{FF2B5EF4-FFF2-40B4-BE49-F238E27FC236}">
              <a16:creationId xmlns:a16="http://schemas.microsoft.com/office/drawing/2014/main" id="{C2AF4987-FB9F-49BA-B7CB-001546D49C5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36" name="Text Box 10">
          <a:extLst>
            <a:ext uri="{FF2B5EF4-FFF2-40B4-BE49-F238E27FC236}">
              <a16:creationId xmlns:a16="http://schemas.microsoft.com/office/drawing/2014/main" id="{99BE4B98-C122-4DA3-9285-F17342EE1F5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37" name="Text Box 11">
          <a:extLst>
            <a:ext uri="{FF2B5EF4-FFF2-40B4-BE49-F238E27FC236}">
              <a16:creationId xmlns:a16="http://schemas.microsoft.com/office/drawing/2014/main" id="{C8D2CDD0-0E16-4CF6-9B09-3F99D6929C1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38" name="Text Box 12">
          <a:extLst>
            <a:ext uri="{FF2B5EF4-FFF2-40B4-BE49-F238E27FC236}">
              <a16:creationId xmlns:a16="http://schemas.microsoft.com/office/drawing/2014/main" id="{09B928C3-D696-42FD-9584-F379B3CA555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39" name="Text Box 13">
          <a:extLst>
            <a:ext uri="{FF2B5EF4-FFF2-40B4-BE49-F238E27FC236}">
              <a16:creationId xmlns:a16="http://schemas.microsoft.com/office/drawing/2014/main" id="{1BE6A8B8-FCC0-4FE1-982F-A3888053BA8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40" name="Text Box 14">
          <a:extLst>
            <a:ext uri="{FF2B5EF4-FFF2-40B4-BE49-F238E27FC236}">
              <a16:creationId xmlns:a16="http://schemas.microsoft.com/office/drawing/2014/main" id="{81220DE5-6322-48BB-9226-54675355DA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41" name="Text Box 15">
          <a:extLst>
            <a:ext uri="{FF2B5EF4-FFF2-40B4-BE49-F238E27FC236}">
              <a16:creationId xmlns:a16="http://schemas.microsoft.com/office/drawing/2014/main" id="{2D046F13-84EF-4F05-BE22-C0CC6D66FC4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42" name="Text Box 16">
          <a:extLst>
            <a:ext uri="{FF2B5EF4-FFF2-40B4-BE49-F238E27FC236}">
              <a16:creationId xmlns:a16="http://schemas.microsoft.com/office/drawing/2014/main" id="{988A7466-6961-4A96-9F2C-79C07E8D820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43" name="Text Box 17">
          <a:extLst>
            <a:ext uri="{FF2B5EF4-FFF2-40B4-BE49-F238E27FC236}">
              <a16:creationId xmlns:a16="http://schemas.microsoft.com/office/drawing/2014/main" id="{3BBFC707-87CB-4710-B468-170C03F8DEE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44" name="Text Box 6">
          <a:extLst>
            <a:ext uri="{FF2B5EF4-FFF2-40B4-BE49-F238E27FC236}">
              <a16:creationId xmlns:a16="http://schemas.microsoft.com/office/drawing/2014/main" id="{869DDE89-3CF2-4D8C-BFEF-884CC101EA5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45" name="Text Box 7">
          <a:extLst>
            <a:ext uri="{FF2B5EF4-FFF2-40B4-BE49-F238E27FC236}">
              <a16:creationId xmlns:a16="http://schemas.microsoft.com/office/drawing/2014/main" id="{EFFEEB33-AB9C-4BB2-ADD6-EED1EA2C6AE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46" name="Text Box 8">
          <a:extLst>
            <a:ext uri="{FF2B5EF4-FFF2-40B4-BE49-F238E27FC236}">
              <a16:creationId xmlns:a16="http://schemas.microsoft.com/office/drawing/2014/main" id="{88371A56-2951-423D-A507-6F9322F0A4F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47" name="Text Box 9">
          <a:extLst>
            <a:ext uri="{FF2B5EF4-FFF2-40B4-BE49-F238E27FC236}">
              <a16:creationId xmlns:a16="http://schemas.microsoft.com/office/drawing/2014/main" id="{4044143C-7053-4FBE-8460-924EC3CE79C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48" name="Text Box 10">
          <a:extLst>
            <a:ext uri="{FF2B5EF4-FFF2-40B4-BE49-F238E27FC236}">
              <a16:creationId xmlns:a16="http://schemas.microsoft.com/office/drawing/2014/main" id="{5DF7BAEC-948A-4DAB-B5A5-96AFECA6AA0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49" name="Text Box 11">
          <a:extLst>
            <a:ext uri="{FF2B5EF4-FFF2-40B4-BE49-F238E27FC236}">
              <a16:creationId xmlns:a16="http://schemas.microsoft.com/office/drawing/2014/main" id="{A2CD88BC-87DF-4AB9-9FC7-5EA09E35F09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50" name="Text Box 12">
          <a:extLst>
            <a:ext uri="{FF2B5EF4-FFF2-40B4-BE49-F238E27FC236}">
              <a16:creationId xmlns:a16="http://schemas.microsoft.com/office/drawing/2014/main" id="{B48BD807-237D-49EE-BD24-E34CC0A8401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51" name="Text Box 13">
          <a:extLst>
            <a:ext uri="{FF2B5EF4-FFF2-40B4-BE49-F238E27FC236}">
              <a16:creationId xmlns:a16="http://schemas.microsoft.com/office/drawing/2014/main" id="{2234A14B-5B26-47B4-8B17-2204B47F6CA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52" name="Text Box 14">
          <a:extLst>
            <a:ext uri="{FF2B5EF4-FFF2-40B4-BE49-F238E27FC236}">
              <a16:creationId xmlns:a16="http://schemas.microsoft.com/office/drawing/2014/main" id="{9C3E3846-3AF3-483E-AC69-CA42368BB9D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53" name="Text Box 15">
          <a:extLst>
            <a:ext uri="{FF2B5EF4-FFF2-40B4-BE49-F238E27FC236}">
              <a16:creationId xmlns:a16="http://schemas.microsoft.com/office/drawing/2014/main" id="{3DCCB844-4F29-4FA9-A0B9-223FAE4D59C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54" name="Text Box 16">
          <a:extLst>
            <a:ext uri="{FF2B5EF4-FFF2-40B4-BE49-F238E27FC236}">
              <a16:creationId xmlns:a16="http://schemas.microsoft.com/office/drawing/2014/main" id="{B0326CA8-0761-417B-AEE1-3AB47437410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55" name="Text Box 17">
          <a:extLst>
            <a:ext uri="{FF2B5EF4-FFF2-40B4-BE49-F238E27FC236}">
              <a16:creationId xmlns:a16="http://schemas.microsoft.com/office/drawing/2014/main" id="{959C8949-C188-46B7-BC2C-10AEF1FFD49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56" name="Text Box 6">
          <a:extLst>
            <a:ext uri="{FF2B5EF4-FFF2-40B4-BE49-F238E27FC236}">
              <a16:creationId xmlns:a16="http://schemas.microsoft.com/office/drawing/2014/main" id="{A6D3C7DE-A559-4FB4-9B6F-8FF57CE32C6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57" name="Text Box 7">
          <a:extLst>
            <a:ext uri="{FF2B5EF4-FFF2-40B4-BE49-F238E27FC236}">
              <a16:creationId xmlns:a16="http://schemas.microsoft.com/office/drawing/2014/main" id="{22347C59-07CD-4348-8C41-D0F89FE5986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58" name="Text Box 8">
          <a:extLst>
            <a:ext uri="{FF2B5EF4-FFF2-40B4-BE49-F238E27FC236}">
              <a16:creationId xmlns:a16="http://schemas.microsoft.com/office/drawing/2014/main" id="{567FED9C-C3F1-4C9E-962B-A243E6097F8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59" name="Text Box 9">
          <a:extLst>
            <a:ext uri="{FF2B5EF4-FFF2-40B4-BE49-F238E27FC236}">
              <a16:creationId xmlns:a16="http://schemas.microsoft.com/office/drawing/2014/main" id="{93E2900B-ABA7-4610-9C75-4198B808319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60" name="Text Box 10">
          <a:extLst>
            <a:ext uri="{FF2B5EF4-FFF2-40B4-BE49-F238E27FC236}">
              <a16:creationId xmlns:a16="http://schemas.microsoft.com/office/drawing/2014/main" id="{46AEC61C-4752-4930-B4FD-812BCEB8976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61" name="Text Box 11">
          <a:extLst>
            <a:ext uri="{FF2B5EF4-FFF2-40B4-BE49-F238E27FC236}">
              <a16:creationId xmlns:a16="http://schemas.microsoft.com/office/drawing/2014/main" id="{6BEEB355-4996-4EC6-8865-B53465ABBAD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62" name="Text Box 12">
          <a:extLst>
            <a:ext uri="{FF2B5EF4-FFF2-40B4-BE49-F238E27FC236}">
              <a16:creationId xmlns:a16="http://schemas.microsoft.com/office/drawing/2014/main" id="{89C375D4-8953-4962-B99C-0507F92EC7E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63" name="Text Box 13">
          <a:extLst>
            <a:ext uri="{FF2B5EF4-FFF2-40B4-BE49-F238E27FC236}">
              <a16:creationId xmlns:a16="http://schemas.microsoft.com/office/drawing/2014/main" id="{7C118BCB-C3A3-4194-A4E4-A3672131CF5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64" name="Text Box 14">
          <a:extLst>
            <a:ext uri="{FF2B5EF4-FFF2-40B4-BE49-F238E27FC236}">
              <a16:creationId xmlns:a16="http://schemas.microsoft.com/office/drawing/2014/main" id="{D15D93A5-61AD-4157-87DF-864F2CA0317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65" name="Text Box 15">
          <a:extLst>
            <a:ext uri="{FF2B5EF4-FFF2-40B4-BE49-F238E27FC236}">
              <a16:creationId xmlns:a16="http://schemas.microsoft.com/office/drawing/2014/main" id="{3D431EB1-FA6E-4ACA-89CC-66F0F14B8C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66" name="Text Box 16">
          <a:extLst>
            <a:ext uri="{FF2B5EF4-FFF2-40B4-BE49-F238E27FC236}">
              <a16:creationId xmlns:a16="http://schemas.microsoft.com/office/drawing/2014/main" id="{CFA0366C-D27D-46C0-A08F-2A577AF11C7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67" name="Text Box 17">
          <a:extLst>
            <a:ext uri="{FF2B5EF4-FFF2-40B4-BE49-F238E27FC236}">
              <a16:creationId xmlns:a16="http://schemas.microsoft.com/office/drawing/2014/main" id="{1D663813-CDE2-40A6-A952-BBED3A24396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68" name="Text Box 6">
          <a:extLst>
            <a:ext uri="{FF2B5EF4-FFF2-40B4-BE49-F238E27FC236}">
              <a16:creationId xmlns:a16="http://schemas.microsoft.com/office/drawing/2014/main" id="{67C4C13E-44C4-493D-8C39-7C0AD19A104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69" name="Text Box 7">
          <a:extLst>
            <a:ext uri="{FF2B5EF4-FFF2-40B4-BE49-F238E27FC236}">
              <a16:creationId xmlns:a16="http://schemas.microsoft.com/office/drawing/2014/main" id="{CC8256D0-E81C-4768-A5C9-D62AC1BA978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70" name="Text Box 8">
          <a:extLst>
            <a:ext uri="{FF2B5EF4-FFF2-40B4-BE49-F238E27FC236}">
              <a16:creationId xmlns:a16="http://schemas.microsoft.com/office/drawing/2014/main" id="{6A6099B8-3B76-4476-9A93-B4FB44694D0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71" name="Text Box 9">
          <a:extLst>
            <a:ext uri="{FF2B5EF4-FFF2-40B4-BE49-F238E27FC236}">
              <a16:creationId xmlns:a16="http://schemas.microsoft.com/office/drawing/2014/main" id="{3A605CF6-AA78-4DD6-A723-7E7F0397BCD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72" name="Text Box 10">
          <a:extLst>
            <a:ext uri="{FF2B5EF4-FFF2-40B4-BE49-F238E27FC236}">
              <a16:creationId xmlns:a16="http://schemas.microsoft.com/office/drawing/2014/main" id="{C3715397-28A8-41D0-879D-42AFB2BB6E7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73" name="Text Box 11">
          <a:extLst>
            <a:ext uri="{FF2B5EF4-FFF2-40B4-BE49-F238E27FC236}">
              <a16:creationId xmlns:a16="http://schemas.microsoft.com/office/drawing/2014/main" id="{6D533F51-9E9F-4115-8F3D-633729B9C78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74" name="Text Box 12">
          <a:extLst>
            <a:ext uri="{FF2B5EF4-FFF2-40B4-BE49-F238E27FC236}">
              <a16:creationId xmlns:a16="http://schemas.microsoft.com/office/drawing/2014/main" id="{334F3630-1647-482A-9C84-A1643972210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75" name="Text Box 13">
          <a:extLst>
            <a:ext uri="{FF2B5EF4-FFF2-40B4-BE49-F238E27FC236}">
              <a16:creationId xmlns:a16="http://schemas.microsoft.com/office/drawing/2014/main" id="{35DAB038-7B44-47D6-BB73-A2FA9931FF8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76" name="Text Box 14">
          <a:extLst>
            <a:ext uri="{FF2B5EF4-FFF2-40B4-BE49-F238E27FC236}">
              <a16:creationId xmlns:a16="http://schemas.microsoft.com/office/drawing/2014/main" id="{2BAD9663-7458-4B3F-8D7C-EDC06E28F9E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77" name="Text Box 15">
          <a:extLst>
            <a:ext uri="{FF2B5EF4-FFF2-40B4-BE49-F238E27FC236}">
              <a16:creationId xmlns:a16="http://schemas.microsoft.com/office/drawing/2014/main" id="{325F128D-B5FF-4456-9847-3A70FDE41EC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78" name="Text Box 16">
          <a:extLst>
            <a:ext uri="{FF2B5EF4-FFF2-40B4-BE49-F238E27FC236}">
              <a16:creationId xmlns:a16="http://schemas.microsoft.com/office/drawing/2014/main" id="{613CE65E-6BAC-4367-BAC3-760543DB012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79" name="Text Box 17">
          <a:extLst>
            <a:ext uri="{FF2B5EF4-FFF2-40B4-BE49-F238E27FC236}">
              <a16:creationId xmlns:a16="http://schemas.microsoft.com/office/drawing/2014/main" id="{0603AC08-C3BE-4D26-B4C6-06EAC572D51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80" name="Text Box 7">
          <a:extLst>
            <a:ext uri="{FF2B5EF4-FFF2-40B4-BE49-F238E27FC236}">
              <a16:creationId xmlns:a16="http://schemas.microsoft.com/office/drawing/2014/main" id="{2877E7A8-B724-47A2-95B8-0488B26E88B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81" name="Text Box 8">
          <a:extLst>
            <a:ext uri="{FF2B5EF4-FFF2-40B4-BE49-F238E27FC236}">
              <a16:creationId xmlns:a16="http://schemas.microsoft.com/office/drawing/2014/main" id="{F2B05099-301D-467F-85A7-412057B2648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82" name="Text Box 9">
          <a:extLst>
            <a:ext uri="{FF2B5EF4-FFF2-40B4-BE49-F238E27FC236}">
              <a16:creationId xmlns:a16="http://schemas.microsoft.com/office/drawing/2014/main" id="{DF67652E-23EA-4DDE-9A1F-4109D0B2C5E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83" name="Text Box 10">
          <a:extLst>
            <a:ext uri="{FF2B5EF4-FFF2-40B4-BE49-F238E27FC236}">
              <a16:creationId xmlns:a16="http://schemas.microsoft.com/office/drawing/2014/main" id="{F1837586-5DAE-4EFE-A2C9-A8E21265AD5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84" name="Text Box 11">
          <a:extLst>
            <a:ext uri="{FF2B5EF4-FFF2-40B4-BE49-F238E27FC236}">
              <a16:creationId xmlns:a16="http://schemas.microsoft.com/office/drawing/2014/main" id="{C07DE725-5EC3-46CC-B5EF-FB779ACE3D3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85" name="Text Box 12">
          <a:extLst>
            <a:ext uri="{FF2B5EF4-FFF2-40B4-BE49-F238E27FC236}">
              <a16:creationId xmlns:a16="http://schemas.microsoft.com/office/drawing/2014/main" id="{EA45F17F-8A77-4388-B15B-F07D75AB0C5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86" name="Text Box 13">
          <a:extLst>
            <a:ext uri="{FF2B5EF4-FFF2-40B4-BE49-F238E27FC236}">
              <a16:creationId xmlns:a16="http://schemas.microsoft.com/office/drawing/2014/main" id="{67B0D939-5BFC-460B-A266-6B4B57547CC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87" name="Text Box 14">
          <a:extLst>
            <a:ext uri="{FF2B5EF4-FFF2-40B4-BE49-F238E27FC236}">
              <a16:creationId xmlns:a16="http://schemas.microsoft.com/office/drawing/2014/main" id="{023F66A3-89F2-4775-AF02-AF6837F4DF3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88" name="Text Box 15">
          <a:extLst>
            <a:ext uri="{FF2B5EF4-FFF2-40B4-BE49-F238E27FC236}">
              <a16:creationId xmlns:a16="http://schemas.microsoft.com/office/drawing/2014/main" id="{B0ACB087-8D38-499C-AB06-FA8273B4C2B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89" name="Text Box 16">
          <a:extLst>
            <a:ext uri="{FF2B5EF4-FFF2-40B4-BE49-F238E27FC236}">
              <a16:creationId xmlns:a16="http://schemas.microsoft.com/office/drawing/2014/main" id="{005141C7-F503-4CEF-BADF-73C37311B52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90" name="Text Box 17">
          <a:extLst>
            <a:ext uri="{FF2B5EF4-FFF2-40B4-BE49-F238E27FC236}">
              <a16:creationId xmlns:a16="http://schemas.microsoft.com/office/drawing/2014/main" id="{B7786566-FD15-4CC2-9C73-073480070A2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91" name="Text Box 6">
          <a:extLst>
            <a:ext uri="{FF2B5EF4-FFF2-40B4-BE49-F238E27FC236}">
              <a16:creationId xmlns:a16="http://schemas.microsoft.com/office/drawing/2014/main" id="{B36E15CF-0902-4418-9FAE-4697F2A88CD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92" name="Text Box 7">
          <a:extLst>
            <a:ext uri="{FF2B5EF4-FFF2-40B4-BE49-F238E27FC236}">
              <a16:creationId xmlns:a16="http://schemas.microsoft.com/office/drawing/2014/main" id="{67A0CA9C-5D78-4328-B763-BDBFFB23BF0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93" name="Text Box 8">
          <a:extLst>
            <a:ext uri="{FF2B5EF4-FFF2-40B4-BE49-F238E27FC236}">
              <a16:creationId xmlns:a16="http://schemas.microsoft.com/office/drawing/2014/main" id="{464E215F-10DB-4B94-9D65-723FBEAE510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94" name="Text Box 9">
          <a:extLst>
            <a:ext uri="{FF2B5EF4-FFF2-40B4-BE49-F238E27FC236}">
              <a16:creationId xmlns:a16="http://schemas.microsoft.com/office/drawing/2014/main" id="{3DDC2E12-FB4E-47D7-B903-FB1D85EB525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95" name="Text Box 10">
          <a:extLst>
            <a:ext uri="{FF2B5EF4-FFF2-40B4-BE49-F238E27FC236}">
              <a16:creationId xmlns:a16="http://schemas.microsoft.com/office/drawing/2014/main" id="{75206555-3DEF-4A6A-953F-4F73E272795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96" name="Text Box 11">
          <a:extLst>
            <a:ext uri="{FF2B5EF4-FFF2-40B4-BE49-F238E27FC236}">
              <a16:creationId xmlns:a16="http://schemas.microsoft.com/office/drawing/2014/main" id="{94B50579-A2F2-487F-80B1-3F943EE9147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97" name="Text Box 12">
          <a:extLst>
            <a:ext uri="{FF2B5EF4-FFF2-40B4-BE49-F238E27FC236}">
              <a16:creationId xmlns:a16="http://schemas.microsoft.com/office/drawing/2014/main" id="{3999EAE1-F2DB-4310-947A-F61DD05C17A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98" name="Text Box 13">
          <a:extLst>
            <a:ext uri="{FF2B5EF4-FFF2-40B4-BE49-F238E27FC236}">
              <a16:creationId xmlns:a16="http://schemas.microsoft.com/office/drawing/2014/main" id="{BA29457C-EF97-47DA-A8BF-2672D8F4B0F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199" name="Text Box 14">
          <a:extLst>
            <a:ext uri="{FF2B5EF4-FFF2-40B4-BE49-F238E27FC236}">
              <a16:creationId xmlns:a16="http://schemas.microsoft.com/office/drawing/2014/main" id="{CA967E63-F49D-4A38-A7F2-A4E7308FE25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00" name="Text Box 15">
          <a:extLst>
            <a:ext uri="{FF2B5EF4-FFF2-40B4-BE49-F238E27FC236}">
              <a16:creationId xmlns:a16="http://schemas.microsoft.com/office/drawing/2014/main" id="{E19B0463-8CE0-4DF4-9133-BD3444370ED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01" name="Text Box 16">
          <a:extLst>
            <a:ext uri="{FF2B5EF4-FFF2-40B4-BE49-F238E27FC236}">
              <a16:creationId xmlns:a16="http://schemas.microsoft.com/office/drawing/2014/main" id="{E853F670-7014-4E3D-9CB3-6C505C931CB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02" name="Text Box 17">
          <a:extLst>
            <a:ext uri="{FF2B5EF4-FFF2-40B4-BE49-F238E27FC236}">
              <a16:creationId xmlns:a16="http://schemas.microsoft.com/office/drawing/2014/main" id="{729FA8F5-CA36-4F9C-BE06-826E9EC62B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03" name="Text Box 6">
          <a:extLst>
            <a:ext uri="{FF2B5EF4-FFF2-40B4-BE49-F238E27FC236}">
              <a16:creationId xmlns:a16="http://schemas.microsoft.com/office/drawing/2014/main" id="{07C7262A-D1D5-47BC-8550-7F61CE0F008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04" name="Text Box 7">
          <a:extLst>
            <a:ext uri="{FF2B5EF4-FFF2-40B4-BE49-F238E27FC236}">
              <a16:creationId xmlns:a16="http://schemas.microsoft.com/office/drawing/2014/main" id="{A4970B0E-E4D2-4D25-9898-D35B2DCF208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05" name="Text Box 8">
          <a:extLst>
            <a:ext uri="{FF2B5EF4-FFF2-40B4-BE49-F238E27FC236}">
              <a16:creationId xmlns:a16="http://schemas.microsoft.com/office/drawing/2014/main" id="{AD3EE419-8016-44DD-9331-E96E8001D92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06" name="Text Box 9">
          <a:extLst>
            <a:ext uri="{FF2B5EF4-FFF2-40B4-BE49-F238E27FC236}">
              <a16:creationId xmlns:a16="http://schemas.microsoft.com/office/drawing/2014/main" id="{4EAB4EC7-D4D2-4B84-AD51-D1FDBDDAEB8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07" name="Text Box 10">
          <a:extLst>
            <a:ext uri="{FF2B5EF4-FFF2-40B4-BE49-F238E27FC236}">
              <a16:creationId xmlns:a16="http://schemas.microsoft.com/office/drawing/2014/main" id="{21B6A61B-4265-4159-8C48-5E308151997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08" name="Text Box 11">
          <a:extLst>
            <a:ext uri="{FF2B5EF4-FFF2-40B4-BE49-F238E27FC236}">
              <a16:creationId xmlns:a16="http://schemas.microsoft.com/office/drawing/2014/main" id="{3A1BAAB6-35A4-4DA8-B5E0-D54E1A8AB7F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09" name="Text Box 12">
          <a:extLst>
            <a:ext uri="{FF2B5EF4-FFF2-40B4-BE49-F238E27FC236}">
              <a16:creationId xmlns:a16="http://schemas.microsoft.com/office/drawing/2014/main" id="{B1C6F4D7-8186-4FFD-A308-1823ABBEF0E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10" name="Text Box 13">
          <a:extLst>
            <a:ext uri="{FF2B5EF4-FFF2-40B4-BE49-F238E27FC236}">
              <a16:creationId xmlns:a16="http://schemas.microsoft.com/office/drawing/2014/main" id="{D4FB5FBD-F9AA-44BA-8CD0-1B7C2EC7CA6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11" name="Text Box 14">
          <a:extLst>
            <a:ext uri="{FF2B5EF4-FFF2-40B4-BE49-F238E27FC236}">
              <a16:creationId xmlns:a16="http://schemas.microsoft.com/office/drawing/2014/main" id="{300600A5-E518-4D86-90B6-D7A887BEA6F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12" name="Text Box 15">
          <a:extLst>
            <a:ext uri="{FF2B5EF4-FFF2-40B4-BE49-F238E27FC236}">
              <a16:creationId xmlns:a16="http://schemas.microsoft.com/office/drawing/2014/main" id="{AA381436-E1C9-48F0-95FA-64ACA47FF0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13" name="Text Box 16">
          <a:extLst>
            <a:ext uri="{FF2B5EF4-FFF2-40B4-BE49-F238E27FC236}">
              <a16:creationId xmlns:a16="http://schemas.microsoft.com/office/drawing/2014/main" id="{5801F5F8-31C8-4DC1-821D-0728CD1918B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14" name="Text Box 17">
          <a:extLst>
            <a:ext uri="{FF2B5EF4-FFF2-40B4-BE49-F238E27FC236}">
              <a16:creationId xmlns:a16="http://schemas.microsoft.com/office/drawing/2014/main" id="{8242FB48-44FD-46B2-BC16-68555655231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15" name="Text Box 6">
          <a:extLst>
            <a:ext uri="{FF2B5EF4-FFF2-40B4-BE49-F238E27FC236}">
              <a16:creationId xmlns:a16="http://schemas.microsoft.com/office/drawing/2014/main" id="{4C613D5C-0E88-4EAE-9DC4-D57860228AA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16" name="Text Box 7">
          <a:extLst>
            <a:ext uri="{FF2B5EF4-FFF2-40B4-BE49-F238E27FC236}">
              <a16:creationId xmlns:a16="http://schemas.microsoft.com/office/drawing/2014/main" id="{E2ABAF07-AC6F-4CD4-B6B9-FA86E7D8050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17" name="Text Box 8">
          <a:extLst>
            <a:ext uri="{FF2B5EF4-FFF2-40B4-BE49-F238E27FC236}">
              <a16:creationId xmlns:a16="http://schemas.microsoft.com/office/drawing/2014/main" id="{055DF210-7023-4478-9564-53A3F39E245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18" name="Text Box 9">
          <a:extLst>
            <a:ext uri="{FF2B5EF4-FFF2-40B4-BE49-F238E27FC236}">
              <a16:creationId xmlns:a16="http://schemas.microsoft.com/office/drawing/2014/main" id="{CEB897B1-D549-4BE0-B66A-A759C6C7AF1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19" name="Text Box 10">
          <a:extLst>
            <a:ext uri="{FF2B5EF4-FFF2-40B4-BE49-F238E27FC236}">
              <a16:creationId xmlns:a16="http://schemas.microsoft.com/office/drawing/2014/main" id="{95ECE706-0315-479A-B85C-20B218AB468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20" name="Text Box 11">
          <a:extLst>
            <a:ext uri="{FF2B5EF4-FFF2-40B4-BE49-F238E27FC236}">
              <a16:creationId xmlns:a16="http://schemas.microsoft.com/office/drawing/2014/main" id="{312F04EE-7628-4B11-A534-DCA43518CD4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21" name="Text Box 12">
          <a:extLst>
            <a:ext uri="{FF2B5EF4-FFF2-40B4-BE49-F238E27FC236}">
              <a16:creationId xmlns:a16="http://schemas.microsoft.com/office/drawing/2014/main" id="{C897C062-B291-44D8-AFB4-57E632D02E4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22" name="Text Box 13">
          <a:extLst>
            <a:ext uri="{FF2B5EF4-FFF2-40B4-BE49-F238E27FC236}">
              <a16:creationId xmlns:a16="http://schemas.microsoft.com/office/drawing/2014/main" id="{862E805B-CD25-4BFD-9583-FBB9E4E306A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23" name="Text Box 14">
          <a:extLst>
            <a:ext uri="{FF2B5EF4-FFF2-40B4-BE49-F238E27FC236}">
              <a16:creationId xmlns:a16="http://schemas.microsoft.com/office/drawing/2014/main" id="{93D0E95F-A6D3-4AC5-AF49-1A3EFDDF9A9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24" name="Text Box 15">
          <a:extLst>
            <a:ext uri="{FF2B5EF4-FFF2-40B4-BE49-F238E27FC236}">
              <a16:creationId xmlns:a16="http://schemas.microsoft.com/office/drawing/2014/main" id="{2C00CE20-0956-4933-8241-1A0956C3F40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25" name="Text Box 16">
          <a:extLst>
            <a:ext uri="{FF2B5EF4-FFF2-40B4-BE49-F238E27FC236}">
              <a16:creationId xmlns:a16="http://schemas.microsoft.com/office/drawing/2014/main" id="{F32FA80D-76AD-40DA-A7A8-53F3E3C0515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26" name="Text Box 17">
          <a:extLst>
            <a:ext uri="{FF2B5EF4-FFF2-40B4-BE49-F238E27FC236}">
              <a16:creationId xmlns:a16="http://schemas.microsoft.com/office/drawing/2014/main" id="{F023A909-DD0D-4AEB-931D-1E0EA555560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27" name="Text Box 7">
          <a:extLst>
            <a:ext uri="{FF2B5EF4-FFF2-40B4-BE49-F238E27FC236}">
              <a16:creationId xmlns:a16="http://schemas.microsoft.com/office/drawing/2014/main" id="{25FB050D-9DEA-4018-B97A-3A1B0BD0F8D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28" name="Text Box 8">
          <a:extLst>
            <a:ext uri="{FF2B5EF4-FFF2-40B4-BE49-F238E27FC236}">
              <a16:creationId xmlns:a16="http://schemas.microsoft.com/office/drawing/2014/main" id="{00E6E216-74DC-4EE8-A6CA-2F5CD582172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29" name="Text Box 9">
          <a:extLst>
            <a:ext uri="{FF2B5EF4-FFF2-40B4-BE49-F238E27FC236}">
              <a16:creationId xmlns:a16="http://schemas.microsoft.com/office/drawing/2014/main" id="{44F66DE3-3CB3-48D0-BAF3-0664A170FED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30" name="Text Box 10">
          <a:extLst>
            <a:ext uri="{FF2B5EF4-FFF2-40B4-BE49-F238E27FC236}">
              <a16:creationId xmlns:a16="http://schemas.microsoft.com/office/drawing/2014/main" id="{5930D15F-C46B-4A61-B328-F29C8D03DB6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31" name="Text Box 11">
          <a:extLst>
            <a:ext uri="{FF2B5EF4-FFF2-40B4-BE49-F238E27FC236}">
              <a16:creationId xmlns:a16="http://schemas.microsoft.com/office/drawing/2014/main" id="{3A4D2850-BFB8-4342-B269-F86E9A4F407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32" name="Text Box 12">
          <a:extLst>
            <a:ext uri="{FF2B5EF4-FFF2-40B4-BE49-F238E27FC236}">
              <a16:creationId xmlns:a16="http://schemas.microsoft.com/office/drawing/2014/main" id="{B8A8E8A6-1610-4FE7-B8D7-CD61AFCDCA8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33" name="Text Box 13">
          <a:extLst>
            <a:ext uri="{FF2B5EF4-FFF2-40B4-BE49-F238E27FC236}">
              <a16:creationId xmlns:a16="http://schemas.microsoft.com/office/drawing/2014/main" id="{70F0B9DE-BD34-4EAD-B535-1E94004C05E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34" name="Text Box 14">
          <a:extLst>
            <a:ext uri="{FF2B5EF4-FFF2-40B4-BE49-F238E27FC236}">
              <a16:creationId xmlns:a16="http://schemas.microsoft.com/office/drawing/2014/main" id="{302C1F2A-1CF2-4850-AB06-E2A7C48AF19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35" name="Text Box 15">
          <a:extLst>
            <a:ext uri="{FF2B5EF4-FFF2-40B4-BE49-F238E27FC236}">
              <a16:creationId xmlns:a16="http://schemas.microsoft.com/office/drawing/2014/main" id="{8C46E438-C682-4920-B272-53BF46379B2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36" name="Text Box 16">
          <a:extLst>
            <a:ext uri="{FF2B5EF4-FFF2-40B4-BE49-F238E27FC236}">
              <a16:creationId xmlns:a16="http://schemas.microsoft.com/office/drawing/2014/main" id="{56BE2AA2-CC8E-41F5-B7FD-802E9DCA1B1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37" name="Text Box 17">
          <a:extLst>
            <a:ext uri="{FF2B5EF4-FFF2-40B4-BE49-F238E27FC236}">
              <a16:creationId xmlns:a16="http://schemas.microsoft.com/office/drawing/2014/main" id="{CF149917-F336-4F3A-BFFE-01520545BE4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38" name="Text Box 6">
          <a:extLst>
            <a:ext uri="{FF2B5EF4-FFF2-40B4-BE49-F238E27FC236}">
              <a16:creationId xmlns:a16="http://schemas.microsoft.com/office/drawing/2014/main" id="{3281B475-83FC-42A5-A362-228C9952F94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39" name="Text Box 7">
          <a:extLst>
            <a:ext uri="{FF2B5EF4-FFF2-40B4-BE49-F238E27FC236}">
              <a16:creationId xmlns:a16="http://schemas.microsoft.com/office/drawing/2014/main" id="{22327EB4-F851-4900-9ED2-B4395B6A617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40" name="Text Box 8">
          <a:extLst>
            <a:ext uri="{FF2B5EF4-FFF2-40B4-BE49-F238E27FC236}">
              <a16:creationId xmlns:a16="http://schemas.microsoft.com/office/drawing/2014/main" id="{CCF12A3A-613E-4A4B-AF21-9744885C7D4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41" name="Text Box 9">
          <a:extLst>
            <a:ext uri="{FF2B5EF4-FFF2-40B4-BE49-F238E27FC236}">
              <a16:creationId xmlns:a16="http://schemas.microsoft.com/office/drawing/2014/main" id="{89EDB398-67DF-4B2B-81AA-FE15D32AE61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42" name="Text Box 10">
          <a:extLst>
            <a:ext uri="{FF2B5EF4-FFF2-40B4-BE49-F238E27FC236}">
              <a16:creationId xmlns:a16="http://schemas.microsoft.com/office/drawing/2014/main" id="{6313E9AD-0E58-482E-AAD3-69E4AF0F2C8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43" name="Text Box 11">
          <a:extLst>
            <a:ext uri="{FF2B5EF4-FFF2-40B4-BE49-F238E27FC236}">
              <a16:creationId xmlns:a16="http://schemas.microsoft.com/office/drawing/2014/main" id="{67DD9217-358C-4212-A162-D154ED7C4FA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44" name="Text Box 12">
          <a:extLst>
            <a:ext uri="{FF2B5EF4-FFF2-40B4-BE49-F238E27FC236}">
              <a16:creationId xmlns:a16="http://schemas.microsoft.com/office/drawing/2014/main" id="{65CF6D1A-E10E-4007-A5A5-903FF9C7FD9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45" name="Text Box 13">
          <a:extLst>
            <a:ext uri="{FF2B5EF4-FFF2-40B4-BE49-F238E27FC236}">
              <a16:creationId xmlns:a16="http://schemas.microsoft.com/office/drawing/2014/main" id="{3100272D-2720-4623-8DD8-ABF8C39D91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46" name="Text Box 14">
          <a:extLst>
            <a:ext uri="{FF2B5EF4-FFF2-40B4-BE49-F238E27FC236}">
              <a16:creationId xmlns:a16="http://schemas.microsoft.com/office/drawing/2014/main" id="{C62980C2-3F18-4E94-8149-94C8CA65FC2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47" name="Text Box 15">
          <a:extLst>
            <a:ext uri="{FF2B5EF4-FFF2-40B4-BE49-F238E27FC236}">
              <a16:creationId xmlns:a16="http://schemas.microsoft.com/office/drawing/2014/main" id="{59E48FA6-4A16-4CA7-83F4-C01AEF8B40D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48" name="Text Box 16">
          <a:extLst>
            <a:ext uri="{FF2B5EF4-FFF2-40B4-BE49-F238E27FC236}">
              <a16:creationId xmlns:a16="http://schemas.microsoft.com/office/drawing/2014/main" id="{A1356B66-13EB-451D-89BC-B304B9E7F09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49" name="Text Box 17">
          <a:extLst>
            <a:ext uri="{FF2B5EF4-FFF2-40B4-BE49-F238E27FC236}">
              <a16:creationId xmlns:a16="http://schemas.microsoft.com/office/drawing/2014/main" id="{252FF9B4-6BB4-405B-A026-9B21C65A53B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50" name="Text Box 6">
          <a:extLst>
            <a:ext uri="{FF2B5EF4-FFF2-40B4-BE49-F238E27FC236}">
              <a16:creationId xmlns:a16="http://schemas.microsoft.com/office/drawing/2014/main" id="{A7B9A7B2-37DA-4587-9CAF-4271B8430A4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51" name="Text Box 7">
          <a:extLst>
            <a:ext uri="{FF2B5EF4-FFF2-40B4-BE49-F238E27FC236}">
              <a16:creationId xmlns:a16="http://schemas.microsoft.com/office/drawing/2014/main" id="{6A3C5618-893C-470B-A353-0DCFB0C1FF7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52" name="Text Box 8">
          <a:extLst>
            <a:ext uri="{FF2B5EF4-FFF2-40B4-BE49-F238E27FC236}">
              <a16:creationId xmlns:a16="http://schemas.microsoft.com/office/drawing/2014/main" id="{A7F2317C-C85D-4BF6-A703-A4EAE0008C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53" name="Text Box 9">
          <a:extLst>
            <a:ext uri="{FF2B5EF4-FFF2-40B4-BE49-F238E27FC236}">
              <a16:creationId xmlns:a16="http://schemas.microsoft.com/office/drawing/2014/main" id="{49B8F6C7-F3CC-44F1-8586-2ACB57414B4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54" name="Text Box 10">
          <a:extLst>
            <a:ext uri="{FF2B5EF4-FFF2-40B4-BE49-F238E27FC236}">
              <a16:creationId xmlns:a16="http://schemas.microsoft.com/office/drawing/2014/main" id="{5CA50112-65B7-4FC6-8941-7D395E5AF2D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55" name="Text Box 11">
          <a:extLst>
            <a:ext uri="{FF2B5EF4-FFF2-40B4-BE49-F238E27FC236}">
              <a16:creationId xmlns:a16="http://schemas.microsoft.com/office/drawing/2014/main" id="{E9DC82FB-EF35-4EE3-9AB0-8E87EC6C2A0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56" name="Text Box 12">
          <a:extLst>
            <a:ext uri="{FF2B5EF4-FFF2-40B4-BE49-F238E27FC236}">
              <a16:creationId xmlns:a16="http://schemas.microsoft.com/office/drawing/2014/main" id="{0963490C-5174-4B7F-93A8-FA26E8754E1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57" name="Text Box 13">
          <a:extLst>
            <a:ext uri="{FF2B5EF4-FFF2-40B4-BE49-F238E27FC236}">
              <a16:creationId xmlns:a16="http://schemas.microsoft.com/office/drawing/2014/main" id="{DEE7D0B0-D714-4B73-92AE-B02B1F5F9CC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58" name="Text Box 14">
          <a:extLst>
            <a:ext uri="{FF2B5EF4-FFF2-40B4-BE49-F238E27FC236}">
              <a16:creationId xmlns:a16="http://schemas.microsoft.com/office/drawing/2014/main" id="{ED5D170C-8E5B-409E-943F-37A1489F064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59" name="Text Box 15">
          <a:extLst>
            <a:ext uri="{FF2B5EF4-FFF2-40B4-BE49-F238E27FC236}">
              <a16:creationId xmlns:a16="http://schemas.microsoft.com/office/drawing/2014/main" id="{AAB8D07E-770A-45BB-B0C9-9EA94634EB3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60" name="Text Box 16">
          <a:extLst>
            <a:ext uri="{FF2B5EF4-FFF2-40B4-BE49-F238E27FC236}">
              <a16:creationId xmlns:a16="http://schemas.microsoft.com/office/drawing/2014/main" id="{BBC3929F-B8A3-4A9D-81E5-76DA460BE8B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61" name="Text Box 17">
          <a:extLst>
            <a:ext uri="{FF2B5EF4-FFF2-40B4-BE49-F238E27FC236}">
              <a16:creationId xmlns:a16="http://schemas.microsoft.com/office/drawing/2014/main" id="{1FE15829-7A69-440E-885D-53E7DC70F88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62" name="Text Box 6">
          <a:extLst>
            <a:ext uri="{FF2B5EF4-FFF2-40B4-BE49-F238E27FC236}">
              <a16:creationId xmlns:a16="http://schemas.microsoft.com/office/drawing/2014/main" id="{FC7235DB-05A8-4638-A5A8-9CA6CC11A25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63" name="Text Box 7">
          <a:extLst>
            <a:ext uri="{FF2B5EF4-FFF2-40B4-BE49-F238E27FC236}">
              <a16:creationId xmlns:a16="http://schemas.microsoft.com/office/drawing/2014/main" id="{A73AD8C4-F001-43CA-8159-9D34BBAFA92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64" name="Text Box 8">
          <a:extLst>
            <a:ext uri="{FF2B5EF4-FFF2-40B4-BE49-F238E27FC236}">
              <a16:creationId xmlns:a16="http://schemas.microsoft.com/office/drawing/2014/main" id="{F8139B70-12E5-4B8D-9422-27599E873E8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65" name="Text Box 9">
          <a:extLst>
            <a:ext uri="{FF2B5EF4-FFF2-40B4-BE49-F238E27FC236}">
              <a16:creationId xmlns:a16="http://schemas.microsoft.com/office/drawing/2014/main" id="{E1F62187-C61B-49BE-884C-1A8BA8102B6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66" name="Text Box 10">
          <a:extLst>
            <a:ext uri="{FF2B5EF4-FFF2-40B4-BE49-F238E27FC236}">
              <a16:creationId xmlns:a16="http://schemas.microsoft.com/office/drawing/2014/main" id="{4EADE915-FB4D-4D15-92EE-2F861D015A1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67" name="Text Box 11">
          <a:extLst>
            <a:ext uri="{FF2B5EF4-FFF2-40B4-BE49-F238E27FC236}">
              <a16:creationId xmlns:a16="http://schemas.microsoft.com/office/drawing/2014/main" id="{B2AD42C6-9EA5-47A2-9639-9467471139E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68" name="Text Box 12">
          <a:extLst>
            <a:ext uri="{FF2B5EF4-FFF2-40B4-BE49-F238E27FC236}">
              <a16:creationId xmlns:a16="http://schemas.microsoft.com/office/drawing/2014/main" id="{D1A09514-8FF7-4BA6-A88B-778BD4979B1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69" name="Text Box 13">
          <a:extLst>
            <a:ext uri="{FF2B5EF4-FFF2-40B4-BE49-F238E27FC236}">
              <a16:creationId xmlns:a16="http://schemas.microsoft.com/office/drawing/2014/main" id="{16C94743-F748-4DD9-8C89-40222D970C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70" name="Text Box 14">
          <a:extLst>
            <a:ext uri="{FF2B5EF4-FFF2-40B4-BE49-F238E27FC236}">
              <a16:creationId xmlns:a16="http://schemas.microsoft.com/office/drawing/2014/main" id="{FD13D305-D94D-4CB2-974A-4A43C794A9E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71" name="Text Box 15">
          <a:extLst>
            <a:ext uri="{FF2B5EF4-FFF2-40B4-BE49-F238E27FC236}">
              <a16:creationId xmlns:a16="http://schemas.microsoft.com/office/drawing/2014/main" id="{5512A16D-B2DC-42C4-B956-98335DEE8D6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72" name="Text Box 16">
          <a:extLst>
            <a:ext uri="{FF2B5EF4-FFF2-40B4-BE49-F238E27FC236}">
              <a16:creationId xmlns:a16="http://schemas.microsoft.com/office/drawing/2014/main" id="{9A605266-B0BB-4E2C-BCCC-06525A5B90B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73" name="Text Box 17">
          <a:extLst>
            <a:ext uri="{FF2B5EF4-FFF2-40B4-BE49-F238E27FC236}">
              <a16:creationId xmlns:a16="http://schemas.microsoft.com/office/drawing/2014/main" id="{7755BC62-3CB2-4171-9C70-7286E5E7817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74" name="Text Box 7">
          <a:extLst>
            <a:ext uri="{FF2B5EF4-FFF2-40B4-BE49-F238E27FC236}">
              <a16:creationId xmlns:a16="http://schemas.microsoft.com/office/drawing/2014/main" id="{AA9EFA9D-D9F5-4A2C-809C-75B6E60FE01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75" name="Text Box 8">
          <a:extLst>
            <a:ext uri="{FF2B5EF4-FFF2-40B4-BE49-F238E27FC236}">
              <a16:creationId xmlns:a16="http://schemas.microsoft.com/office/drawing/2014/main" id="{A8FC9F9B-CA39-466E-B67B-796F9809F5E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76" name="Text Box 9">
          <a:extLst>
            <a:ext uri="{FF2B5EF4-FFF2-40B4-BE49-F238E27FC236}">
              <a16:creationId xmlns:a16="http://schemas.microsoft.com/office/drawing/2014/main" id="{020C83A4-7F00-455E-8D2D-08779C06148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77" name="Text Box 10">
          <a:extLst>
            <a:ext uri="{FF2B5EF4-FFF2-40B4-BE49-F238E27FC236}">
              <a16:creationId xmlns:a16="http://schemas.microsoft.com/office/drawing/2014/main" id="{077859D5-1C82-437A-9B52-D6DB89E7CA0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78" name="Text Box 11">
          <a:extLst>
            <a:ext uri="{FF2B5EF4-FFF2-40B4-BE49-F238E27FC236}">
              <a16:creationId xmlns:a16="http://schemas.microsoft.com/office/drawing/2014/main" id="{CAB43F4A-2F3B-4B1B-AB50-0E467AAB375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79" name="Text Box 12">
          <a:extLst>
            <a:ext uri="{FF2B5EF4-FFF2-40B4-BE49-F238E27FC236}">
              <a16:creationId xmlns:a16="http://schemas.microsoft.com/office/drawing/2014/main" id="{320E6908-4179-4309-8D58-99F1445E593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80" name="Text Box 13">
          <a:extLst>
            <a:ext uri="{FF2B5EF4-FFF2-40B4-BE49-F238E27FC236}">
              <a16:creationId xmlns:a16="http://schemas.microsoft.com/office/drawing/2014/main" id="{822730DD-8EC5-4CC2-87CB-41509D65D45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81" name="Text Box 14">
          <a:extLst>
            <a:ext uri="{FF2B5EF4-FFF2-40B4-BE49-F238E27FC236}">
              <a16:creationId xmlns:a16="http://schemas.microsoft.com/office/drawing/2014/main" id="{7DA083B0-5024-49D6-80CD-FC0CA7BFB30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82" name="Text Box 15">
          <a:extLst>
            <a:ext uri="{FF2B5EF4-FFF2-40B4-BE49-F238E27FC236}">
              <a16:creationId xmlns:a16="http://schemas.microsoft.com/office/drawing/2014/main" id="{CD87DB1E-AEAB-4534-B1EB-68265341138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83" name="Text Box 16">
          <a:extLst>
            <a:ext uri="{FF2B5EF4-FFF2-40B4-BE49-F238E27FC236}">
              <a16:creationId xmlns:a16="http://schemas.microsoft.com/office/drawing/2014/main" id="{73C80DF5-538E-4CEF-916A-BADF63E2187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84" name="Text Box 17">
          <a:extLst>
            <a:ext uri="{FF2B5EF4-FFF2-40B4-BE49-F238E27FC236}">
              <a16:creationId xmlns:a16="http://schemas.microsoft.com/office/drawing/2014/main" id="{B72405DD-86BA-420F-995F-D5B169C9D37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85" name="Text Box 6">
          <a:extLst>
            <a:ext uri="{FF2B5EF4-FFF2-40B4-BE49-F238E27FC236}">
              <a16:creationId xmlns:a16="http://schemas.microsoft.com/office/drawing/2014/main" id="{75B480D7-52D9-4277-BF5B-70F98CB5849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86" name="Text Box 7">
          <a:extLst>
            <a:ext uri="{FF2B5EF4-FFF2-40B4-BE49-F238E27FC236}">
              <a16:creationId xmlns:a16="http://schemas.microsoft.com/office/drawing/2014/main" id="{88616493-C0C7-4D0C-8A22-61F4C009951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87" name="Text Box 8">
          <a:extLst>
            <a:ext uri="{FF2B5EF4-FFF2-40B4-BE49-F238E27FC236}">
              <a16:creationId xmlns:a16="http://schemas.microsoft.com/office/drawing/2014/main" id="{BD947197-B531-44FF-80B5-25689FD9673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88" name="Text Box 9">
          <a:extLst>
            <a:ext uri="{FF2B5EF4-FFF2-40B4-BE49-F238E27FC236}">
              <a16:creationId xmlns:a16="http://schemas.microsoft.com/office/drawing/2014/main" id="{5442DD4E-11B3-4DFA-B384-9A2C6307648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89" name="Text Box 10">
          <a:extLst>
            <a:ext uri="{FF2B5EF4-FFF2-40B4-BE49-F238E27FC236}">
              <a16:creationId xmlns:a16="http://schemas.microsoft.com/office/drawing/2014/main" id="{00396CAB-C048-4931-B1B3-9DDEF334322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90" name="Text Box 11">
          <a:extLst>
            <a:ext uri="{FF2B5EF4-FFF2-40B4-BE49-F238E27FC236}">
              <a16:creationId xmlns:a16="http://schemas.microsoft.com/office/drawing/2014/main" id="{BD305D64-9A09-43D1-A764-1DC1E8DB3D7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91" name="Text Box 12">
          <a:extLst>
            <a:ext uri="{FF2B5EF4-FFF2-40B4-BE49-F238E27FC236}">
              <a16:creationId xmlns:a16="http://schemas.microsoft.com/office/drawing/2014/main" id="{9F2A8E62-A137-407C-AEC9-ED92EF65E73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92" name="Text Box 13">
          <a:extLst>
            <a:ext uri="{FF2B5EF4-FFF2-40B4-BE49-F238E27FC236}">
              <a16:creationId xmlns:a16="http://schemas.microsoft.com/office/drawing/2014/main" id="{0EB15324-AECB-4DAB-8BC7-599F051D313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93" name="Text Box 14">
          <a:extLst>
            <a:ext uri="{FF2B5EF4-FFF2-40B4-BE49-F238E27FC236}">
              <a16:creationId xmlns:a16="http://schemas.microsoft.com/office/drawing/2014/main" id="{E7E8DCC8-BE4E-4EE2-ABCE-D563B301AF2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94" name="Text Box 15">
          <a:extLst>
            <a:ext uri="{FF2B5EF4-FFF2-40B4-BE49-F238E27FC236}">
              <a16:creationId xmlns:a16="http://schemas.microsoft.com/office/drawing/2014/main" id="{E8E09CED-A4C9-4E7E-8204-C06F290CBB9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95" name="Text Box 16">
          <a:extLst>
            <a:ext uri="{FF2B5EF4-FFF2-40B4-BE49-F238E27FC236}">
              <a16:creationId xmlns:a16="http://schemas.microsoft.com/office/drawing/2014/main" id="{924252DF-DB78-4AAF-9A07-B9FF739B273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96" name="Text Box 17">
          <a:extLst>
            <a:ext uri="{FF2B5EF4-FFF2-40B4-BE49-F238E27FC236}">
              <a16:creationId xmlns:a16="http://schemas.microsoft.com/office/drawing/2014/main" id="{CB4173C4-7099-4249-9799-2C8DBDFAC10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97" name="Text Box 6">
          <a:extLst>
            <a:ext uri="{FF2B5EF4-FFF2-40B4-BE49-F238E27FC236}">
              <a16:creationId xmlns:a16="http://schemas.microsoft.com/office/drawing/2014/main" id="{1BF1BE2B-CBF9-44DA-9D08-6A985F0004D6}"/>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98" name="Text Box 7">
          <a:extLst>
            <a:ext uri="{FF2B5EF4-FFF2-40B4-BE49-F238E27FC236}">
              <a16:creationId xmlns:a16="http://schemas.microsoft.com/office/drawing/2014/main" id="{C4557C94-9DD7-4F35-A4B2-4FD0461BA9B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299" name="Text Box 8">
          <a:extLst>
            <a:ext uri="{FF2B5EF4-FFF2-40B4-BE49-F238E27FC236}">
              <a16:creationId xmlns:a16="http://schemas.microsoft.com/office/drawing/2014/main" id="{81AA19C4-866E-4144-BB45-006E99C4EA1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00" name="Text Box 9">
          <a:extLst>
            <a:ext uri="{FF2B5EF4-FFF2-40B4-BE49-F238E27FC236}">
              <a16:creationId xmlns:a16="http://schemas.microsoft.com/office/drawing/2014/main" id="{E07C474D-12C1-47B5-8D1A-93AC657363E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01" name="Text Box 10">
          <a:extLst>
            <a:ext uri="{FF2B5EF4-FFF2-40B4-BE49-F238E27FC236}">
              <a16:creationId xmlns:a16="http://schemas.microsoft.com/office/drawing/2014/main" id="{5CFD1521-4896-46AC-A9EE-026D7F2BF1F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02" name="Text Box 11">
          <a:extLst>
            <a:ext uri="{FF2B5EF4-FFF2-40B4-BE49-F238E27FC236}">
              <a16:creationId xmlns:a16="http://schemas.microsoft.com/office/drawing/2014/main" id="{5224DE15-B104-4F0B-875D-A3C4F7C15CF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03" name="Text Box 12">
          <a:extLst>
            <a:ext uri="{FF2B5EF4-FFF2-40B4-BE49-F238E27FC236}">
              <a16:creationId xmlns:a16="http://schemas.microsoft.com/office/drawing/2014/main" id="{F3CD5718-ECF7-4009-A282-82509A8F23C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04" name="Text Box 13">
          <a:extLst>
            <a:ext uri="{FF2B5EF4-FFF2-40B4-BE49-F238E27FC236}">
              <a16:creationId xmlns:a16="http://schemas.microsoft.com/office/drawing/2014/main" id="{4A048B8C-C137-415A-A045-F77C5B93119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05" name="Text Box 14">
          <a:extLst>
            <a:ext uri="{FF2B5EF4-FFF2-40B4-BE49-F238E27FC236}">
              <a16:creationId xmlns:a16="http://schemas.microsoft.com/office/drawing/2014/main" id="{02F48907-9D1E-4D70-86B0-D8F3CDAC269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06" name="Text Box 15">
          <a:extLst>
            <a:ext uri="{FF2B5EF4-FFF2-40B4-BE49-F238E27FC236}">
              <a16:creationId xmlns:a16="http://schemas.microsoft.com/office/drawing/2014/main" id="{7CA2474D-A5C9-4AAD-BA74-F5D9B8F64A5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07" name="Text Box 16">
          <a:extLst>
            <a:ext uri="{FF2B5EF4-FFF2-40B4-BE49-F238E27FC236}">
              <a16:creationId xmlns:a16="http://schemas.microsoft.com/office/drawing/2014/main" id="{545F90F9-B813-4D77-88E8-EF2AE702246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08" name="Text Box 17">
          <a:extLst>
            <a:ext uri="{FF2B5EF4-FFF2-40B4-BE49-F238E27FC236}">
              <a16:creationId xmlns:a16="http://schemas.microsoft.com/office/drawing/2014/main" id="{05C7C522-306D-4621-BBD7-D7416BB8922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09" name="Text Box 6">
          <a:extLst>
            <a:ext uri="{FF2B5EF4-FFF2-40B4-BE49-F238E27FC236}">
              <a16:creationId xmlns:a16="http://schemas.microsoft.com/office/drawing/2014/main" id="{3D583DBE-1AB8-4316-B16F-787E644BBF9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10" name="Text Box 7">
          <a:extLst>
            <a:ext uri="{FF2B5EF4-FFF2-40B4-BE49-F238E27FC236}">
              <a16:creationId xmlns:a16="http://schemas.microsoft.com/office/drawing/2014/main" id="{D05CDD1B-BE6D-45A1-A101-8A1D17BB184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11" name="Text Box 8">
          <a:extLst>
            <a:ext uri="{FF2B5EF4-FFF2-40B4-BE49-F238E27FC236}">
              <a16:creationId xmlns:a16="http://schemas.microsoft.com/office/drawing/2014/main" id="{9DE05FED-39AE-461A-B8EF-C404E04091F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12" name="Text Box 9">
          <a:extLst>
            <a:ext uri="{FF2B5EF4-FFF2-40B4-BE49-F238E27FC236}">
              <a16:creationId xmlns:a16="http://schemas.microsoft.com/office/drawing/2014/main" id="{7DDF6486-6DF9-4D43-AF85-F18CDB00F99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13" name="Text Box 10">
          <a:extLst>
            <a:ext uri="{FF2B5EF4-FFF2-40B4-BE49-F238E27FC236}">
              <a16:creationId xmlns:a16="http://schemas.microsoft.com/office/drawing/2014/main" id="{3BCAF905-75CB-44AF-A451-9A342715372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14" name="Text Box 11">
          <a:extLst>
            <a:ext uri="{FF2B5EF4-FFF2-40B4-BE49-F238E27FC236}">
              <a16:creationId xmlns:a16="http://schemas.microsoft.com/office/drawing/2014/main" id="{23E06D3E-A1D1-4FA3-A3EA-BDD7CA89260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15" name="Text Box 12">
          <a:extLst>
            <a:ext uri="{FF2B5EF4-FFF2-40B4-BE49-F238E27FC236}">
              <a16:creationId xmlns:a16="http://schemas.microsoft.com/office/drawing/2014/main" id="{5C44CAC6-8D38-4B48-A093-3021E5E65C6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16" name="Text Box 13">
          <a:extLst>
            <a:ext uri="{FF2B5EF4-FFF2-40B4-BE49-F238E27FC236}">
              <a16:creationId xmlns:a16="http://schemas.microsoft.com/office/drawing/2014/main" id="{83CF1FF9-C215-4F53-A8ED-26C3DF4DB24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17" name="Text Box 14">
          <a:extLst>
            <a:ext uri="{FF2B5EF4-FFF2-40B4-BE49-F238E27FC236}">
              <a16:creationId xmlns:a16="http://schemas.microsoft.com/office/drawing/2014/main" id="{2663A6FA-A139-4067-B78C-E9041BE42FB2}"/>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18" name="Text Box 15">
          <a:extLst>
            <a:ext uri="{FF2B5EF4-FFF2-40B4-BE49-F238E27FC236}">
              <a16:creationId xmlns:a16="http://schemas.microsoft.com/office/drawing/2014/main" id="{78C5586A-9ACD-4A17-BFF0-DF506C1703A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19" name="Text Box 16">
          <a:extLst>
            <a:ext uri="{FF2B5EF4-FFF2-40B4-BE49-F238E27FC236}">
              <a16:creationId xmlns:a16="http://schemas.microsoft.com/office/drawing/2014/main" id="{EAB9CAC5-EC02-496C-B746-7F96E25BB7F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20" name="Text Box 17">
          <a:extLst>
            <a:ext uri="{FF2B5EF4-FFF2-40B4-BE49-F238E27FC236}">
              <a16:creationId xmlns:a16="http://schemas.microsoft.com/office/drawing/2014/main" id="{EDF7179C-144A-4EB7-AB9D-05979571CCD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21" name="Text Box 7">
          <a:extLst>
            <a:ext uri="{FF2B5EF4-FFF2-40B4-BE49-F238E27FC236}">
              <a16:creationId xmlns:a16="http://schemas.microsoft.com/office/drawing/2014/main" id="{15122F5C-9A2E-4591-83CF-61EA1120FEFE}"/>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22" name="Text Box 8">
          <a:extLst>
            <a:ext uri="{FF2B5EF4-FFF2-40B4-BE49-F238E27FC236}">
              <a16:creationId xmlns:a16="http://schemas.microsoft.com/office/drawing/2014/main" id="{FAED5187-8AF5-4BDA-B422-B1730D1BE71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23" name="Text Box 9">
          <a:extLst>
            <a:ext uri="{FF2B5EF4-FFF2-40B4-BE49-F238E27FC236}">
              <a16:creationId xmlns:a16="http://schemas.microsoft.com/office/drawing/2014/main" id="{88182CB7-4B1F-4A30-A0A4-B031D66A439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24" name="Text Box 10">
          <a:extLst>
            <a:ext uri="{FF2B5EF4-FFF2-40B4-BE49-F238E27FC236}">
              <a16:creationId xmlns:a16="http://schemas.microsoft.com/office/drawing/2014/main" id="{98748EB7-4CBF-46BF-B667-9ED1E8A1DB3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25" name="Text Box 11">
          <a:extLst>
            <a:ext uri="{FF2B5EF4-FFF2-40B4-BE49-F238E27FC236}">
              <a16:creationId xmlns:a16="http://schemas.microsoft.com/office/drawing/2014/main" id="{45FFAD2E-27EF-445A-906B-C4E8153B66D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26" name="Text Box 12">
          <a:extLst>
            <a:ext uri="{FF2B5EF4-FFF2-40B4-BE49-F238E27FC236}">
              <a16:creationId xmlns:a16="http://schemas.microsoft.com/office/drawing/2014/main" id="{B7241093-A0FC-4D02-950E-67BEBC02C757}"/>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27" name="Text Box 13">
          <a:extLst>
            <a:ext uri="{FF2B5EF4-FFF2-40B4-BE49-F238E27FC236}">
              <a16:creationId xmlns:a16="http://schemas.microsoft.com/office/drawing/2014/main" id="{21620E75-CE25-4F0F-9E66-9C0B7D27E64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28" name="Text Box 14">
          <a:extLst>
            <a:ext uri="{FF2B5EF4-FFF2-40B4-BE49-F238E27FC236}">
              <a16:creationId xmlns:a16="http://schemas.microsoft.com/office/drawing/2014/main" id="{067A8231-1A81-4183-A79D-7B27B9248731}"/>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29" name="Text Box 15">
          <a:extLst>
            <a:ext uri="{FF2B5EF4-FFF2-40B4-BE49-F238E27FC236}">
              <a16:creationId xmlns:a16="http://schemas.microsoft.com/office/drawing/2014/main" id="{1241F223-3D33-4144-BBD1-107D82DDFDA4}"/>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30" name="Text Box 16">
          <a:extLst>
            <a:ext uri="{FF2B5EF4-FFF2-40B4-BE49-F238E27FC236}">
              <a16:creationId xmlns:a16="http://schemas.microsoft.com/office/drawing/2014/main" id="{0C74D1B9-E3CB-4839-9487-3D9D25D326DD}"/>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31" name="Text Box 17">
          <a:extLst>
            <a:ext uri="{FF2B5EF4-FFF2-40B4-BE49-F238E27FC236}">
              <a16:creationId xmlns:a16="http://schemas.microsoft.com/office/drawing/2014/main" id="{FA7399BE-D585-407F-90E6-61CA561E0CB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32" name="Text Box 6">
          <a:extLst>
            <a:ext uri="{FF2B5EF4-FFF2-40B4-BE49-F238E27FC236}">
              <a16:creationId xmlns:a16="http://schemas.microsoft.com/office/drawing/2014/main" id="{CAE8D370-0E62-4587-B723-4112D6BC338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33" name="Text Box 7">
          <a:extLst>
            <a:ext uri="{FF2B5EF4-FFF2-40B4-BE49-F238E27FC236}">
              <a16:creationId xmlns:a16="http://schemas.microsoft.com/office/drawing/2014/main" id="{2E8A324A-0AA7-4767-B0B6-530E4440FB9A}"/>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34" name="Text Box 8">
          <a:extLst>
            <a:ext uri="{FF2B5EF4-FFF2-40B4-BE49-F238E27FC236}">
              <a16:creationId xmlns:a16="http://schemas.microsoft.com/office/drawing/2014/main" id="{BAC67FAD-AF32-45DC-B212-4647E2752CB8}"/>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35" name="Text Box 9">
          <a:extLst>
            <a:ext uri="{FF2B5EF4-FFF2-40B4-BE49-F238E27FC236}">
              <a16:creationId xmlns:a16="http://schemas.microsoft.com/office/drawing/2014/main" id="{E96AB2E2-E8F1-486F-B37E-F3911B2DE1BC}"/>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36" name="Text Box 10">
          <a:extLst>
            <a:ext uri="{FF2B5EF4-FFF2-40B4-BE49-F238E27FC236}">
              <a16:creationId xmlns:a16="http://schemas.microsoft.com/office/drawing/2014/main" id="{A5F35BAA-3B2D-467F-A0D9-5BBC80C2A18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37" name="Text Box 11">
          <a:extLst>
            <a:ext uri="{FF2B5EF4-FFF2-40B4-BE49-F238E27FC236}">
              <a16:creationId xmlns:a16="http://schemas.microsoft.com/office/drawing/2014/main" id="{1465BA9D-FB60-4944-A02C-9A6C03895AA9}"/>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38" name="Text Box 12">
          <a:extLst>
            <a:ext uri="{FF2B5EF4-FFF2-40B4-BE49-F238E27FC236}">
              <a16:creationId xmlns:a16="http://schemas.microsoft.com/office/drawing/2014/main" id="{D9BE8B3C-30F1-4AAA-B84B-87A144E79623}"/>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39" name="Text Box 13">
          <a:extLst>
            <a:ext uri="{FF2B5EF4-FFF2-40B4-BE49-F238E27FC236}">
              <a16:creationId xmlns:a16="http://schemas.microsoft.com/office/drawing/2014/main" id="{5BFE1B8B-BE17-4937-AE23-CEACF56FBA3F}"/>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40" name="Text Box 14">
          <a:extLst>
            <a:ext uri="{FF2B5EF4-FFF2-40B4-BE49-F238E27FC236}">
              <a16:creationId xmlns:a16="http://schemas.microsoft.com/office/drawing/2014/main" id="{797F9E77-89D1-4445-8E38-93B68D1DCB2B}"/>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41" name="Text Box 15">
          <a:extLst>
            <a:ext uri="{FF2B5EF4-FFF2-40B4-BE49-F238E27FC236}">
              <a16:creationId xmlns:a16="http://schemas.microsoft.com/office/drawing/2014/main" id="{45997347-6A45-431F-B15C-1948F3381560}"/>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26</xdr:row>
      <xdr:rowOff>0</xdr:rowOff>
    </xdr:from>
    <xdr:to>
      <xdr:col>4</xdr:col>
      <xdr:colOff>85725</xdr:colOff>
      <xdr:row>35</xdr:row>
      <xdr:rowOff>106256</xdr:rowOff>
    </xdr:to>
    <xdr:sp macro="" textlink="">
      <xdr:nvSpPr>
        <xdr:cNvPr id="12342" name="Text Box 16">
          <a:extLst>
            <a:ext uri="{FF2B5EF4-FFF2-40B4-BE49-F238E27FC236}">
              <a16:creationId xmlns:a16="http://schemas.microsoft.com/office/drawing/2014/main" id="{EA7DC62B-9FFC-47E1-936D-01306CD01D05}"/>
            </a:ext>
          </a:extLst>
        </xdr:cNvPr>
        <xdr:cNvSpPr txBox="1">
          <a:spLocks noChangeArrowheads="1"/>
        </xdr:cNvSpPr>
      </xdr:nvSpPr>
      <xdr:spPr bwMode="auto">
        <a:xfrm>
          <a:off x="3898669" y="8354291"/>
          <a:ext cx="85725" cy="2292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26</xdr:row>
      <xdr:rowOff>0</xdr:rowOff>
    </xdr:from>
    <xdr:ext cx="85725" cy="1411821"/>
    <xdr:sp macro="" textlink="">
      <xdr:nvSpPr>
        <xdr:cNvPr id="12343" name="Text Box 6">
          <a:extLst>
            <a:ext uri="{FF2B5EF4-FFF2-40B4-BE49-F238E27FC236}">
              <a16:creationId xmlns:a16="http://schemas.microsoft.com/office/drawing/2014/main" id="{0264FCDD-4459-42EE-B66E-CF60803C73B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44" name="Text Box 7">
          <a:extLst>
            <a:ext uri="{FF2B5EF4-FFF2-40B4-BE49-F238E27FC236}">
              <a16:creationId xmlns:a16="http://schemas.microsoft.com/office/drawing/2014/main" id="{4E67F8CD-2AE0-4307-A426-975609D1E9E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45" name="Text Box 8">
          <a:extLst>
            <a:ext uri="{FF2B5EF4-FFF2-40B4-BE49-F238E27FC236}">
              <a16:creationId xmlns:a16="http://schemas.microsoft.com/office/drawing/2014/main" id="{685FA810-123A-442B-810A-6C159BEE636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46" name="Text Box 9">
          <a:extLst>
            <a:ext uri="{FF2B5EF4-FFF2-40B4-BE49-F238E27FC236}">
              <a16:creationId xmlns:a16="http://schemas.microsoft.com/office/drawing/2014/main" id="{DB71B776-B52C-4DEE-BF29-E14B1C20C7E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47" name="Text Box 10">
          <a:extLst>
            <a:ext uri="{FF2B5EF4-FFF2-40B4-BE49-F238E27FC236}">
              <a16:creationId xmlns:a16="http://schemas.microsoft.com/office/drawing/2014/main" id="{35EEA3BC-6C15-4680-9E17-9969D837D3A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48" name="Text Box 11">
          <a:extLst>
            <a:ext uri="{FF2B5EF4-FFF2-40B4-BE49-F238E27FC236}">
              <a16:creationId xmlns:a16="http://schemas.microsoft.com/office/drawing/2014/main" id="{7F1B010C-E85C-4C98-A23A-BECC16A4629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49" name="Text Box 12">
          <a:extLst>
            <a:ext uri="{FF2B5EF4-FFF2-40B4-BE49-F238E27FC236}">
              <a16:creationId xmlns:a16="http://schemas.microsoft.com/office/drawing/2014/main" id="{A97C073C-7640-402F-9035-AAB655CAB97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50" name="Text Box 13">
          <a:extLst>
            <a:ext uri="{FF2B5EF4-FFF2-40B4-BE49-F238E27FC236}">
              <a16:creationId xmlns:a16="http://schemas.microsoft.com/office/drawing/2014/main" id="{F9F8480E-8EDA-4289-B6D7-1DDCA2CC82A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51" name="Text Box 14">
          <a:extLst>
            <a:ext uri="{FF2B5EF4-FFF2-40B4-BE49-F238E27FC236}">
              <a16:creationId xmlns:a16="http://schemas.microsoft.com/office/drawing/2014/main" id="{21FF8782-8250-4993-A168-6B1CAE5791E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52" name="Text Box 15">
          <a:extLst>
            <a:ext uri="{FF2B5EF4-FFF2-40B4-BE49-F238E27FC236}">
              <a16:creationId xmlns:a16="http://schemas.microsoft.com/office/drawing/2014/main" id="{FC62370E-0D19-4DDA-AE78-BF64D8AC040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53" name="Text Box 16">
          <a:extLst>
            <a:ext uri="{FF2B5EF4-FFF2-40B4-BE49-F238E27FC236}">
              <a16:creationId xmlns:a16="http://schemas.microsoft.com/office/drawing/2014/main" id="{EE48C970-B1EF-4A00-B448-CF1F82AB6ED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54" name="Text Box 17">
          <a:extLst>
            <a:ext uri="{FF2B5EF4-FFF2-40B4-BE49-F238E27FC236}">
              <a16:creationId xmlns:a16="http://schemas.microsoft.com/office/drawing/2014/main" id="{66B4CC9E-EC1D-4E36-B8F2-22A8F7CAC58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55" name="Text Box 6">
          <a:extLst>
            <a:ext uri="{FF2B5EF4-FFF2-40B4-BE49-F238E27FC236}">
              <a16:creationId xmlns:a16="http://schemas.microsoft.com/office/drawing/2014/main" id="{C2B55304-1137-4DD0-83A4-959D93703AE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56" name="Text Box 7">
          <a:extLst>
            <a:ext uri="{FF2B5EF4-FFF2-40B4-BE49-F238E27FC236}">
              <a16:creationId xmlns:a16="http://schemas.microsoft.com/office/drawing/2014/main" id="{FEBA2147-9D1C-4403-9ECF-2BCEA293380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57" name="Text Box 8">
          <a:extLst>
            <a:ext uri="{FF2B5EF4-FFF2-40B4-BE49-F238E27FC236}">
              <a16:creationId xmlns:a16="http://schemas.microsoft.com/office/drawing/2014/main" id="{3332E12E-2C2A-4B7F-9DD9-3B5A2FA727C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58" name="Text Box 9">
          <a:extLst>
            <a:ext uri="{FF2B5EF4-FFF2-40B4-BE49-F238E27FC236}">
              <a16:creationId xmlns:a16="http://schemas.microsoft.com/office/drawing/2014/main" id="{BD1F2F2E-C8E3-4C01-8E2F-AE49AE52E85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59" name="Text Box 10">
          <a:extLst>
            <a:ext uri="{FF2B5EF4-FFF2-40B4-BE49-F238E27FC236}">
              <a16:creationId xmlns:a16="http://schemas.microsoft.com/office/drawing/2014/main" id="{156A7B43-B2C7-46F6-99A1-700A5FE9DB5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60" name="Text Box 11">
          <a:extLst>
            <a:ext uri="{FF2B5EF4-FFF2-40B4-BE49-F238E27FC236}">
              <a16:creationId xmlns:a16="http://schemas.microsoft.com/office/drawing/2014/main" id="{05E3E865-E67A-40AB-AC5E-2C1EBF5049C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61" name="Text Box 12">
          <a:extLst>
            <a:ext uri="{FF2B5EF4-FFF2-40B4-BE49-F238E27FC236}">
              <a16:creationId xmlns:a16="http://schemas.microsoft.com/office/drawing/2014/main" id="{AF039884-A68A-4870-9B0F-DDCFE532037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62" name="Text Box 13">
          <a:extLst>
            <a:ext uri="{FF2B5EF4-FFF2-40B4-BE49-F238E27FC236}">
              <a16:creationId xmlns:a16="http://schemas.microsoft.com/office/drawing/2014/main" id="{D87A45E3-32F1-47A8-A91E-1CE0D612BA9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63" name="Text Box 14">
          <a:extLst>
            <a:ext uri="{FF2B5EF4-FFF2-40B4-BE49-F238E27FC236}">
              <a16:creationId xmlns:a16="http://schemas.microsoft.com/office/drawing/2014/main" id="{00377639-B1A5-4F7E-A033-144DFBEA9AA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64" name="Text Box 15">
          <a:extLst>
            <a:ext uri="{FF2B5EF4-FFF2-40B4-BE49-F238E27FC236}">
              <a16:creationId xmlns:a16="http://schemas.microsoft.com/office/drawing/2014/main" id="{E9217595-DDCA-4836-B0EF-A83AA962A06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65" name="Text Box 16">
          <a:extLst>
            <a:ext uri="{FF2B5EF4-FFF2-40B4-BE49-F238E27FC236}">
              <a16:creationId xmlns:a16="http://schemas.microsoft.com/office/drawing/2014/main" id="{06101E33-FF94-4E89-BDDD-77B97317CCE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66" name="Text Box 17">
          <a:extLst>
            <a:ext uri="{FF2B5EF4-FFF2-40B4-BE49-F238E27FC236}">
              <a16:creationId xmlns:a16="http://schemas.microsoft.com/office/drawing/2014/main" id="{202399D3-1614-4C33-A8D5-09AEEEC190C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67" name="Text Box 7">
          <a:extLst>
            <a:ext uri="{FF2B5EF4-FFF2-40B4-BE49-F238E27FC236}">
              <a16:creationId xmlns:a16="http://schemas.microsoft.com/office/drawing/2014/main" id="{FFF9959B-F196-491A-9596-EB5DAF7B8A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68" name="Text Box 8">
          <a:extLst>
            <a:ext uri="{FF2B5EF4-FFF2-40B4-BE49-F238E27FC236}">
              <a16:creationId xmlns:a16="http://schemas.microsoft.com/office/drawing/2014/main" id="{1B533408-6D00-4972-904B-18EA59979B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69" name="Text Box 9">
          <a:extLst>
            <a:ext uri="{FF2B5EF4-FFF2-40B4-BE49-F238E27FC236}">
              <a16:creationId xmlns:a16="http://schemas.microsoft.com/office/drawing/2014/main" id="{07EE607A-752C-4EAB-9D4F-CA54FD3F63A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70" name="Text Box 10">
          <a:extLst>
            <a:ext uri="{FF2B5EF4-FFF2-40B4-BE49-F238E27FC236}">
              <a16:creationId xmlns:a16="http://schemas.microsoft.com/office/drawing/2014/main" id="{8CB99724-E544-4E0A-942D-2165A7E1AD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71" name="Text Box 11">
          <a:extLst>
            <a:ext uri="{FF2B5EF4-FFF2-40B4-BE49-F238E27FC236}">
              <a16:creationId xmlns:a16="http://schemas.microsoft.com/office/drawing/2014/main" id="{1288532D-E243-4D9A-BDD2-21DFDE1A684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72" name="Text Box 12">
          <a:extLst>
            <a:ext uri="{FF2B5EF4-FFF2-40B4-BE49-F238E27FC236}">
              <a16:creationId xmlns:a16="http://schemas.microsoft.com/office/drawing/2014/main" id="{43CB64C6-10CD-4FD3-93F8-495FF3FFA5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73" name="Text Box 13">
          <a:extLst>
            <a:ext uri="{FF2B5EF4-FFF2-40B4-BE49-F238E27FC236}">
              <a16:creationId xmlns:a16="http://schemas.microsoft.com/office/drawing/2014/main" id="{16A7813F-2C90-41AE-9E7F-C88DE6CC622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74" name="Text Box 14">
          <a:extLst>
            <a:ext uri="{FF2B5EF4-FFF2-40B4-BE49-F238E27FC236}">
              <a16:creationId xmlns:a16="http://schemas.microsoft.com/office/drawing/2014/main" id="{6FE84C78-4ED6-4B68-A9DE-B4B884825E7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75" name="Text Box 15">
          <a:extLst>
            <a:ext uri="{FF2B5EF4-FFF2-40B4-BE49-F238E27FC236}">
              <a16:creationId xmlns:a16="http://schemas.microsoft.com/office/drawing/2014/main" id="{039BEC44-CEC0-435C-A99A-FFCE79DDFA3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76" name="Text Box 16">
          <a:extLst>
            <a:ext uri="{FF2B5EF4-FFF2-40B4-BE49-F238E27FC236}">
              <a16:creationId xmlns:a16="http://schemas.microsoft.com/office/drawing/2014/main" id="{E3B8E1EB-4429-4F53-8412-FBE10CD2A99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77" name="Text Box 17">
          <a:extLst>
            <a:ext uri="{FF2B5EF4-FFF2-40B4-BE49-F238E27FC236}">
              <a16:creationId xmlns:a16="http://schemas.microsoft.com/office/drawing/2014/main" id="{098D4640-4A91-4DEE-879D-F85D4FB3EE2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78" name="Text Box 6">
          <a:extLst>
            <a:ext uri="{FF2B5EF4-FFF2-40B4-BE49-F238E27FC236}">
              <a16:creationId xmlns:a16="http://schemas.microsoft.com/office/drawing/2014/main" id="{579799F1-2C56-43DA-A42D-C9D20C64564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79" name="Text Box 7">
          <a:extLst>
            <a:ext uri="{FF2B5EF4-FFF2-40B4-BE49-F238E27FC236}">
              <a16:creationId xmlns:a16="http://schemas.microsoft.com/office/drawing/2014/main" id="{54969085-F75D-4A41-9142-2F1A8B28FB6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80" name="Text Box 8">
          <a:extLst>
            <a:ext uri="{FF2B5EF4-FFF2-40B4-BE49-F238E27FC236}">
              <a16:creationId xmlns:a16="http://schemas.microsoft.com/office/drawing/2014/main" id="{EB46A42B-A414-4B84-84A5-9E38C9F9E64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81" name="Text Box 9">
          <a:extLst>
            <a:ext uri="{FF2B5EF4-FFF2-40B4-BE49-F238E27FC236}">
              <a16:creationId xmlns:a16="http://schemas.microsoft.com/office/drawing/2014/main" id="{04954187-8117-48A1-BFE6-CAEAC895E33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82" name="Text Box 10">
          <a:extLst>
            <a:ext uri="{FF2B5EF4-FFF2-40B4-BE49-F238E27FC236}">
              <a16:creationId xmlns:a16="http://schemas.microsoft.com/office/drawing/2014/main" id="{A689722C-5417-47B0-A72E-05E8953C259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83" name="Text Box 11">
          <a:extLst>
            <a:ext uri="{FF2B5EF4-FFF2-40B4-BE49-F238E27FC236}">
              <a16:creationId xmlns:a16="http://schemas.microsoft.com/office/drawing/2014/main" id="{6DBA9A3C-54AE-4BDE-8146-53077B778FB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84" name="Text Box 12">
          <a:extLst>
            <a:ext uri="{FF2B5EF4-FFF2-40B4-BE49-F238E27FC236}">
              <a16:creationId xmlns:a16="http://schemas.microsoft.com/office/drawing/2014/main" id="{BB282F02-9708-4AA0-9E13-921E89B3345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85" name="Text Box 13">
          <a:extLst>
            <a:ext uri="{FF2B5EF4-FFF2-40B4-BE49-F238E27FC236}">
              <a16:creationId xmlns:a16="http://schemas.microsoft.com/office/drawing/2014/main" id="{2DE15807-B795-4A39-B4A8-99FA473B2E1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86" name="Text Box 14">
          <a:extLst>
            <a:ext uri="{FF2B5EF4-FFF2-40B4-BE49-F238E27FC236}">
              <a16:creationId xmlns:a16="http://schemas.microsoft.com/office/drawing/2014/main" id="{198BE85F-F811-4B85-947F-43109C28CA2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87" name="Text Box 15">
          <a:extLst>
            <a:ext uri="{FF2B5EF4-FFF2-40B4-BE49-F238E27FC236}">
              <a16:creationId xmlns:a16="http://schemas.microsoft.com/office/drawing/2014/main" id="{521ED0F2-9B37-4B07-87F1-746BA9506DA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88" name="Text Box 16">
          <a:extLst>
            <a:ext uri="{FF2B5EF4-FFF2-40B4-BE49-F238E27FC236}">
              <a16:creationId xmlns:a16="http://schemas.microsoft.com/office/drawing/2014/main" id="{B0C1FC55-F942-4EB5-BFE2-D5A52035EB9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89" name="Text Box 17">
          <a:extLst>
            <a:ext uri="{FF2B5EF4-FFF2-40B4-BE49-F238E27FC236}">
              <a16:creationId xmlns:a16="http://schemas.microsoft.com/office/drawing/2014/main" id="{8418CE1C-A637-486F-853F-C5A2AFBDECF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90" name="Text Box 6">
          <a:extLst>
            <a:ext uri="{FF2B5EF4-FFF2-40B4-BE49-F238E27FC236}">
              <a16:creationId xmlns:a16="http://schemas.microsoft.com/office/drawing/2014/main" id="{611A0098-A1A3-4EB1-8544-9458A2FC3B1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91" name="Text Box 7">
          <a:extLst>
            <a:ext uri="{FF2B5EF4-FFF2-40B4-BE49-F238E27FC236}">
              <a16:creationId xmlns:a16="http://schemas.microsoft.com/office/drawing/2014/main" id="{D18B51B0-4794-4F2F-AC19-41321C8D95F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92" name="Text Box 8">
          <a:extLst>
            <a:ext uri="{FF2B5EF4-FFF2-40B4-BE49-F238E27FC236}">
              <a16:creationId xmlns:a16="http://schemas.microsoft.com/office/drawing/2014/main" id="{F726844C-43E1-43A4-BC55-B73345C1987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93" name="Text Box 9">
          <a:extLst>
            <a:ext uri="{FF2B5EF4-FFF2-40B4-BE49-F238E27FC236}">
              <a16:creationId xmlns:a16="http://schemas.microsoft.com/office/drawing/2014/main" id="{C39AA1D5-DB50-4112-9898-FCF428ED8F5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94" name="Text Box 10">
          <a:extLst>
            <a:ext uri="{FF2B5EF4-FFF2-40B4-BE49-F238E27FC236}">
              <a16:creationId xmlns:a16="http://schemas.microsoft.com/office/drawing/2014/main" id="{E24E1CD5-A0FC-4A58-9C59-FBE82BD1F0D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95" name="Text Box 11">
          <a:extLst>
            <a:ext uri="{FF2B5EF4-FFF2-40B4-BE49-F238E27FC236}">
              <a16:creationId xmlns:a16="http://schemas.microsoft.com/office/drawing/2014/main" id="{3743ABEB-DBDF-467E-AAA1-7A5AD3CCED3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96" name="Text Box 12">
          <a:extLst>
            <a:ext uri="{FF2B5EF4-FFF2-40B4-BE49-F238E27FC236}">
              <a16:creationId xmlns:a16="http://schemas.microsoft.com/office/drawing/2014/main" id="{1979C9E5-BC56-49D8-B926-DA75EFD9943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97" name="Text Box 13">
          <a:extLst>
            <a:ext uri="{FF2B5EF4-FFF2-40B4-BE49-F238E27FC236}">
              <a16:creationId xmlns:a16="http://schemas.microsoft.com/office/drawing/2014/main" id="{A4310077-E817-4980-BDCC-6E75F77C249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98" name="Text Box 14">
          <a:extLst>
            <a:ext uri="{FF2B5EF4-FFF2-40B4-BE49-F238E27FC236}">
              <a16:creationId xmlns:a16="http://schemas.microsoft.com/office/drawing/2014/main" id="{DA6F28A4-B4B8-4B24-A2F0-8942081DD9B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399" name="Text Box 15">
          <a:extLst>
            <a:ext uri="{FF2B5EF4-FFF2-40B4-BE49-F238E27FC236}">
              <a16:creationId xmlns:a16="http://schemas.microsoft.com/office/drawing/2014/main" id="{4706F047-D490-4128-AABB-0A158EE1BFB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00" name="Text Box 16">
          <a:extLst>
            <a:ext uri="{FF2B5EF4-FFF2-40B4-BE49-F238E27FC236}">
              <a16:creationId xmlns:a16="http://schemas.microsoft.com/office/drawing/2014/main" id="{4E8AFBDF-9642-45B6-9005-A69268E7A3C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01" name="Text Box 17">
          <a:extLst>
            <a:ext uri="{FF2B5EF4-FFF2-40B4-BE49-F238E27FC236}">
              <a16:creationId xmlns:a16="http://schemas.microsoft.com/office/drawing/2014/main" id="{95AF884E-A004-4974-B5A7-FA6D4D00C57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02" name="Text Box 6">
          <a:extLst>
            <a:ext uri="{FF2B5EF4-FFF2-40B4-BE49-F238E27FC236}">
              <a16:creationId xmlns:a16="http://schemas.microsoft.com/office/drawing/2014/main" id="{D9762632-517A-4B97-BB2E-7C77B1AB593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03" name="Text Box 7">
          <a:extLst>
            <a:ext uri="{FF2B5EF4-FFF2-40B4-BE49-F238E27FC236}">
              <a16:creationId xmlns:a16="http://schemas.microsoft.com/office/drawing/2014/main" id="{05509B0D-D94F-44F7-8F27-1D432901E65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04" name="Text Box 8">
          <a:extLst>
            <a:ext uri="{FF2B5EF4-FFF2-40B4-BE49-F238E27FC236}">
              <a16:creationId xmlns:a16="http://schemas.microsoft.com/office/drawing/2014/main" id="{378EBCFB-ECE5-47A6-B8F6-C0ED29C8851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05" name="Text Box 9">
          <a:extLst>
            <a:ext uri="{FF2B5EF4-FFF2-40B4-BE49-F238E27FC236}">
              <a16:creationId xmlns:a16="http://schemas.microsoft.com/office/drawing/2014/main" id="{F4936D18-E877-45F3-A7AF-50347708644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06" name="Text Box 10">
          <a:extLst>
            <a:ext uri="{FF2B5EF4-FFF2-40B4-BE49-F238E27FC236}">
              <a16:creationId xmlns:a16="http://schemas.microsoft.com/office/drawing/2014/main" id="{85193837-5288-44DF-B11F-D5DBEF20585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07" name="Text Box 11">
          <a:extLst>
            <a:ext uri="{FF2B5EF4-FFF2-40B4-BE49-F238E27FC236}">
              <a16:creationId xmlns:a16="http://schemas.microsoft.com/office/drawing/2014/main" id="{C79A74D7-AC4C-4BEF-B58E-28355E1441F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08" name="Text Box 12">
          <a:extLst>
            <a:ext uri="{FF2B5EF4-FFF2-40B4-BE49-F238E27FC236}">
              <a16:creationId xmlns:a16="http://schemas.microsoft.com/office/drawing/2014/main" id="{D88D35BB-99B8-4AE4-9417-23FB153A208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09" name="Text Box 13">
          <a:extLst>
            <a:ext uri="{FF2B5EF4-FFF2-40B4-BE49-F238E27FC236}">
              <a16:creationId xmlns:a16="http://schemas.microsoft.com/office/drawing/2014/main" id="{928C9EDA-8B53-4A51-8174-254A7CA3B81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10" name="Text Box 14">
          <a:extLst>
            <a:ext uri="{FF2B5EF4-FFF2-40B4-BE49-F238E27FC236}">
              <a16:creationId xmlns:a16="http://schemas.microsoft.com/office/drawing/2014/main" id="{8177036E-D6B8-42D0-B12E-04424EAFBBF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11" name="Text Box 15">
          <a:extLst>
            <a:ext uri="{FF2B5EF4-FFF2-40B4-BE49-F238E27FC236}">
              <a16:creationId xmlns:a16="http://schemas.microsoft.com/office/drawing/2014/main" id="{4E2592DB-6801-4252-9925-99A5A082EAF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12" name="Text Box 16">
          <a:extLst>
            <a:ext uri="{FF2B5EF4-FFF2-40B4-BE49-F238E27FC236}">
              <a16:creationId xmlns:a16="http://schemas.microsoft.com/office/drawing/2014/main" id="{719BA0D5-A92B-4BBF-ADE9-B6474A6469A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13" name="Text Box 17">
          <a:extLst>
            <a:ext uri="{FF2B5EF4-FFF2-40B4-BE49-F238E27FC236}">
              <a16:creationId xmlns:a16="http://schemas.microsoft.com/office/drawing/2014/main" id="{39C3B71C-8598-4C22-BE06-864BEA268AC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14" name="Text Box 7">
          <a:extLst>
            <a:ext uri="{FF2B5EF4-FFF2-40B4-BE49-F238E27FC236}">
              <a16:creationId xmlns:a16="http://schemas.microsoft.com/office/drawing/2014/main" id="{B6A5AF50-13B8-4F56-89BC-42F0E61E132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15" name="Text Box 8">
          <a:extLst>
            <a:ext uri="{FF2B5EF4-FFF2-40B4-BE49-F238E27FC236}">
              <a16:creationId xmlns:a16="http://schemas.microsoft.com/office/drawing/2014/main" id="{5DA6F0DB-2A51-45C5-9DC1-98ED10BA2B3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16" name="Text Box 9">
          <a:extLst>
            <a:ext uri="{FF2B5EF4-FFF2-40B4-BE49-F238E27FC236}">
              <a16:creationId xmlns:a16="http://schemas.microsoft.com/office/drawing/2014/main" id="{890E7A2D-AD9F-4D09-880E-3EAE308C1FB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17" name="Text Box 10">
          <a:extLst>
            <a:ext uri="{FF2B5EF4-FFF2-40B4-BE49-F238E27FC236}">
              <a16:creationId xmlns:a16="http://schemas.microsoft.com/office/drawing/2014/main" id="{7C740BA9-2267-4209-A717-9A768C2191B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18" name="Text Box 11">
          <a:extLst>
            <a:ext uri="{FF2B5EF4-FFF2-40B4-BE49-F238E27FC236}">
              <a16:creationId xmlns:a16="http://schemas.microsoft.com/office/drawing/2014/main" id="{C6B44666-B606-4C7A-9BBC-828AE2CBE3B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19" name="Text Box 12">
          <a:extLst>
            <a:ext uri="{FF2B5EF4-FFF2-40B4-BE49-F238E27FC236}">
              <a16:creationId xmlns:a16="http://schemas.microsoft.com/office/drawing/2014/main" id="{8F767F23-5E9F-44C5-905D-809FD8769E9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20" name="Text Box 13">
          <a:extLst>
            <a:ext uri="{FF2B5EF4-FFF2-40B4-BE49-F238E27FC236}">
              <a16:creationId xmlns:a16="http://schemas.microsoft.com/office/drawing/2014/main" id="{B42CF37B-3EA8-4C78-822A-0B895189809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21" name="Text Box 14">
          <a:extLst>
            <a:ext uri="{FF2B5EF4-FFF2-40B4-BE49-F238E27FC236}">
              <a16:creationId xmlns:a16="http://schemas.microsoft.com/office/drawing/2014/main" id="{E4838351-02BB-4510-9ACB-6CED044203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22" name="Text Box 15">
          <a:extLst>
            <a:ext uri="{FF2B5EF4-FFF2-40B4-BE49-F238E27FC236}">
              <a16:creationId xmlns:a16="http://schemas.microsoft.com/office/drawing/2014/main" id="{511B437D-7230-446D-9088-E9753A29520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23" name="Text Box 16">
          <a:extLst>
            <a:ext uri="{FF2B5EF4-FFF2-40B4-BE49-F238E27FC236}">
              <a16:creationId xmlns:a16="http://schemas.microsoft.com/office/drawing/2014/main" id="{9A7A66F2-B524-4515-B45A-6C6CE8C64E4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24" name="Text Box 17">
          <a:extLst>
            <a:ext uri="{FF2B5EF4-FFF2-40B4-BE49-F238E27FC236}">
              <a16:creationId xmlns:a16="http://schemas.microsoft.com/office/drawing/2014/main" id="{303780A7-F767-475F-87A0-D54C2F852C4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25" name="Text Box 6">
          <a:extLst>
            <a:ext uri="{FF2B5EF4-FFF2-40B4-BE49-F238E27FC236}">
              <a16:creationId xmlns:a16="http://schemas.microsoft.com/office/drawing/2014/main" id="{59B258C2-B4F2-476B-8FCD-99475CEFE81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26" name="Text Box 7">
          <a:extLst>
            <a:ext uri="{FF2B5EF4-FFF2-40B4-BE49-F238E27FC236}">
              <a16:creationId xmlns:a16="http://schemas.microsoft.com/office/drawing/2014/main" id="{563AA6F4-9CFC-499E-B8B4-3835E510AD8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27" name="Text Box 8">
          <a:extLst>
            <a:ext uri="{FF2B5EF4-FFF2-40B4-BE49-F238E27FC236}">
              <a16:creationId xmlns:a16="http://schemas.microsoft.com/office/drawing/2014/main" id="{640B3BDE-130D-45E6-BCDD-8CA2D76945F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28" name="Text Box 9">
          <a:extLst>
            <a:ext uri="{FF2B5EF4-FFF2-40B4-BE49-F238E27FC236}">
              <a16:creationId xmlns:a16="http://schemas.microsoft.com/office/drawing/2014/main" id="{821D3A96-CE93-48A3-9E64-1CE88172C1A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29" name="Text Box 10">
          <a:extLst>
            <a:ext uri="{FF2B5EF4-FFF2-40B4-BE49-F238E27FC236}">
              <a16:creationId xmlns:a16="http://schemas.microsoft.com/office/drawing/2014/main" id="{420B0FF7-80D4-47D9-A771-AB638328565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30" name="Text Box 11">
          <a:extLst>
            <a:ext uri="{FF2B5EF4-FFF2-40B4-BE49-F238E27FC236}">
              <a16:creationId xmlns:a16="http://schemas.microsoft.com/office/drawing/2014/main" id="{6429FD4B-6504-428C-A7B3-A97E91FAF0E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31" name="Text Box 12">
          <a:extLst>
            <a:ext uri="{FF2B5EF4-FFF2-40B4-BE49-F238E27FC236}">
              <a16:creationId xmlns:a16="http://schemas.microsoft.com/office/drawing/2014/main" id="{E05DB0C3-0742-4BDB-B9D5-858B52646B3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32" name="Text Box 13">
          <a:extLst>
            <a:ext uri="{FF2B5EF4-FFF2-40B4-BE49-F238E27FC236}">
              <a16:creationId xmlns:a16="http://schemas.microsoft.com/office/drawing/2014/main" id="{41AE679F-0AEF-47FF-9F0B-01949569511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33" name="Text Box 14">
          <a:extLst>
            <a:ext uri="{FF2B5EF4-FFF2-40B4-BE49-F238E27FC236}">
              <a16:creationId xmlns:a16="http://schemas.microsoft.com/office/drawing/2014/main" id="{221BA973-49E1-4288-A664-E11905E14C4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34" name="Text Box 15">
          <a:extLst>
            <a:ext uri="{FF2B5EF4-FFF2-40B4-BE49-F238E27FC236}">
              <a16:creationId xmlns:a16="http://schemas.microsoft.com/office/drawing/2014/main" id="{EB5E96D4-8C30-4655-BAB3-858B3910A2F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35" name="Text Box 16">
          <a:extLst>
            <a:ext uri="{FF2B5EF4-FFF2-40B4-BE49-F238E27FC236}">
              <a16:creationId xmlns:a16="http://schemas.microsoft.com/office/drawing/2014/main" id="{040BD348-881D-4A96-BB87-B4FA2ED6936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36" name="Text Box 17">
          <a:extLst>
            <a:ext uri="{FF2B5EF4-FFF2-40B4-BE49-F238E27FC236}">
              <a16:creationId xmlns:a16="http://schemas.microsoft.com/office/drawing/2014/main" id="{CC1CDB43-F22C-4DDE-828B-B8E8EE18BE3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37" name="Text Box 6">
          <a:extLst>
            <a:ext uri="{FF2B5EF4-FFF2-40B4-BE49-F238E27FC236}">
              <a16:creationId xmlns:a16="http://schemas.microsoft.com/office/drawing/2014/main" id="{58B93AAA-C6B3-4CFE-9833-B75F7A89C89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38" name="Text Box 7">
          <a:extLst>
            <a:ext uri="{FF2B5EF4-FFF2-40B4-BE49-F238E27FC236}">
              <a16:creationId xmlns:a16="http://schemas.microsoft.com/office/drawing/2014/main" id="{BD07264C-F843-43A8-9C38-A3D752CBBBD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39" name="Text Box 8">
          <a:extLst>
            <a:ext uri="{FF2B5EF4-FFF2-40B4-BE49-F238E27FC236}">
              <a16:creationId xmlns:a16="http://schemas.microsoft.com/office/drawing/2014/main" id="{FFF1D623-C62E-418B-931D-19D5D861F2D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40" name="Text Box 9">
          <a:extLst>
            <a:ext uri="{FF2B5EF4-FFF2-40B4-BE49-F238E27FC236}">
              <a16:creationId xmlns:a16="http://schemas.microsoft.com/office/drawing/2014/main" id="{E875D049-7D6A-4E40-BCD8-AEEC3B43081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41" name="Text Box 10">
          <a:extLst>
            <a:ext uri="{FF2B5EF4-FFF2-40B4-BE49-F238E27FC236}">
              <a16:creationId xmlns:a16="http://schemas.microsoft.com/office/drawing/2014/main" id="{A09276D5-5C62-4DAB-A8DA-F30027A8B86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42" name="Text Box 11">
          <a:extLst>
            <a:ext uri="{FF2B5EF4-FFF2-40B4-BE49-F238E27FC236}">
              <a16:creationId xmlns:a16="http://schemas.microsoft.com/office/drawing/2014/main" id="{62F5EED6-A7F2-4223-81C6-08CB919649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43" name="Text Box 12">
          <a:extLst>
            <a:ext uri="{FF2B5EF4-FFF2-40B4-BE49-F238E27FC236}">
              <a16:creationId xmlns:a16="http://schemas.microsoft.com/office/drawing/2014/main" id="{133F3677-87F5-482B-B4E2-481BE6D1200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44" name="Text Box 13">
          <a:extLst>
            <a:ext uri="{FF2B5EF4-FFF2-40B4-BE49-F238E27FC236}">
              <a16:creationId xmlns:a16="http://schemas.microsoft.com/office/drawing/2014/main" id="{B7B310E8-8257-4ABC-9101-7600091BC7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45" name="Text Box 14">
          <a:extLst>
            <a:ext uri="{FF2B5EF4-FFF2-40B4-BE49-F238E27FC236}">
              <a16:creationId xmlns:a16="http://schemas.microsoft.com/office/drawing/2014/main" id="{024CB932-B762-4B67-BCB4-04BEF2DF949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46" name="Text Box 15">
          <a:extLst>
            <a:ext uri="{FF2B5EF4-FFF2-40B4-BE49-F238E27FC236}">
              <a16:creationId xmlns:a16="http://schemas.microsoft.com/office/drawing/2014/main" id="{E9C113E4-F9A9-4887-B177-45E4A5729A4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47" name="Text Box 16">
          <a:extLst>
            <a:ext uri="{FF2B5EF4-FFF2-40B4-BE49-F238E27FC236}">
              <a16:creationId xmlns:a16="http://schemas.microsoft.com/office/drawing/2014/main" id="{5F1723B5-E827-4AD4-9E3D-7C5CE5860EA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48" name="Text Box 17">
          <a:extLst>
            <a:ext uri="{FF2B5EF4-FFF2-40B4-BE49-F238E27FC236}">
              <a16:creationId xmlns:a16="http://schemas.microsoft.com/office/drawing/2014/main" id="{F624CFAF-7383-4717-809F-00E10F60819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49" name="Text Box 6">
          <a:extLst>
            <a:ext uri="{FF2B5EF4-FFF2-40B4-BE49-F238E27FC236}">
              <a16:creationId xmlns:a16="http://schemas.microsoft.com/office/drawing/2014/main" id="{7EB87653-9E11-45A8-AF93-C05519681F4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50" name="Text Box 7">
          <a:extLst>
            <a:ext uri="{FF2B5EF4-FFF2-40B4-BE49-F238E27FC236}">
              <a16:creationId xmlns:a16="http://schemas.microsoft.com/office/drawing/2014/main" id="{88B67C3A-C7A1-425D-9C19-C60A009CFB4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51" name="Text Box 8">
          <a:extLst>
            <a:ext uri="{FF2B5EF4-FFF2-40B4-BE49-F238E27FC236}">
              <a16:creationId xmlns:a16="http://schemas.microsoft.com/office/drawing/2014/main" id="{F330D2E8-8983-49AE-947D-D6DCFF89380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52" name="Text Box 9">
          <a:extLst>
            <a:ext uri="{FF2B5EF4-FFF2-40B4-BE49-F238E27FC236}">
              <a16:creationId xmlns:a16="http://schemas.microsoft.com/office/drawing/2014/main" id="{6630CBCD-EA97-41E3-B84A-5865ECB53FC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53" name="Text Box 10">
          <a:extLst>
            <a:ext uri="{FF2B5EF4-FFF2-40B4-BE49-F238E27FC236}">
              <a16:creationId xmlns:a16="http://schemas.microsoft.com/office/drawing/2014/main" id="{4486A482-BBB2-49A8-82B1-DC8537C9302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54" name="Text Box 11">
          <a:extLst>
            <a:ext uri="{FF2B5EF4-FFF2-40B4-BE49-F238E27FC236}">
              <a16:creationId xmlns:a16="http://schemas.microsoft.com/office/drawing/2014/main" id="{5E192984-B151-4C2C-9638-8D48AD545C6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55" name="Text Box 12">
          <a:extLst>
            <a:ext uri="{FF2B5EF4-FFF2-40B4-BE49-F238E27FC236}">
              <a16:creationId xmlns:a16="http://schemas.microsoft.com/office/drawing/2014/main" id="{F0D40D20-B0C4-4458-ADC8-BC2BEF61820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56" name="Text Box 13">
          <a:extLst>
            <a:ext uri="{FF2B5EF4-FFF2-40B4-BE49-F238E27FC236}">
              <a16:creationId xmlns:a16="http://schemas.microsoft.com/office/drawing/2014/main" id="{A8CD5788-664F-4F00-B1CC-814F479DE35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57" name="Text Box 14">
          <a:extLst>
            <a:ext uri="{FF2B5EF4-FFF2-40B4-BE49-F238E27FC236}">
              <a16:creationId xmlns:a16="http://schemas.microsoft.com/office/drawing/2014/main" id="{401A63E0-44C3-4C69-8A67-BC91184ACD5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58" name="Text Box 15">
          <a:extLst>
            <a:ext uri="{FF2B5EF4-FFF2-40B4-BE49-F238E27FC236}">
              <a16:creationId xmlns:a16="http://schemas.microsoft.com/office/drawing/2014/main" id="{E0BAB4E0-7083-4002-A548-5F431C68E9E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59" name="Text Box 16">
          <a:extLst>
            <a:ext uri="{FF2B5EF4-FFF2-40B4-BE49-F238E27FC236}">
              <a16:creationId xmlns:a16="http://schemas.microsoft.com/office/drawing/2014/main" id="{EA736356-AAC8-4BE4-8BE4-2F474B5F6EB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60" name="Text Box 17">
          <a:extLst>
            <a:ext uri="{FF2B5EF4-FFF2-40B4-BE49-F238E27FC236}">
              <a16:creationId xmlns:a16="http://schemas.microsoft.com/office/drawing/2014/main" id="{93C3F62B-BAC5-48A5-BE72-53EFA5EE7B8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61" name="Text Box 7">
          <a:extLst>
            <a:ext uri="{FF2B5EF4-FFF2-40B4-BE49-F238E27FC236}">
              <a16:creationId xmlns:a16="http://schemas.microsoft.com/office/drawing/2014/main" id="{A645530A-9830-4888-BFB4-E00504850F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62" name="Text Box 8">
          <a:extLst>
            <a:ext uri="{FF2B5EF4-FFF2-40B4-BE49-F238E27FC236}">
              <a16:creationId xmlns:a16="http://schemas.microsoft.com/office/drawing/2014/main" id="{FC9FBA05-FA9B-4B36-9A33-87874AA2829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63" name="Text Box 9">
          <a:extLst>
            <a:ext uri="{FF2B5EF4-FFF2-40B4-BE49-F238E27FC236}">
              <a16:creationId xmlns:a16="http://schemas.microsoft.com/office/drawing/2014/main" id="{05545C24-2A72-4983-8E45-14C62E066F5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64" name="Text Box 10">
          <a:extLst>
            <a:ext uri="{FF2B5EF4-FFF2-40B4-BE49-F238E27FC236}">
              <a16:creationId xmlns:a16="http://schemas.microsoft.com/office/drawing/2014/main" id="{DB4AB038-D2B0-435F-8D78-18800885891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65" name="Text Box 11">
          <a:extLst>
            <a:ext uri="{FF2B5EF4-FFF2-40B4-BE49-F238E27FC236}">
              <a16:creationId xmlns:a16="http://schemas.microsoft.com/office/drawing/2014/main" id="{E1B2C236-19F0-4C63-BE8F-84571B7BD15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66" name="Text Box 12">
          <a:extLst>
            <a:ext uri="{FF2B5EF4-FFF2-40B4-BE49-F238E27FC236}">
              <a16:creationId xmlns:a16="http://schemas.microsoft.com/office/drawing/2014/main" id="{9CF3B200-F8AB-4DFD-BAF8-88984897994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67" name="Text Box 13">
          <a:extLst>
            <a:ext uri="{FF2B5EF4-FFF2-40B4-BE49-F238E27FC236}">
              <a16:creationId xmlns:a16="http://schemas.microsoft.com/office/drawing/2014/main" id="{4A0E8663-3A7F-4142-9F08-58D8C8A19C6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68" name="Text Box 14">
          <a:extLst>
            <a:ext uri="{FF2B5EF4-FFF2-40B4-BE49-F238E27FC236}">
              <a16:creationId xmlns:a16="http://schemas.microsoft.com/office/drawing/2014/main" id="{CB00042F-80A5-4C6E-BEF4-85052C87004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69" name="Text Box 15">
          <a:extLst>
            <a:ext uri="{FF2B5EF4-FFF2-40B4-BE49-F238E27FC236}">
              <a16:creationId xmlns:a16="http://schemas.microsoft.com/office/drawing/2014/main" id="{7F5F32B7-3FF6-4E12-8B45-0DB80966140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70" name="Text Box 16">
          <a:extLst>
            <a:ext uri="{FF2B5EF4-FFF2-40B4-BE49-F238E27FC236}">
              <a16:creationId xmlns:a16="http://schemas.microsoft.com/office/drawing/2014/main" id="{2D554E3F-A450-4D52-A7AA-79D79D0ED87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71" name="Text Box 17">
          <a:extLst>
            <a:ext uri="{FF2B5EF4-FFF2-40B4-BE49-F238E27FC236}">
              <a16:creationId xmlns:a16="http://schemas.microsoft.com/office/drawing/2014/main" id="{436F0847-3170-4382-BDF0-F26E6D8FB6C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72" name="Text Box 6">
          <a:extLst>
            <a:ext uri="{FF2B5EF4-FFF2-40B4-BE49-F238E27FC236}">
              <a16:creationId xmlns:a16="http://schemas.microsoft.com/office/drawing/2014/main" id="{D4D85E7F-3739-4BF2-BAC8-E606875E8C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73" name="Text Box 7">
          <a:extLst>
            <a:ext uri="{FF2B5EF4-FFF2-40B4-BE49-F238E27FC236}">
              <a16:creationId xmlns:a16="http://schemas.microsoft.com/office/drawing/2014/main" id="{F2857FA6-5844-4998-B91B-0DD8DDCA529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74" name="Text Box 8">
          <a:extLst>
            <a:ext uri="{FF2B5EF4-FFF2-40B4-BE49-F238E27FC236}">
              <a16:creationId xmlns:a16="http://schemas.microsoft.com/office/drawing/2014/main" id="{41ABFEC5-B1A1-40E8-BB92-C83D398C3CA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75" name="Text Box 9">
          <a:extLst>
            <a:ext uri="{FF2B5EF4-FFF2-40B4-BE49-F238E27FC236}">
              <a16:creationId xmlns:a16="http://schemas.microsoft.com/office/drawing/2014/main" id="{9ACD3C85-0677-4C66-AB3C-1D55FAED611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76" name="Text Box 10">
          <a:extLst>
            <a:ext uri="{FF2B5EF4-FFF2-40B4-BE49-F238E27FC236}">
              <a16:creationId xmlns:a16="http://schemas.microsoft.com/office/drawing/2014/main" id="{3339C511-6C23-49B0-B854-DDA51913348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77" name="Text Box 11">
          <a:extLst>
            <a:ext uri="{FF2B5EF4-FFF2-40B4-BE49-F238E27FC236}">
              <a16:creationId xmlns:a16="http://schemas.microsoft.com/office/drawing/2014/main" id="{438AC61E-B83D-42E7-B5CA-7F5BA7175E7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78" name="Text Box 12">
          <a:extLst>
            <a:ext uri="{FF2B5EF4-FFF2-40B4-BE49-F238E27FC236}">
              <a16:creationId xmlns:a16="http://schemas.microsoft.com/office/drawing/2014/main" id="{7148A383-3564-41D1-B7FA-3BA4C87484E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79" name="Text Box 13">
          <a:extLst>
            <a:ext uri="{FF2B5EF4-FFF2-40B4-BE49-F238E27FC236}">
              <a16:creationId xmlns:a16="http://schemas.microsoft.com/office/drawing/2014/main" id="{74C58A04-9409-46EB-A5F1-9DBEE74AD89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80" name="Text Box 14">
          <a:extLst>
            <a:ext uri="{FF2B5EF4-FFF2-40B4-BE49-F238E27FC236}">
              <a16:creationId xmlns:a16="http://schemas.microsoft.com/office/drawing/2014/main" id="{8AAEBE67-26A8-4C63-BD8D-6D6FC9ABF9B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81" name="Text Box 15">
          <a:extLst>
            <a:ext uri="{FF2B5EF4-FFF2-40B4-BE49-F238E27FC236}">
              <a16:creationId xmlns:a16="http://schemas.microsoft.com/office/drawing/2014/main" id="{138BCC39-DAB9-4911-A261-DDCAF3340D1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82" name="Text Box 16">
          <a:extLst>
            <a:ext uri="{FF2B5EF4-FFF2-40B4-BE49-F238E27FC236}">
              <a16:creationId xmlns:a16="http://schemas.microsoft.com/office/drawing/2014/main" id="{ACA39370-F913-477F-8704-D556F7CCB28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83" name="Text Box 17">
          <a:extLst>
            <a:ext uri="{FF2B5EF4-FFF2-40B4-BE49-F238E27FC236}">
              <a16:creationId xmlns:a16="http://schemas.microsoft.com/office/drawing/2014/main" id="{F11603D9-5386-4006-84A9-B1F90EA4616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84" name="Text Box 6">
          <a:extLst>
            <a:ext uri="{FF2B5EF4-FFF2-40B4-BE49-F238E27FC236}">
              <a16:creationId xmlns:a16="http://schemas.microsoft.com/office/drawing/2014/main" id="{2224E900-EE5A-4085-88A8-5ECB09FD682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85" name="Text Box 7">
          <a:extLst>
            <a:ext uri="{FF2B5EF4-FFF2-40B4-BE49-F238E27FC236}">
              <a16:creationId xmlns:a16="http://schemas.microsoft.com/office/drawing/2014/main" id="{0B44B059-7AD4-4FBF-8E7A-50F48349BA0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86" name="Text Box 8">
          <a:extLst>
            <a:ext uri="{FF2B5EF4-FFF2-40B4-BE49-F238E27FC236}">
              <a16:creationId xmlns:a16="http://schemas.microsoft.com/office/drawing/2014/main" id="{101B2A4B-2C6D-4485-89BC-DA6D74D08CD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87" name="Text Box 9">
          <a:extLst>
            <a:ext uri="{FF2B5EF4-FFF2-40B4-BE49-F238E27FC236}">
              <a16:creationId xmlns:a16="http://schemas.microsoft.com/office/drawing/2014/main" id="{F25EEC10-9470-4106-9600-CB4EF0E836A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88" name="Text Box 10">
          <a:extLst>
            <a:ext uri="{FF2B5EF4-FFF2-40B4-BE49-F238E27FC236}">
              <a16:creationId xmlns:a16="http://schemas.microsoft.com/office/drawing/2014/main" id="{D3351AA9-D21E-4410-B55F-BB613616A94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89" name="Text Box 11">
          <a:extLst>
            <a:ext uri="{FF2B5EF4-FFF2-40B4-BE49-F238E27FC236}">
              <a16:creationId xmlns:a16="http://schemas.microsoft.com/office/drawing/2014/main" id="{17476AD2-35DB-4DC2-A5E0-CA8E8BE65F5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90" name="Text Box 12">
          <a:extLst>
            <a:ext uri="{FF2B5EF4-FFF2-40B4-BE49-F238E27FC236}">
              <a16:creationId xmlns:a16="http://schemas.microsoft.com/office/drawing/2014/main" id="{C93BDAED-A8F8-44C6-BE2E-BB4EF0066EE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91" name="Text Box 13">
          <a:extLst>
            <a:ext uri="{FF2B5EF4-FFF2-40B4-BE49-F238E27FC236}">
              <a16:creationId xmlns:a16="http://schemas.microsoft.com/office/drawing/2014/main" id="{0CBB3448-9D59-4C5C-89BA-36148A62D4F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92" name="Text Box 14">
          <a:extLst>
            <a:ext uri="{FF2B5EF4-FFF2-40B4-BE49-F238E27FC236}">
              <a16:creationId xmlns:a16="http://schemas.microsoft.com/office/drawing/2014/main" id="{032E1773-8563-48A5-B8A3-8CBB11B1733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93" name="Text Box 15">
          <a:extLst>
            <a:ext uri="{FF2B5EF4-FFF2-40B4-BE49-F238E27FC236}">
              <a16:creationId xmlns:a16="http://schemas.microsoft.com/office/drawing/2014/main" id="{79D7AE78-4F35-4470-8DCD-66160B44602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94" name="Text Box 16">
          <a:extLst>
            <a:ext uri="{FF2B5EF4-FFF2-40B4-BE49-F238E27FC236}">
              <a16:creationId xmlns:a16="http://schemas.microsoft.com/office/drawing/2014/main" id="{92C80F7B-110C-4306-B43D-0F834CC9785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95" name="Text Box 17">
          <a:extLst>
            <a:ext uri="{FF2B5EF4-FFF2-40B4-BE49-F238E27FC236}">
              <a16:creationId xmlns:a16="http://schemas.microsoft.com/office/drawing/2014/main" id="{FBF855CE-A71D-4881-96D6-B42C6A88886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96" name="Text Box 6">
          <a:extLst>
            <a:ext uri="{FF2B5EF4-FFF2-40B4-BE49-F238E27FC236}">
              <a16:creationId xmlns:a16="http://schemas.microsoft.com/office/drawing/2014/main" id="{4BB918EA-8B21-4B6D-9D9D-7F6FEDC09CE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97" name="Text Box 7">
          <a:extLst>
            <a:ext uri="{FF2B5EF4-FFF2-40B4-BE49-F238E27FC236}">
              <a16:creationId xmlns:a16="http://schemas.microsoft.com/office/drawing/2014/main" id="{056AFE9F-A4C0-47B2-B713-A4CB8BB6277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98" name="Text Box 8">
          <a:extLst>
            <a:ext uri="{FF2B5EF4-FFF2-40B4-BE49-F238E27FC236}">
              <a16:creationId xmlns:a16="http://schemas.microsoft.com/office/drawing/2014/main" id="{D92AB148-14D7-41DF-A01D-0E81CD74B4B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499" name="Text Box 9">
          <a:extLst>
            <a:ext uri="{FF2B5EF4-FFF2-40B4-BE49-F238E27FC236}">
              <a16:creationId xmlns:a16="http://schemas.microsoft.com/office/drawing/2014/main" id="{110CBDE8-16E7-4267-9FAF-B31277B8FD6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00" name="Text Box 10">
          <a:extLst>
            <a:ext uri="{FF2B5EF4-FFF2-40B4-BE49-F238E27FC236}">
              <a16:creationId xmlns:a16="http://schemas.microsoft.com/office/drawing/2014/main" id="{523C8E85-AD54-4FF5-8F40-3B5BF691F6A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01" name="Text Box 11">
          <a:extLst>
            <a:ext uri="{FF2B5EF4-FFF2-40B4-BE49-F238E27FC236}">
              <a16:creationId xmlns:a16="http://schemas.microsoft.com/office/drawing/2014/main" id="{5584F995-2696-42A7-AD22-CDA4C5B5B76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02" name="Text Box 12">
          <a:extLst>
            <a:ext uri="{FF2B5EF4-FFF2-40B4-BE49-F238E27FC236}">
              <a16:creationId xmlns:a16="http://schemas.microsoft.com/office/drawing/2014/main" id="{59DD516D-9551-43E6-A37D-AA54423109B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03" name="Text Box 13">
          <a:extLst>
            <a:ext uri="{FF2B5EF4-FFF2-40B4-BE49-F238E27FC236}">
              <a16:creationId xmlns:a16="http://schemas.microsoft.com/office/drawing/2014/main" id="{1BA1AF60-CF4B-4345-B47F-6BA35821B5D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04" name="Text Box 14">
          <a:extLst>
            <a:ext uri="{FF2B5EF4-FFF2-40B4-BE49-F238E27FC236}">
              <a16:creationId xmlns:a16="http://schemas.microsoft.com/office/drawing/2014/main" id="{12934AD5-006D-423F-94F6-2D0FF877C21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05" name="Text Box 15">
          <a:extLst>
            <a:ext uri="{FF2B5EF4-FFF2-40B4-BE49-F238E27FC236}">
              <a16:creationId xmlns:a16="http://schemas.microsoft.com/office/drawing/2014/main" id="{09A6AD47-E6C8-40EB-9D84-6C92B52CA26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06" name="Text Box 16">
          <a:extLst>
            <a:ext uri="{FF2B5EF4-FFF2-40B4-BE49-F238E27FC236}">
              <a16:creationId xmlns:a16="http://schemas.microsoft.com/office/drawing/2014/main" id="{8CB30A8B-D87A-46D6-A662-4DC34A5259E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07" name="Text Box 17">
          <a:extLst>
            <a:ext uri="{FF2B5EF4-FFF2-40B4-BE49-F238E27FC236}">
              <a16:creationId xmlns:a16="http://schemas.microsoft.com/office/drawing/2014/main" id="{64972A65-AF96-4F9D-96B0-50A8F591494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08" name="Text Box 7">
          <a:extLst>
            <a:ext uri="{FF2B5EF4-FFF2-40B4-BE49-F238E27FC236}">
              <a16:creationId xmlns:a16="http://schemas.microsoft.com/office/drawing/2014/main" id="{4333E56A-D223-41B9-97BF-CE6FFED990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09" name="Text Box 8">
          <a:extLst>
            <a:ext uri="{FF2B5EF4-FFF2-40B4-BE49-F238E27FC236}">
              <a16:creationId xmlns:a16="http://schemas.microsoft.com/office/drawing/2014/main" id="{45455118-910A-425E-8666-5C19D07C715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10" name="Text Box 9">
          <a:extLst>
            <a:ext uri="{FF2B5EF4-FFF2-40B4-BE49-F238E27FC236}">
              <a16:creationId xmlns:a16="http://schemas.microsoft.com/office/drawing/2014/main" id="{2560332A-0CBF-4F46-9C40-EE3B960F11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11" name="Text Box 10">
          <a:extLst>
            <a:ext uri="{FF2B5EF4-FFF2-40B4-BE49-F238E27FC236}">
              <a16:creationId xmlns:a16="http://schemas.microsoft.com/office/drawing/2014/main" id="{420FD3B7-DA36-41F4-B443-18FA03D5739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12" name="Text Box 11">
          <a:extLst>
            <a:ext uri="{FF2B5EF4-FFF2-40B4-BE49-F238E27FC236}">
              <a16:creationId xmlns:a16="http://schemas.microsoft.com/office/drawing/2014/main" id="{C5677C9F-0936-4287-B73F-F73280020AD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13" name="Text Box 12">
          <a:extLst>
            <a:ext uri="{FF2B5EF4-FFF2-40B4-BE49-F238E27FC236}">
              <a16:creationId xmlns:a16="http://schemas.microsoft.com/office/drawing/2014/main" id="{5AA405D6-D5AA-4AB0-B28A-9485E66CB7C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14" name="Text Box 13">
          <a:extLst>
            <a:ext uri="{FF2B5EF4-FFF2-40B4-BE49-F238E27FC236}">
              <a16:creationId xmlns:a16="http://schemas.microsoft.com/office/drawing/2014/main" id="{7FDFCF9C-4CAB-4F44-B60A-898747BE3CA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15" name="Text Box 14">
          <a:extLst>
            <a:ext uri="{FF2B5EF4-FFF2-40B4-BE49-F238E27FC236}">
              <a16:creationId xmlns:a16="http://schemas.microsoft.com/office/drawing/2014/main" id="{D88D85BC-223F-4671-B0B8-8F1C3157913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16" name="Text Box 15">
          <a:extLst>
            <a:ext uri="{FF2B5EF4-FFF2-40B4-BE49-F238E27FC236}">
              <a16:creationId xmlns:a16="http://schemas.microsoft.com/office/drawing/2014/main" id="{45F49037-1465-47AE-8BA2-929490E1F22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17" name="Text Box 16">
          <a:extLst>
            <a:ext uri="{FF2B5EF4-FFF2-40B4-BE49-F238E27FC236}">
              <a16:creationId xmlns:a16="http://schemas.microsoft.com/office/drawing/2014/main" id="{16E675B3-7939-4511-9FDC-A851D539364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18" name="Text Box 17">
          <a:extLst>
            <a:ext uri="{FF2B5EF4-FFF2-40B4-BE49-F238E27FC236}">
              <a16:creationId xmlns:a16="http://schemas.microsoft.com/office/drawing/2014/main" id="{F5682D57-F980-4B6D-9762-4D6BCE09D8E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19" name="Text Box 6">
          <a:extLst>
            <a:ext uri="{FF2B5EF4-FFF2-40B4-BE49-F238E27FC236}">
              <a16:creationId xmlns:a16="http://schemas.microsoft.com/office/drawing/2014/main" id="{1FE18C0A-E87F-43D6-AA15-92A3F9B88B4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20" name="Text Box 7">
          <a:extLst>
            <a:ext uri="{FF2B5EF4-FFF2-40B4-BE49-F238E27FC236}">
              <a16:creationId xmlns:a16="http://schemas.microsoft.com/office/drawing/2014/main" id="{37B2DAD3-C6FF-410D-AC37-C0BEEA2BA8B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21" name="Text Box 8">
          <a:extLst>
            <a:ext uri="{FF2B5EF4-FFF2-40B4-BE49-F238E27FC236}">
              <a16:creationId xmlns:a16="http://schemas.microsoft.com/office/drawing/2014/main" id="{54D2114B-A712-4890-8271-E67BE0CB62F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22" name="Text Box 9">
          <a:extLst>
            <a:ext uri="{FF2B5EF4-FFF2-40B4-BE49-F238E27FC236}">
              <a16:creationId xmlns:a16="http://schemas.microsoft.com/office/drawing/2014/main" id="{580FAA6A-4F9D-4920-B393-03421D4026C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23" name="Text Box 10">
          <a:extLst>
            <a:ext uri="{FF2B5EF4-FFF2-40B4-BE49-F238E27FC236}">
              <a16:creationId xmlns:a16="http://schemas.microsoft.com/office/drawing/2014/main" id="{46E63476-E035-455F-89ED-AE96E973B35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24" name="Text Box 11">
          <a:extLst>
            <a:ext uri="{FF2B5EF4-FFF2-40B4-BE49-F238E27FC236}">
              <a16:creationId xmlns:a16="http://schemas.microsoft.com/office/drawing/2014/main" id="{3436F477-817F-4389-A05A-93B3D31C3AD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25" name="Text Box 12">
          <a:extLst>
            <a:ext uri="{FF2B5EF4-FFF2-40B4-BE49-F238E27FC236}">
              <a16:creationId xmlns:a16="http://schemas.microsoft.com/office/drawing/2014/main" id="{93FC1E4C-07EF-4645-8409-0321D7B1779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26" name="Text Box 13">
          <a:extLst>
            <a:ext uri="{FF2B5EF4-FFF2-40B4-BE49-F238E27FC236}">
              <a16:creationId xmlns:a16="http://schemas.microsoft.com/office/drawing/2014/main" id="{286A4474-15D7-4116-80FD-117A5479391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27" name="Text Box 14">
          <a:extLst>
            <a:ext uri="{FF2B5EF4-FFF2-40B4-BE49-F238E27FC236}">
              <a16:creationId xmlns:a16="http://schemas.microsoft.com/office/drawing/2014/main" id="{E2796575-3392-42ED-B82E-C83064B713E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28" name="Text Box 15">
          <a:extLst>
            <a:ext uri="{FF2B5EF4-FFF2-40B4-BE49-F238E27FC236}">
              <a16:creationId xmlns:a16="http://schemas.microsoft.com/office/drawing/2014/main" id="{0C9907A5-8B5B-4FB1-9C78-9F0310AECA6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29" name="Text Box 16">
          <a:extLst>
            <a:ext uri="{FF2B5EF4-FFF2-40B4-BE49-F238E27FC236}">
              <a16:creationId xmlns:a16="http://schemas.microsoft.com/office/drawing/2014/main" id="{BF493A00-E5FF-44C4-BDA3-385A61FC07C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30" name="Text Box 17">
          <a:extLst>
            <a:ext uri="{FF2B5EF4-FFF2-40B4-BE49-F238E27FC236}">
              <a16:creationId xmlns:a16="http://schemas.microsoft.com/office/drawing/2014/main" id="{39266CE2-ABC5-4619-B74E-F501808634A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31" name="Text Box 6">
          <a:extLst>
            <a:ext uri="{FF2B5EF4-FFF2-40B4-BE49-F238E27FC236}">
              <a16:creationId xmlns:a16="http://schemas.microsoft.com/office/drawing/2014/main" id="{B73EC55F-38E9-45F7-85B9-5B7DDF11DBF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32" name="Text Box 7">
          <a:extLst>
            <a:ext uri="{FF2B5EF4-FFF2-40B4-BE49-F238E27FC236}">
              <a16:creationId xmlns:a16="http://schemas.microsoft.com/office/drawing/2014/main" id="{25A5C617-16A6-4C56-A90F-E021AD0C419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33" name="Text Box 8">
          <a:extLst>
            <a:ext uri="{FF2B5EF4-FFF2-40B4-BE49-F238E27FC236}">
              <a16:creationId xmlns:a16="http://schemas.microsoft.com/office/drawing/2014/main" id="{57703A69-30CA-4AC6-AE74-506614292D2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34" name="Text Box 9">
          <a:extLst>
            <a:ext uri="{FF2B5EF4-FFF2-40B4-BE49-F238E27FC236}">
              <a16:creationId xmlns:a16="http://schemas.microsoft.com/office/drawing/2014/main" id="{AE140A03-12AE-46A0-BF0B-22B625EAFAD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35" name="Text Box 10">
          <a:extLst>
            <a:ext uri="{FF2B5EF4-FFF2-40B4-BE49-F238E27FC236}">
              <a16:creationId xmlns:a16="http://schemas.microsoft.com/office/drawing/2014/main" id="{F9EC5CB7-7EAE-4856-BACE-9A46FDE2CF6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36" name="Text Box 11">
          <a:extLst>
            <a:ext uri="{FF2B5EF4-FFF2-40B4-BE49-F238E27FC236}">
              <a16:creationId xmlns:a16="http://schemas.microsoft.com/office/drawing/2014/main" id="{038ADC97-DA11-43DA-997D-9AD9A40D857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37" name="Text Box 12">
          <a:extLst>
            <a:ext uri="{FF2B5EF4-FFF2-40B4-BE49-F238E27FC236}">
              <a16:creationId xmlns:a16="http://schemas.microsoft.com/office/drawing/2014/main" id="{B8C875D6-F74D-4CCB-ACAE-73C7E8F180F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38" name="Text Box 13">
          <a:extLst>
            <a:ext uri="{FF2B5EF4-FFF2-40B4-BE49-F238E27FC236}">
              <a16:creationId xmlns:a16="http://schemas.microsoft.com/office/drawing/2014/main" id="{33014470-8053-4041-8316-2D7E69289B4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39" name="Text Box 14">
          <a:extLst>
            <a:ext uri="{FF2B5EF4-FFF2-40B4-BE49-F238E27FC236}">
              <a16:creationId xmlns:a16="http://schemas.microsoft.com/office/drawing/2014/main" id="{0D3A0A1C-A8D3-4979-97B4-EE715821886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40" name="Text Box 15">
          <a:extLst>
            <a:ext uri="{FF2B5EF4-FFF2-40B4-BE49-F238E27FC236}">
              <a16:creationId xmlns:a16="http://schemas.microsoft.com/office/drawing/2014/main" id="{9DEF5256-70F7-42CC-8773-035CCEF417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41" name="Text Box 16">
          <a:extLst>
            <a:ext uri="{FF2B5EF4-FFF2-40B4-BE49-F238E27FC236}">
              <a16:creationId xmlns:a16="http://schemas.microsoft.com/office/drawing/2014/main" id="{97E84B5D-F0E2-447B-BCD3-76AE015329D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42" name="Text Box 17">
          <a:extLst>
            <a:ext uri="{FF2B5EF4-FFF2-40B4-BE49-F238E27FC236}">
              <a16:creationId xmlns:a16="http://schemas.microsoft.com/office/drawing/2014/main" id="{EFD934E1-B4E9-4AA1-85D1-34C63929F82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43" name="Text Box 6">
          <a:extLst>
            <a:ext uri="{FF2B5EF4-FFF2-40B4-BE49-F238E27FC236}">
              <a16:creationId xmlns:a16="http://schemas.microsoft.com/office/drawing/2014/main" id="{CD0A2AB1-7980-4EDB-8EE5-CD6F0470702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44" name="Text Box 7">
          <a:extLst>
            <a:ext uri="{FF2B5EF4-FFF2-40B4-BE49-F238E27FC236}">
              <a16:creationId xmlns:a16="http://schemas.microsoft.com/office/drawing/2014/main" id="{9BD61181-348D-4E8A-85C6-3326EAA7A48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45" name="Text Box 8">
          <a:extLst>
            <a:ext uri="{FF2B5EF4-FFF2-40B4-BE49-F238E27FC236}">
              <a16:creationId xmlns:a16="http://schemas.microsoft.com/office/drawing/2014/main" id="{A5FCE2F4-1ABF-461A-AF01-16C69AA5CF8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46" name="Text Box 9">
          <a:extLst>
            <a:ext uri="{FF2B5EF4-FFF2-40B4-BE49-F238E27FC236}">
              <a16:creationId xmlns:a16="http://schemas.microsoft.com/office/drawing/2014/main" id="{D16ADEA8-5C74-4F49-AB84-B6D02CF0DE2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47" name="Text Box 10">
          <a:extLst>
            <a:ext uri="{FF2B5EF4-FFF2-40B4-BE49-F238E27FC236}">
              <a16:creationId xmlns:a16="http://schemas.microsoft.com/office/drawing/2014/main" id="{B22B366E-0F26-4ACB-96CC-D66CCD2B9D3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48" name="Text Box 11">
          <a:extLst>
            <a:ext uri="{FF2B5EF4-FFF2-40B4-BE49-F238E27FC236}">
              <a16:creationId xmlns:a16="http://schemas.microsoft.com/office/drawing/2014/main" id="{91D35F62-E593-4055-8DA5-F9CC2C73CBA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49" name="Text Box 12">
          <a:extLst>
            <a:ext uri="{FF2B5EF4-FFF2-40B4-BE49-F238E27FC236}">
              <a16:creationId xmlns:a16="http://schemas.microsoft.com/office/drawing/2014/main" id="{E4E814A3-A23A-4DD9-8B63-AB0104FC72F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50" name="Text Box 13">
          <a:extLst>
            <a:ext uri="{FF2B5EF4-FFF2-40B4-BE49-F238E27FC236}">
              <a16:creationId xmlns:a16="http://schemas.microsoft.com/office/drawing/2014/main" id="{21A40B1C-AA6B-414C-A717-B5E33F230A4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51" name="Text Box 14">
          <a:extLst>
            <a:ext uri="{FF2B5EF4-FFF2-40B4-BE49-F238E27FC236}">
              <a16:creationId xmlns:a16="http://schemas.microsoft.com/office/drawing/2014/main" id="{AD4E269F-09F8-4C74-90D5-7E343F839FD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52" name="Text Box 15">
          <a:extLst>
            <a:ext uri="{FF2B5EF4-FFF2-40B4-BE49-F238E27FC236}">
              <a16:creationId xmlns:a16="http://schemas.microsoft.com/office/drawing/2014/main" id="{9608820F-465C-4FDF-A035-56B632C4DB2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53" name="Text Box 16">
          <a:extLst>
            <a:ext uri="{FF2B5EF4-FFF2-40B4-BE49-F238E27FC236}">
              <a16:creationId xmlns:a16="http://schemas.microsoft.com/office/drawing/2014/main" id="{9AF42C17-D75C-4110-B54F-4F6C8539A51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54" name="Text Box 17">
          <a:extLst>
            <a:ext uri="{FF2B5EF4-FFF2-40B4-BE49-F238E27FC236}">
              <a16:creationId xmlns:a16="http://schemas.microsoft.com/office/drawing/2014/main" id="{D4FC8F94-42EE-4640-9CDA-8472099C177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55" name="Text Box 7">
          <a:extLst>
            <a:ext uri="{FF2B5EF4-FFF2-40B4-BE49-F238E27FC236}">
              <a16:creationId xmlns:a16="http://schemas.microsoft.com/office/drawing/2014/main" id="{064CEE35-9D23-4CBA-A996-E55E621F88B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56" name="Text Box 8">
          <a:extLst>
            <a:ext uri="{FF2B5EF4-FFF2-40B4-BE49-F238E27FC236}">
              <a16:creationId xmlns:a16="http://schemas.microsoft.com/office/drawing/2014/main" id="{D3A6A84B-5898-483D-9C66-E058705D59A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57" name="Text Box 9">
          <a:extLst>
            <a:ext uri="{FF2B5EF4-FFF2-40B4-BE49-F238E27FC236}">
              <a16:creationId xmlns:a16="http://schemas.microsoft.com/office/drawing/2014/main" id="{B1E8ECD3-ED36-47ED-863C-1A95D73EF34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58" name="Text Box 10">
          <a:extLst>
            <a:ext uri="{FF2B5EF4-FFF2-40B4-BE49-F238E27FC236}">
              <a16:creationId xmlns:a16="http://schemas.microsoft.com/office/drawing/2014/main" id="{68A92E8C-470C-40CE-A97E-F58EC1D5920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59" name="Text Box 11">
          <a:extLst>
            <a:ext uri="{FF2B5EF4-FFF2-40B4-BE49-F238E27FC236}">
              <a16:creationId xmlns:a16="http://schemas.microsoft.com/office/drawing/2014/main" id="{7563110F-0994-4482-88BC-9DE4E98ECD4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60" name="Text Box 12">
          <a:extLst>
            <a:ext uri="{FF2B5EF4-FFF2-40B4-BE49-F238E27FC236}">
              <a16:creationId xmlns:a16="http://schemas.microsoft.com/office/drawing/2014/main" id="{62BAE99D-D630-460D-AB88-F898063BC76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61" name="Text Box 13">
          <a:extLst>
            <a:ext uri="{FF2B5EF4-FFF2-40B4-BE49-F238E27FC236}">
              <a16:creationId xmlns:a16="http://schemas.microsoft.com/office/drawing/2014/main" id="{EAA89BA8-C712-4F5C-A97B-00215F33D8C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62" name="Text Box 14">
          <a:extLst>
            <a:ext uri="{FF2B5EF4-FFF2-40B4-BE49-F238E27FC236}">
              <a16:creationId xmlns:a16="http://schemas.microsoft.com/office/drawing/2014/main" id="{61C3C8B0-159B-4A0B-8FB7-11D2A69AF34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63" name="Text Box 15">
          <a:extLst>
            <a:ext uri="{FF2B5EF4-FFF2-40B4-BE49-F238E27FC236}">
              <a16:creationId xmlns:a16="http://schemas.microsoft.com/office/drawing/2014/main" id="{AB6C5E60-4E28-45B5-A624-142F4DCACE8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64" name="Text Box 16">
          <a:extLst>
            <a:ext uri="{FF2B5EF4-FFF2-40B4-BE49-F238E27FC236}">
              <a16:creationId xmlns:a16="http://schemas.microsoft.com/office/drawing/2014/main" id="{B900D0F4-F38E-4D52-BF70-E383790F712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65" name="Text Box 17">
          <a:extLst>
            <a:ext uri="{FF2B5EF4-FFF2-40B4-BE49-F238E27FC236}">
              <a16:creationId xmlns:a16="http://schemas.microsoft.com/office/drawing/2014/main" id="{16BCA8D2-093E-4765-8198-24A9332BBB1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66" name="Text Box 6">
          <a:extLst>
            <a:ext uri="{FF2B5EF4-FFF2-40B4-BE49-F238E27FC236}">
              <a16:creationId xmlns:a16="http://schemas.microsoft.com/office/drawing/2014/main" id="{11D16A7F-CC81-4089-A5AB-83CD83CD38E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67" name="Text Box 7">
          <a:extLst>
            <a:ext uri="{FF2B5EF4-FFF2-40B4-BE49-F238E27FC236}">
              <a16:creationId xmlns:a16="http://schemas.microsoft.com/office/drawing/2014/main" id="{74D008FC-B083-47C5-8881-2EA295E775B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68" name="Text Box 8">
          <a:extLst>
            <a:ext uri="{FF2B5EF4-FFF2-40B4-BE49-F238E27FC236}">
              <a16:creationId xmlns:a16="http://schemas.microsoft.com/office/drawing/2014/main" id="{C2E251A6-A742-431F-9D4F-D32D1841B3E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69" name="Text Box 9">
          <a:extLst>
            <a:ext uri="{FF2B5EF4-FFF2-40B4-BE49-F238E27FC236}">
              <a16:creationId xmlns:a16="http://schemas.microsoft.com/office/drawing/2014/main" id="{8EEAEC25-23EA-4467-AA94-8A0EC11A187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70" name="Text Box 10">
          <a:extLst>
            <a:ext uri="{FF2B5EF4-FFF2-40B4-BE49-F238E27FC236}">
              <a16:creationId xmlns:a16="http://schemas.microsoft.com/office/drawing/2014/main" id="{B78D222A-EB70-4A2D-B125-8D34BBD6D33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71" name="Text Box 11">
          <a:extLst>
            <a:ext uri="{FF2B5EF4-FFF2-40B4-BE49-F238E27FC236}">
              <a16:creationId xmlns:a16="http://schemas.microsoft.com/office/drawing/2014/main" id="{5C943B40-448C-4F6D-BA51-8F28E050D52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72" name="Text Box 12">
          <a:extLst>
            <a:ext uri="{FF2B5EF4-FFF2-40B4-BE49-F238E27FC236}">
              <a16:creationId xmlns:a16="http://schemas.microsoft.com/office/drawing/2014/main" id="{AC5ACC2E-0429-4E2A-8E7B-2088202B2FF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73" name="Text Box 13">
          <a:extLst>
            <a:ext uri="{FF2B5EF4-FFF2-40B4-BE49-F238E27FC236}">
              <a16:creationId xmlns:a16="http://schemas.microsoft.com/office/drawing/2014/main" id="{8B69D1A8-D968-40F0-9FFD-F41C2677272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74" name="Text Box 14">
          <a:extLst>
            <a:ext uri="{FF2B5EF4-FFF2-40B4-BE49-F238E27FC236}">
              <a16:creationId xmlns:a16="http://schemas.microsoft.com/office/drawing/2014/main" id="{D254F0B2-C69B-49CE-8225-F02B6577753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75" name="Text Box 15">
          <a:extLst>
            <a:ext uri="{FF2B5EF4-FFF2-40B4-BE49-F238E27FC236}">
              <a16:creationId xmlns:a16="http://schemas.microsoft.com/office/drawing/2014/main" id="{10AEAA7C-01DD-4FC3-9464-9E948C4D891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76" name="Text Box 16">
          <a:extLst>
            <a:ext uri="{FF2B5EF4-FFF2-40B4-BE49-F238E27FC236}">
              <a16:creationId xmlns:a16="http://schemas.microsoft.com/office/drawing/2014/main" id="{ED08B124-04DF-4A9F-9EDF-8C26AE5D488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77" name="Text Box 17">
          <a:extLst>
            <a:ext uri="{FF2B5EF4-FFF2-40B4-BE49-F238E27FC236}">
              <a16:creationId xmlns:a16="http://schemas.microsoft.com/office/drawing/2014/main" id="{B6D8CBA6-DFA2-4317-ACCE-7B8C52ECC8F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78" name="Text Box 6">
          <a:extLst>
            <a:ext uri="{FF2B5EF4-FFF2-40B4-BE49-F238E27FC236}">
              <a16:creationId xmlns:a16="http://schemas.microsoft.com/office/drawing/2014/main" id="{DF36EE94-30DD-479E-9463-B4FACE0E7D5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79" name="Text Box 7">
          <a:extLst>
            <a:ext uri="{FF2B5EF4-FFF2-40B4-BE49-F238E27FC236}">
              <a16:creationId xmlns:a16="http://schemas.microsoft.com/office/drawing/2014/main" id="{E378A705-1F2B-4789-AE49-0ED0332195D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80" name="Text Box 8">
          <a:extLst>
            <a:ext uri="{FF2B5EF4-FFF2-40B4-BE49-F238E27FC236}">
              <a16:creationId xmlns:a16="http://schemas.microsoft.com/office/drawing/2014/main" id="{28D635AA-706F-419B-ABB3-2C3489D884C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81" name="Text Box 9">
          <a:extLst>
            <a:ext uri="{FF2B5EF4-FFF2-40B4-BE49-F238E27FC236}">
              <a16:creationId xmlns:a16="http://schemas.microsoft.com/office/drawing/2014/main" id="{4F9521C3-D875-4DD2-8A80-73A255EACE6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82" name="Text Box 10">
          <a:extLst>
            <a:ext uri="{FF2B5EF4-FFF2-40B4-BE49-F238E27FC236}">
              <a16:creationId xmlns:a16="http://schemas.microsoft.com/office/drawing/2014/main" id="{1B790CF8-FB6E-4FC2-A587-170B674BDE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83" name="Text Box 11">
          <a:extLst>
            <a:ext uri="{FF2B5EF4-FFF2-40B4-BE49-F238E27FC236}">
              <a16:creationId xmlns:a16="http://schemas.microsoft.com/office/drawing/2014/main" id="{6F3B16AC-B46B-4DAB-85BE-D44AD4718FA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84" name="Text Box 12">
          <a:extLst>
            <a:ext uri="{FF2B5EF4-FFF2-40B4-BE49-F238E27FC236}">
              <a16:creationId xmlns:a16="http://schemas.microsoft.com/office/drawing/2014/main" id="{648A0F58-02D3-4C70-ABF1-0EDEED48D9B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85" name="Text Box 13">
          <a:extLst>
            <a:ext uri="{FF2B5EF4-FFF2-40B4-BE49-F238E27FC236}">
              <a16:creationId xmlns:a16="http://schemas.microsoft.com/office/drawing/2014/main" id="{4489E9CE-CB4B-43EA-B04A-77EFEA76D2D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86" name="Text Box 14">
          <a:extLst>
            <a:ext uri="{FF2B5EF4-FFF2-40B4-BE49-F238E27FC236}">
              <a16:creationId xmlns:a16="http://schemas.microsoft.com/office/drawing/2014/main" id="{37960A92-DEBF-4CD4-B238-5234687CC75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87" name="Text Box 15">
          <a:extLst>
            <a:ext uri="{FF2B5EF4-FFF2-40B4-BE49-F238E27FC236}">
              <a16:creationId xmlns:a16="http://schemas.microsoft.com/office/drawing/2014/main" id="{6564A057-D5EB-4D2D-8E0E-66ADEC21B38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88" name="Text Box 16">
          <a:extLst>
            <a:ext uri="{FF2B5EF4-FFF2-40B4-BE49-F238E27FC236}">
              <a16:creationId xmlns:a16="http://schemas.microsoft.com/office/drawing/2014/main" id="{2CA50163-DF42-4C4C-B4D2-356E43260FA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89" name="Text Box 17">
          <a:extLst>
            <a:ext uri="{FF2B5EF4-FFF2-40B4-BE49-F238E27FC236}">
              <a16:creationId xmlns:a16="http://schemas.microsoft.com/office/drawing/2014/main" id="{965569CB-6DA9-46A3-AAC2-C83E7E3986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90" name="Text Box 6">
          <a:extLst>
            <a:ext uri="{FF2B5EF4-FFF2-40B4-BE49-F238E27FC236}">
              <a16:creationId xmlns:a16="http://schemas.microsoft.com/office/drawing/2014/main" id="{4F9F179D-FDA4-48E3-9E4E-3056C8BABE0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91" name="Text Box 7">
          <a:extLst>
            <a:ext uri="{FF2B5EF4-FFF2-40B4-BE49-F238E27FC236}">
              <a16:creationId xmlns:a16="http://schemas.microsoft.com/office/drawing/2014/main" id="{7939C5FF-A6C4-4991-BDA7-E0B066E8E13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92" name="Text Box 8">
          <a:extLst>
            <a:ext uri="{FF2B5EF4-FFF2-40B4-BE49-F238E27FC236}">
              <a16:creationId xmlns:a16="http://schemas.microsoft.com/office/drawing/2014/main" id="{79046EAA-2520-48D4-8726-105456E89E9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93" name="Text Box 9">
          <a:extLst>
            <a:ext uri="{FF2B5EF4-FFF2-40B4-BE49-F238E27FC236}">
              <a16:creationId xmlns:a16="http://schemas.microsoft.com/office/drawing/2014/main" id="{F09AD377-DF8C-41B7-9AC9-D1D6057F1EE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94" name="Text Box 10">
          <a:extLst>
            <a:ext uri="{FF2B5EF4-FFF2-40B4-BE49-F238E27FC236}">
              <a16:creationId xmlns:a16="http://schemas.microsoft.com/office/drawing/2014/main" id="{3FAF7E84-36C2-4D28-B1AC-CB76A280294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95" name="Text Box 11">
          <a:extLst>
            <a:ext uri="{FF2B5EF4-FFF2-40B4-BE49-F238E27FC236}">
              <a16:creationId xmlns:a16="http://schemas.microsoft.com/office/drawing/2014/main" id="{5DFB02E1-4D2A-44A7-ACF7-193F4187BA3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96" name="Text Box 12">
          <a:extLst>
            <a:ext uri="{FF2B5EF4-FFF2-40B4-BE49-F238E27FC236}">
              <a16:creationId xmlns:a16="http://schemas.microsoft.com/office/drawing/2014/main" id="{472E18C1-A007-441A-9EF1-1AF01AA32AC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97" name="Text Box 13">
          <a:extLst>
            <a:ext uri="{FF2B5EF4-FFF2-40B4-BE49-F238E27FC236}">
              <a16:creationId xmlns:a16="http://schemas.microsoft.com/office/drawing/2014/main" id="{B5365F36-7703-4116-B270-DDD888C78D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98" name="Text Box 14">
          <a:extLst>
            <a:ext uri="{FF2B5EF4-FFF2-40B4-BE49-F238E27FC236}">
              <a16:creationId xmlns:a16="http://schemas.microsoft.com/office/drawing/2014/main" id="{E5CB2DAF-EEA0-4525-B1B2-F21ACC70BCF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599" name="Text Box 15">
          <a:extLst>
            <a:ext uri="{FF2B5EF4-FFF2-40B4-BE49-F238E27FC236}">
              <a16:creationId xmlns:a16="http://schemas.microsoft.com/office/drawing/2014/main" id="{8DF28ABC-E3B4-460D-B5D1-026AA213C74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00" name="Text Box 16">
          <a:extLst>
            <a:ext uri="{FF2B5EF4-FFF2-40B4-BE49-F238E27FC236}">
              <a16:creationId xmlns:a16="http://schemas.microsoft.com/office/drawing/2014/main" id="{E6933836-4F62-44D3-B131-9A554D1F58B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01" name="Text Box 17">
          <a:extLst>
            <a:ext uri="{FF2B5EF4-FFF2-40B4-BE49-F238E27FC236}">
              <a16:creationId xmlns:a16="http://schemas.microsoft.com/office/drawing/2014/main" id="{489F1429-E920-47BD-B91D-E3BE1CF8978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02" name="Text Box 7">
          <a:extLst>
            <a:ext uri="{FF2B5EF4-FFF2-40B4-BE49-F238E27FC236}">
              <a16:creationId xmlns:a16="http://schemas.microsoft.com/office/drawing/2014/main" id="{3E8FB60B-50C1-4015-8EC8-7DD12BCFDA5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03" name="Text Box 8">
          <a:extLst>
            <a:ext uri="{FF2B5EF4-FFF2-40B4-BE49-F238E27FC236}">
              <a16:creationId xmlns:a16="http://schemas.microsoft.com/office/drawing/2014/main" id="{D994A76C-B8E3-43AC-87DD-1C72DDDEB93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04" name="Text Box 9">
          <a:extLst>
            <a:ext uri="{FF2B5EF4-FFF2-40B4-BE49-F238E27FC236}">
              <a16:creationId xmlns:a16="http://schemas.microsoft.com/office/drawing/2014/main" id="{3BB9D5D9-D0EA-4090-BCD3-6F23F4DFF78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05" name="Text Box 10">
          <a:extLst>
            <a:ext uri="{FF2B5EF4-FFF2-40B4-BE49-F238E27FC236}">
              <a16:creationId xmlns:a16="http://schemas.microsoft.com/office/drawing/2014/main" id="{D5157C87-5343-44E0-B541-C5FD2D2BA7A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06" name="Text Box 11">
          <a:extLst>
            <a:ext uri="{FF2B5EF4-FFF2-40B4-BE49-F238E27FC236}">
              <a16:creationId xmlns:a16="http://schemas.microsoft.com/office/drawing/2014/main" id="{2DD222AF-A45B-48E8-B1B0-53D5C7EED7C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07" name="Text Box 12">
          <a:extLst>
            <a:ext uri="{FF2B5EF4-FFF2-40B4-BE49-F238E27FC236}">
              <a16:creationId xmlns:a16="http://schemas.microsoft.com/office/drawing/2014/main" id="{DBAF84E8-66C1-4CE8-B0D1-0506B65F422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08" name="Text Box 13">
          <a:extLst>
            <a:ext uri="{FF2B5EF4-FFF2-40B4-BE49-F238E27FC236}">
              <a16:creationId xmlns:a16="http://schemas.microsoft.com/office/drawing/2014/main" id="{8379D842-0D1E-4ABB-9728-98883040782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09" name="Text Box 14">
          <a:extLst>
            <a:ext uri="{FF2B5EF4-FFF2-40B4-BE49-F238E27FC236}">
              <a16:creationId xmlns:a16="http://schemas.microsoft.com/office/drawing/2014/main" id="{2F8E5C0C-B4B2-468C-A9A9-E852193F0B4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10" name="Text Box 15">
          <a:extLst>
            <a:ext uri="{FF2B5EF4-FFF2-40B4-BE49-F238E27FC236}">
              <a16:creationId xmlns:a16="http://schemas.microsoft.com/office/drawing/2014/main" id="{89874460-5713-41FA-81D0-C70E71E3B9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11" name="Text Box 16">
          <a:extLst>
            <a:ext uri="{FF2B5EF4-FFF2-40B4-BE49-F238E27FC236}">
              <a16:creationId xmlns:a16="http://schemas.microsoft.com/office/drawing/2014/main" id="{5F6FCF2D-6F0C-46E5-B022-31E8B71DB9F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12" name="Text Box 17">
          <a:extLst>
            <a:ext uri="{FF2B5EF4-FFF2-40B4-BE49-F238E27FC236}">
              <a16:creationId xmlns:a16="http://schemas.microsoft.com/office/drawing/2014/main" id="{DF9CEFB0-3685-4DEF-B097-A121ADF625C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13" name="Text Box 6">
          <a:extLst>
            <a:ext uri="{FF2B5EF4-FFF2-40B4-BE49-F238E27FC236}">
              <a16:creationId xmlns:a16="http://schemas.microsoft.com/office/drawing/2014/main" id="{B5611F39-8612-41F9-ADB9-617C201BFC8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14" name="Text Box 7">
          <a:extLst>
            <a:ext uri="{FF2B5EF4-FFF2-40B4-BE49-F238E27FC236}">
              <a16:creationId xmlns:a16="http://schemas.microsoft.com/office/drawing/2014/main" id="{6C371413-F172-40E5-909E-5E2639C3008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15" name="Text Box 8">
          <a:extLst>
            <a:ext uri="{FF2B5EF4-FFF2-40B4-BE49-F238E27FC236}">
              <a16:creationId xmlns:a16="http://schemas.microsoft.com/office/drawing/2014/main" id="{9C074FEF-3E44-491A-98BE-C8EF092BF7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16" name="Text Box 9">
          <a:extLst>
            <a:ext uri="{FF2B5EF4-FFF2-40B4-BE49-F238E27FC236}">
              <a16:creationId xmlns:a16="http://schemas.microsoft.com/office/drawing/2014/main" id="{7CAD70B3-0C5B-4ACA-8C37-9DF8A36B28F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17" name="Text Box 10">
          <a:extLst>
            <a:ext uri="{FF2B5EF4-FFF2-40B4-BE49-F238E27FC236}">
              <a16:creationId xmlns:a16="http://schemas.microsoft.com/office/drawing/2014/main" id="{2F0BB42C-697D-482F-A2DC-6092D8D3228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18" name="Text Box 11">
          <a:extLst>
            <a:ext uri="{FF2B5EF4-FFF2-40B4-BE49-F238E27FC236}">
              <a16:creationId xmlns:a16="http://schemas.microsoft.com/office/drawing/2014/main" id="{845A64DA-F5E8-403F-9C51-D044740D2E3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19" name="Text Box 12">
          <a:extLst>
            <a:ext uri="{FF2B5EF4-FFF2-40B4-BE49-F238E27FC236}">
              <a16:creationId xmlns:a16="http://schemas.microsoft.com/office/drawing/2014/main" id="{795E719D-140E-4BFA-B879-B5C968B87E5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20" name="Text Box 13">
          <a:extLst>
            <a:ext uri="{FF2B5EF4-FFF2-40B4-BE49-F238E27FC236}">
              <a16:creationId xmlns:a16="http://schemas.microsoft.com/office/drawing/2014/main" id="{75B92862-2E88-43FD-B632-E9D3BBD587C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21" name="Text Box 14">
          <a:extLst>
            <a:ext uri="{FF2B5EF4-FFF2-40B4-BE49-F238E27FC236}">
              <a16:creationId xmlns:a16="http://schemas.microsoft.com/office/drawing/2014/main" id="{5CA54C2D-DCA5-44EA-BA76-8BFCC99D082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22" name="Text Box 15">
          <a:extLst>
            <a:ext uri="{FF2B5EF4-FFF2-40B4-BE49-F238E27FC236}">
              <a16:creationId xmlns:a16="http://schemas.microsoft.com/office/drawing/2014/main" id="{7F24F05F-C2FA-48A1-834D-9E9F9FA7BCC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23" name="Text Box 16">
          <a:extLst>
            <a:ext uri="{FF2B5EF4-FFF2-40B4-BE49-F238E27FC236}">
              <a16:creationId xmlns:a16="http://schemas.microsoft.com/office/drawing/2014/main" id="{A62967BF-5BF8-4ED7-979F-DF1D3B1480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24" name="Text Box 17">
          <a:extLst>
            <a:ext uri="{FF2B5EF4-FFF2-40B4-BE49-F238E27FC236}">
              <a16:creationId xmlns:a16="http://schemas.microsoft.com/office/drawing/2014/main" id="{D0537BA4-79FE-4FF1-9F9C-42FCD9F8D5B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25" name="Text Box 6">
          <a:extLst>
            <a:ext uri="{FF2B5EF4-FFF2-40B4-BE49-F238E27FC236}">
              <a16:creationId xmlns:a16="http://schemas.microsoft.com/office/drawing/2014/main" id="{519361B4-B189-49E4-95D7-1CBFD2CBAE3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26" name="Text Box 7">
          <a:extLst>
            <a:ext uri="{FF2B5EF4-FFF2-40B4-BE49-F238E27FC236}">
              <a16:creationId xmlns:a16="http://schemas.microsoft.com/office/drawing/2014/main" id="{28A8781B-932F-4F34-B0C7-6CCC9441142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27" name="Text Box 8">
          <a:extLst>
            <a:ext uri="{FF2B5EF4-FFF2-40B4-BE49-F238E27FC236}">
              <a16:creationId xmlns:a16="http://schemas.microsoft.com/office/drawing/2014/main" id="{E57CB3F1-74EF-46FD-8E50-EEA4F04F888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28" name="Text Box 9">
          <a:extLst>
            <a:ext uri="{FF2B5EF4-FFF2-40B4-BE49-F238E27FC236}">
              <a16:creationId xmlns:a16="http://schemas.microsoft.com/office/drawing/2014/main" id="{C7CF70BD-B1CB-4110-BE14-68D0F6863C5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29" name="Text Box 10">
          <a:extLst>
            <a:ext uri="{FF2B5EF4-FFF2-40B4-BE49-F238E27FC236}">
              <a16:creationId xmlns:a16="http://schemas.microsoft.com/office/drawing/2014/main" id="{E82DA96B-730D-4521-B596-1E108B66990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30" name="Text Box 11">
          <a:extLst>
            <a:ext uri="{FF2B5EF4-FFF2-40B4-BE49-F238E27FC236}">
              <a16:creationId xmlns:a16="http://schemas.microsoft.com/office/drawing/2014/main" id="{39F4DE27-EC75-4168-A5EF-8BBB8F685EF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31" name="Text Box 12">
          <a:extLst>
            <a:ext uri="{FF2B5EF4-FFF2-40B4-BE49-F238E27FC236}">
              <a16:creationId xmlns:a16="http://schemas.microsoft.com/office/drawing/2014/main" id="{BEA94EC0-1BAA-43C0-8C39-F6752858DFC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32" name="Text Box 13">
          <a:extLst>
            <a:ext uri="{FF2B5EF4-FFF2-40B4-BE49-F238E27FC236}">
              <a16:creationId xmlns:a16="http://schemas.microsoft.com/office/drawing/2014/main" id="{CB570347-6F10-4F7C-BC54-366FE17EBA3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33" name="Text Box 14">
          <a:extLst>
            <a:ext uri="{FF2B5EF4-FFF2-40B4-BE49-F238E27FC236}">
              <a16:creationId xmlns:a16="http://schemas.microsoft.com/office/drawing/2014/main" id="{51C69798-DB27-41C7-BAE9-FFADF1EEDC3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34" name="Text Box 15">
          <a:extLst>
            <a:ext uri="{FF2B5EF4-FFF2-40B4-BE49-F238E27FC236}">
              <a16:creationId xmlns:a16="http://schemas.microsoft.com/office/drawing/2014/main" id="{901E6CB5-75A5-4598-9710-EDC3E44EE04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35" name="Text Box 16">
          <a:extLst>
            <a:ext uri="{FF2B5EF4-FFF2-40B4-BE49-F238E27FC236}">
              <a16:creationId xmlns:a16="http://schemas.microsoft.com/office/drawing/2014/main" id="{BCF50F87-DA02-4E29-A467-A83A370F010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36" name="Text Box 17">
          <a:extLst>
            <a:ext uri="{FF2B5EF4-FFF2-40B4-BE49-F238E27FC236}">
              <a16:creationId xmlns:a16="http://schemas.microsoft.com/office/drawing/2014/main" id="{431E506D-DB71-499B-A0B8-B548BE03B9F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37" name="Text Box 6">
          <a:extLst>
            <a:ext uri="{FF2B5EF4-FFF2-40B4-BE49-F238E27FC236}">
              <a16:creationId xmlns:a16="http://schemas.microsoft.com/office/drawing/2014/main" id="{C964F7EA-29AF-4AC1-BEC6-CE861712016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38" name="Text Box 7">
          <a:extLst>
            <a:ext uri="{FF2B5EF4-FFF2-40B4-BE49-F238E27FC236}">
              <a16:creationId xmlns:a16="http://schemas.microsoft.com/office/drawing/2014/main" id="{F9186D91-BF23-4514-8AFB-B355FFF82BC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39" name="Text Box 8">
          <a:extLst>
            <a:ext uri="{FF2B5EF4-FFF2-40B4-BE49-F238E27FC236}">
              <a16:creationId xmlns:a16="http://schemas.microsoft.com/office/drawing/2014/main" id="{C459BB5D-8D8B-4106-9E55-37F187E78BE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40" name="Text Box 9">
          <a:extLst>
            <a:ext uri="{FF2B5EF4-FFF2-40B4-BE49-F238E27FC236}">
              <a16:creationId xmlns:a16="http://schemas.microsoft.com/office/drawing/2014/main" id="{F171F81A-1B99-4CBD-BFB3-C99385E29DA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41" name="Text Box 10">
          <a:extLst>
            <a:ext uri="{FF2B5EF4-FFF2-40B4-BE49-F238E27FC236}">
              <a16:creationId xmlns:a16="http://schemas.microsoft.com/office/drawing/2014/main" id="{22FC4629-9A96-464A-B0E7-FA6BE322D07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42" name="Text Box 11">
          <a:extLst>
            <a:ext uri="{FF2B5EF4-FFF2-40B4-BE49-F238E27FC236}">
              <a16:creationId xmlns:a16="http://schemas.microsoft.com/office/drawing/2014/main" id="{DE18DB66-F6CC-4F97-B8A7-B42B2B3AFB7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43" name="Text Box 12">
          <a:extLst>
            <a:ext uri="{FF2B5EF4-FFF2-40B4-BE49-F238E27FC236}">
              <a16:creationId xmlns:a16="http://schemas.microsoft.com/office/drawing/2014/main" id="{0F03D610-D1B1-4D9A-BBD3-2EE555198A0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44" name="Text Box 13">
          <a:extLst>
            <a:ext uri="{FF2B5EF4-FFF2-40B4-BE49-F238E27FC236}">
              <a16:creationId xmlns:a16="http://schemas.microsoft.com/office/drawing/2014/main" id="{D27B8409-2A8A-469B-90A9-B7A95A3E8CA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45" name="Text Box 14">
          <a:extLst>
            <a:ext uri="{FF2B5EF4-FFF2-40B4-BE49-F238E27FC236}">
              <a16:creationId xmlns:a16="http://schemas.microsoft.com/office/drawing/2014/main" id="{114DC5A9-8659-488F-B236-A6DA79C28EA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46" name="Text Box 15">
          <a:extLst>
            <a:ext uri="{FF2B5EF4-FFF2-40B4-BE49-F238E27FC236}">
              <a16:creationId xmlns:a16="http://schemas.microsoft.com/office/drawing/2014/main" id="{E5BC8D29-1547-4F0F-A6BA-07C4A92CF5A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47" name="Text Box 16">
          <a:extLst>
            <a:ext uri="{FF2B5EF4-FFF2-40B4-BE49-F238E27FC236}">
              <a16:creationId xmlns:a16="http://schemas.microsoft.com/office/drawing/2014/main" id="{3059023F-056B-4C4B-A8CA-448518945D7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48" name="Text Box 17">
          <a:extLst>
            <a:ext uri="{FF2B5EF4-FFF2-40B4-BE49-F238E27FC236}">
              <a16:creationId xmlns:a16="http://schemas.microsoft.com/office/drawing/2014/main" id="{E48F733D-149E-4BEE-9B88-DB2C90283C9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49" name="Text Box 7">
          <a:extLst>
            <a:ext uri="{FF2B5EF4-FFF2-40B4-BE49-F238E27FC236}">
              <a16:creationId xmlns:a16="http://schemas.microsoft.com/office/drawing/2014/main" id="{CF9C0E60-E305-436B-B96C-F17B7FA7470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50" name="Text Box 8">
          <a:extLst>
            <a:ext uri="{FF2B5EF4-FFF2-40B4-BE49-F238E27FC236}">
              <a16:creationId xmlns:a16="http://schemas.microsoft.com/office/drawing/2014/main" id="{FA28BC66-1EEA-4D11-86FE-0EB07B7238B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51" name="Text Box 9">
          <a:extLst>
            <a:ext uri="{FF2B5EF4-FFF2-40B4-BE49-F238E27FC236}">
              <a16:creationId xmlns:a16="http://schemas.microsoft.com/office/drawing/2014/main" id="{D688D157-92F4-43DB-AB1B-9264C7A49CA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52" name="Text Box 10">
          <a:extLst>
            <a:ext uri="{FF2B5EF4-FFF2-40B4-BE49-F238E27FC236}">
              <a16:creationId xmlns:a16="http://schemas.microsoft.com/office/drawing/2014/main" id="{47A89EAC-6F6B-434F-921B-3BA8DD4807F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53" name="Text Box 11">
          <a:extLst>
            <a:ext uri="{FF2B5EF4-FFF2-40B4-BE49-F238E27FC236}">
              <a16:creationId xmlns:a16="http://schemas.microsoft.com/office/drawing/2014/main" id="{FC8D20E9-8701-4E58-BE74-988FAFB6563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54" name="Text Box 12">
          <a:extLst>
            <a:ext uri="{FF2B5EF4-FFF2-40B4-BE49-F238E27FC236}">
              <a16:creationId xmlns:a16="http://schemas.microsoft.com/office/drawing/2014/main" id="{CC2A1129-876A-4517-B713-955E03C3FF7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55" name="Text Box 13">
          <a:extLst>
            <a:ext uri="{FF2B5EF4-FFF2-40B4-BE49-F238E27FC236}">
              <a16:creationId xmlns:a16="http://schemas.microsoft.com/office/drawing/2014/main" id="{5E792658-DCF8-4754-BBC0-8D23251544F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56" name="Text Box 14">
          <a:extLst>
            <a:ext uri="{FF2B5EF4-FFF2-40B4-BE49-F238E27FC236}">
              <a16:creationId xmlns:a16="http://schemas.microsoft.com/office/drawing/2014/main" id="{D5C3EF99-AC52-4479-A0CF-D29081A94DC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57" name="Text Box 15">
          <a:extLst>
            <a:ext uri="{FF2B5EF4-FFF2-40B4-BE49-F238E27FC236}">
              <a16:creationId xmlns:a16="http://schemas.microsoft.com/office/drawing/2014/main" id="{F3A21C23-C41E-4566-AD4E-A2CB306842E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58" name="Text Box 16">
          <a:extLst>
            <a:ext uri="{FF2B5EF4-FFF2-40B4-BE49-F238E27FC236}">
              <a16:creationId xmlns:a16="http://schemas.microsoft.com/office/drawing/2014/main" id="{A5FE363E-F5E6-4A0A-B358-4AD7986BA13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59" name="Text Box 17">
          <a:extLst>
            <a:ext uri="{FF2B5EF4-FFF2-40B4-BE49-F238E27FC236}">
              <a16:creationId xmlns:a16="http://schemas.microsoft.com/office/drawing/2014/main" id="{C007E6E6-9703-4E14-B61A-04C41E4C9CC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60" name="Text Box 6">
          <a:extLst>
            <a:ext uri="{FF2B5EF4-FFF2-40B4-BE49-F238E27FC236}">
              <a16:creationId xmlns:a16="http://schemas.microsoft.com/office/drawing/2014/main" id="{456DB439-C28D-4E21-B23D-989241DF630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61" name="Text Box 7">
          <a:extLst>
            <a:ext uri="{FF2B5EF4-FFF2-40B4-BE49-F238E27FC236}">
              <a16:creationId xmlns:a16="http://schemas.microsoft.com/office/drawing/2014/main" id="{18B3D952-DDE1-4D50-BD96-6D052736B9C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62" name="Text Box 8">
          <a:extLst>
            <a:ext uri="{FF2B5EF4-FFF2-40B4-BE49-F238E27FC236}">
              <a16:creationId xmlns:a16="http://schemas.microsoft.com/office/drawing/2014/main" id="{CF1721FF-AAFC-4BEF-B6A9-495A0B456A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63" name="Text Box 9">
          <a:extLst>
            <a:ext uri="{FF2B5EF4-FFF2-40B4-BE49-F238E27FC236}">
              <a16:creationId xmlns:a16="http://schemas.microsoft.com/office/drawing/2014/main" id="{63568A10-0C42-4DF3-B5D7-E8A5D9C620C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64" name="Text Box 10">
          <a:extLst>
            <a:ext uri="{FF2B5EF4-FFF2-40B4-BE49-F238E27FC236}">
              <a16:creationId xmlns:a16="http://schemas.microsoft.com/office/drawing/2014/main" id="{512B8F53-4A3B-4988-B4B4-8ADB641635D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65" name="Text Box 11">
          <a:extLst>
            <a:ext uri="{FF2B5EF4-FFF2-40B4-BE49-F238E27FC236}">
              <a16:creationId xmlns:a16="http://schemas.microsoft.com/office/drawing/2014/main" id="{9EA345C9-E92E-40DD-9706-016CFC905A1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66" name="Text Box 12">
          <a:extLst>
            <a:ext uri="{FF2B5EF4-FFF2-40B4-BE49-F238E27FC236}">
              <a16:creationId xmlns:a16="http://schemas.microsoft.com/office/drawing/2014/main" id="{2100B8FA-7CE0-4F07-BAC5-3F3CEB702E8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67" name="Text Box 13">
          <a:extLst>
            <a:ext uri="{FF2B5EF4-FFF2-40B4-BE49-F238E27FC236}">
              <a16:creationId xmlns:a16="http://schemas.microsoft.com/office/drawing/2014/main" id="{68DE6D18-8C30-4810-A254-AF5CB885380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68" name="Text Box 14">
          <a:extLst>
            <a:ext uri="{FF2B5EF4-FFF2-40B4-BE49-F238E27FC236}">
              <a16:creationId xmlns:a16="http://schemas.microsoft.com/office/drawing/2014/main" id="{168F5F4B-E4B6-452C-8C44-78BD0B22ED6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69" name="Text Box 15">
          <a:extLst>
            <a:ext uri="{FF2B5EF4-FFF2-40B4-BE49-F238E27FC236}">
              <a16:creationId xmlns:a16="http://schemas.microsoft.com/office/drawing/2014/main" id="{423C223A-AAD0-457B-9A71-D7A46394445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70" name="Text Box 16">
          <a:extLst>
            <a:ext uri="{FF2B5EF4-FFF2-40B4-BE49-F238E27FC236}">
              <a16:creationId xmlns:a16="http://schemas.microsoft.com/office/drawing/2014/main" id="{FB8FD5A6-ED23-4B3F-93E5-CB12AAB62C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71" name="Text Box 17">
          <a:extLst>
            <a:ext uri="{FF2B5EF4-FFF2-40B4-BE49-F238E27FC236}">
              <a16:creationId xmlns:a16="http://schemas.microsoft.com/office/drawing/2014/main" id="{46A7BDB6-4963-4BA6-9593-1421231D57B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72" name="Text Box 6">
          <a:extLst>
            <a:ext uri="{FF2B5EF4-FFF2-40B4-BE49-F238E27FC236}">
              <a16:creationId xmlns:a16="http://schemas.microsoft.com/office/drawing/2014/main" id="{7CE9DBD2-1CAE-4954-9CD6-CCAC68ECE10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73" name="Text Box 7">
          <a:extLst>
            <a:ext uri="{FF2B5EF4-FFF2-40B4-BE49-F238E27FC236}">
              <a16:creationId xmlns:a16="http://schemas.microsoft.com/office/drawing/2014/main" id="{95C5F318-F433-4A76-BA42-27EE065BEE4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74" name="Text Box 8">
          <a:extLst>
            <a:ext uri="{FF2B5EF4-FFF2-40B4-BE49-F238E27FC236}">
              <a16:creationId xmlns:a16="http://schemas.microsoft.com/office/drawing/2014/main" id="{A72EB16C-2653-4A5A-A9E7-DBF067ACC53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75" name="Text Box 9">
          <a:extLst>
            <a:ext uri="{FF2B5EF4-FFF2-40B4-BE49-F238E27FC236}">
              <a16:creationId xmlns:a16="http://schemas.microsoft.com/office/drawing/2014/main" id="{1513FBF6-717B-4DEE-BE1A-E4639239643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76" name="Text Box 10">
          <a:extLst>
            <a:ext uri="{FF2B5EF4-FFF2-40B4-BE49-F238E27FC236}">
              <a16:creationId xmlns:a16="http://schemas.microsoft.com/office/drawing/2014/main" id="{3EE3B7AF-F1C3-49FF-A414-8F882C913DB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77" name="Text Box 11">
          <a:extLst>
            <a:ext uri="{FF2B5EF4-FFF2-40B4-BE49-F238E27FC236}">
              <a16:creationId xmlns:a16="http://schemas.microsoft.com/office/drawing/2014/main" id="{4FABCEE2-5FFF-4746-B02A-C33136EB1C4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78" name="Text Box 12">
          <a:extLst>
            <a:ext uri="{FF2B5EF4-FFF2-40B4-BE49-F238E27FC236}">
              <a16:creationId xmlns:a16="http://schemas.microsoft.com/office/drawing/2014/main" id="{4D89DABA-EBE0-4D64-AB3B-52B10182A74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79" name="Text Box 13">
          <a:extLst>
            <a:ext uri="{FF2B5EF4-FFF2-40B4-BE49-F238E27FC236}">
              <a16:creationId xmlns:a16="http://schemas.microsoft.com/office/drawing/2014/main" id="{46A66217-CFE6-4588-8957-E9EC2DFCFE4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80" name="Text Box 14">
          <a:extLst>
            <a:ext uri="{FF2B5EF4-FFF2-40B4-BE49-F238E27FC236}">
              <a16:creationId xmlns:a16="http://schemas.microsoft.com/office/drawing/2014/main" id="{0FE372F6-0EAD-4CBD-927B-31FDCFE3F1C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81" name="Text Box 15">
          <a:extLst>
            <a:ext uri="{FF2B5EF4-FFF2-40B4-BE49-F238E27FC236}">
              <a16:creationId xmlns:a16="http://schemas.microsoft.com/office/drawing/2014/main" id="{018874E3-723F-4116-B2CE-4B09C61DF72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82" name="Text Box 16">
          <a:extLst>
            <a:ext uri="{FF2B5EF4-FFF2-40B4-BE49-F238E27FC236}">
              <a16:creationId xmlns:a16="http://schemas.microsoft.com/office/drawing/2014/main" id="{6A6A802F-70C6-46E6-BAAF-45D52A943B0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83" name="Text Box 17">
          <a:extLst>
            <a:ext uri="{FF2B5EF4-FFF2-40B4-BE49-F238E27FC236}">
              <a16:creationId xmlns:a16="http://schemas.microsoft.com/office/drawing/2014/main" id="{53376878-DFEC-48C7-93E1-BAD81947321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84" name="Text Box 6">
          <a:extLst>
            <a:ext uri="{FF2B5EF4-FFF2-40B4-BE49-F238E27FC236}">
              <a16:creationId xmlns:a16="http://schemas.microsoft.com/office/drawing/2014/main" id="{582CA630-8460-4686-BDD9-B5C80AF414D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85" name="Text Box 7">
          <a:extLst>
            <a:ext uri="{FF2B5EF4-FFF2-40B4-BE49-F238E27FC236}">
              <a16:creationId xmlns:a16="http://schemas.microsoft.com/office/drawing/2014/main" id="{5463FE46-CFAB-4F4D-A7B9-CD8E8F99792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86" name="Text Box 8">
          <a:extLst>
            <a:ext uri="{FF2B5EF4-FFF2-40B4-BE49-F238E27FC236}">
              <a16:creationId xmlns:a16="http://schemas.microsoft.com/office/drawing/2014/main" id="{BF9CCD90-332C-4704-9C2F-0F3990DF6FE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87" name="Text Box 9">
          <a:extLst>
            <a:ext uri="{FF2B5EF4-FFF2-40B4-BE49-F238E27FC236}">
              <a16:creationId xmlns:a16="http://schemas.microsoft.com/office/drawing/2014/main" id="{C61840FA-E483-4C61-8C84-0F630D1BC83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88" name="Text Box 10">
          <a:extLst>
            <a:ext uri="{FF2B5EF4-FFF2-40B4-BE49-F238E27FC236}">
              <a16:creationId xmlns:a16="http://schemas.microsoft.com/office/drawing/2014/main" id="{E282DD4D-C161-49FC-B3D6-58E8CC3B603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89" name="Text Box 11">
          <a:extLst>
            <a:ext uri="{FF2B5EF4-FFF2-40B4-BE49-F238E27FC236}">
              <a16:creationId xmlns:a16="http://schemas.microsoft.com/office/drawing/2014/main" id="{6AE5F2CE-2813-408B-9756-65663B601DF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90" name="Text Box 12">
          <a:extLst>
            <a:ext uri="{FF2B5EF4-FFF2-40B4-BE49-F238E27FC236}">
              <a16:creationId xmlns:a16="http://schemas.microsoft.com/office/drawing/2014/main" id="{7C23BA63-D315-4604-A241-8441707D78E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91" name="Text Box 13">
          <a:extLst>
            <a:ext uri="{FF2B5EF4-FFF2-40B4-BE49-F238E27FC236}">
              <a16:creationId xmlns:a16="http://schemas.microsoft.com/office/drawing/2014/main" id="{9417A4B3-A6A8-49C2-B48F-250A12DE368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92" name="Text Box 14">
          <a:extLst>
            <a:ext uri="{FF2B5EF4-FFF2-40B4-BE49-F238E27FC236}">
              <a16:creationId xmlns:a16="http://schemas.microsoft.com/office/drawing/2014/main" id="{B46B035B-4B0D-4A61-90D3-3D570913912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93" name="Text Box 15">
          <a:extLst>
            <a:ext uri="{FF2B5EF4-FFF2-40B4-BE49-F238E27FC236}">
              <a16:creationId xmlns:a16="http://schemas.microsoft.com/office/drawing/2014/main" id="{E5D8F3C8-9C1C-4A37-9FD0-D747B8EB2D1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94" name="Text Box 16">
          <a:extLst>
            <a:ext uri="{FF2B5EF4-FFF2-40B4-BE49-F238E27FC236}">
              <a16:creationId xmlns:a16="http://schemas.microsoft.com/office/drawing/2014/main" id="{C09407D1-80E2-487A-B6D1-FD1F9863FA7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95" name="Text Box 17">
          <a:extLst>
            <a:ext uri="{FF2B5EF4-FFF2-40B4-BE49-F238E27FC236}">
              <a16:creationId xmlns:a16="http://schemas.microsoft.com/office/drawing/2014/main" id="{438DCD69-440E-4235-980C-59C11B3131F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96" name="Text Box 7">
          <a:extLst>
            <a:ext uri="{FF2B5EF4-FFF2-40B4-BE49-F238E27FC236}">
              <a16:creationId xmlns:a16="http://schemas.microsoft.com/office/drawing/2014/main" id="{618C88B1-112B-48D4-8154-79715C2A0B4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97" name="Text Box 8">
          <a:extLst>
            <a:ext uri="{FF2B5EF4-FFF2-40B4-BE49-F238E27FC236}">
              <a16:creationId xmlns:a16="http://schemas.microsoft.com/office/drawing/2014/main" id="{7E3B273E-E43F-4AB9-BB3C-A0C73A311C9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98" name="Text Box 9">
          <a:extLst>
            <a:ext uri="{FF2B5EF4-FFF2-40B4-BE49-F238E27FC236}">
              <a16:creationId xmlns:a16="http://schemas.microsoft.com/office/drawing/2014/main" id="{FC766EBE-F00F-4313-9CE3-01FF4D13752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699" name="Text Box 10">
          <a:extLst>
            <a:ext uri="{FF2B5EF4-FFF2-40B4-BE49-F238E27FC236}">
              <a16:creationId xmlns:a16="http://schemas.microsoft.com/office/drawing/2014/main" id="{AE05E63F-94DF-45B4-9503-5BBA6BF8BBC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00" name="Text Box 11">
          <a:extLst>
            <a:ext uri="{FF2B5EF4-FFF2-40B4-BE49-F238E27FC236}">
              <a16:creationId xmlns:a16="http://schemas.microsoft.com/office/drawing/2014/main" id="{CD42330A-8058-4AAC-B387-C43E39C8382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01" name="Text Box 12">
          <a:extLst>
            <a:ext uri="{FF2B5EF4-FFF2-40B4-BE49-F238E27FC236}">
              <a16:creationId xmlns:a16="http://schemas.microsoft.com/office/drawing/2014/main" id="{1FD37639-24AA-47E8-B4FD-861EE70288D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02" name="Text Box 13">
          <a:extLst>
            <a:ext uri="{FF2B5EF4-FFF2-40B4-BE49-F238E27FC236}">
              <a16:creationId xmlns:a16="http://schemas.microsoft.com/office/drawing/2014/main" id="{3D33C1E6-2D3C-476D-9ECD-4D3FE1B6E1C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03" name="Text Box 14">
          <a:extLst>
            <a:ext uri="{FF2B5EF4-FFF2-40B4-BE49-F238E27FC236}">
              <a16:creationId xmlns:a16="http://schemas.microsoft.com/office/drawing/2014/main" id="{D70C9C42-82A9-4036-83C5-159670AB45A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04" name="Text Box 15">
          <a:extLst>
            <a:ext uri="{FF2B5EF4-FFF2-40B4-BE49-F238E27FC236}">
              <a16:creationId xmlns:a16="http://schemas.microsoft.com/office/drawing/2014/main" id="{1FA2DB6D-1BDE-4EA2-856B-C79874D60CD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05" name="Text Box 16">
          <a:extLst>
            <a:ext uri="{FF2B5EF4-FFF2-40B4-BE49-F238E27FC236}">
              <a16:creationId xmlns:a16="http://schemas.microsoft.com/office/drawing/2014/main" id="{339B5762-87F3-480D-AB1E-AA19FC16A5B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06" name="Text Box 17">
          <a:extLst>
            <a:ext uri="{FF2B5EF4-FFF2-40B4-BE49-F238E27FC236}">
              <a16:creationId xmlns:a16="http://schemas.microsoft.com/office/drawing/2014/main" id="{5AC94957-BB72-4D6A-91D7-1EFF5023F8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07" name="Text Box 6">
          <a:extLst>
            <a:ext uri="{FF2B5EF4-FFF2-40B4-BE49-F238E27FC236}">
              <a16:creationId xmlns:a16="http://schemas.microsoft.com/office/drawing/2014/main" id="{EEF11553-3668-49C9-B37F-7D94941CF04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08" name="Text Box 7">
          <a:extLst>
            <a:ext uri="{FF2B5EF4-FFF2-40B4-BE49-F238E27FC236}">
              <a16:creationId xmlns:a16="http://schemas.microsoft.com/office/drawing/2014/main" id="{E22B5996-9C53-4CC3-9127-DA5AAAE9754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09" name="Text Box 8">
          <a:extLst>
            <a:ext uri="{FF2B5EF4-FFF2-40B4-BE49-F238E27FC236}">
              <a16:creationId xmlns:a16="http://schemas.microsoft.com/office/drawing/2014/main" id="{8F5003B2-A2B0-4A9C-92F4-AE6A6DE677A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10" name="Text Box 9">
          <a:extLst>
            <a:ext uri="{FF2B5EF4-FFF2-40B4-BE49-F238E27FC236}">
              <a16:creationId xmlns:a16="http://schemas.microsoft.com/office/drawing/2014/main" id="{1AB0DECA-C35B-4446-9EFE-BEC57558EDA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11" name="Text Box 10">
          <a:extLst>
            <a:ext uri="{FF2B5EF4-FFF2-40B4-BE49-F238E27FC236}">
              <a16:creationId xmlns:a16="http://schemas.microsoft.com/office/drawing/2014/main" id="{C513DFD1-3BE6-4D68-BFFB-B614AE0AF92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12" name="Text Box 11">
          <a:extLst>
            <a:ext uri="{FF2B5EF4-FFF2-40B4-BE49-F238E27FC236}">
              <a16:creationId xmlns:a16="http://schemas.microsoft.com/office/drawing/2014/main" id="{4D731ED6-C0B6-4FD3-89CC-3F33075EE01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13" name="Text Box 12">
          <a:extLst>
            <a:ext uri="{FF2B5EF4-FFF2-40B4-BE49-F238E27FC236}">
              <a16:creationId xmlns:a16="http://schemas.microsoft.com/office/drawing/2014/main" id="{A38AC562-81B4-422A-8E3E-A5393EA38D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26</xdr:row>
      <xdr:rowOff>0</xdr:rowOff>
    </xdr:from>
    <xdr:ext cx="85725" cy="1411821"/>
    <xdr:sp macro="" textlink="">
      <xdr:nvSpPr>
        <xdr:cNvPr id="12714" name="Text Box 13">
          <a:extLst>
            <a:ext uri="{FF2B5EF4-FFF2-40B4-BE49-F238E27FC236}">
              <a16:creationId xmlns:a16="http://schemas.microsoft.com/office/drawing/2014/main" id="{D892EAAD-8AEB-4535-97F3-33CE0376476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28</xdr:row>
      <xdr:rowOff>0</xdr:rowOff>
    </xdr:from>
    <xdr:to>
      <xdr:col>4</xdr:col>
      <xdr:colOff>85725</xdr:colOff>
      <xdr:row>29</xdr:row>
      <xdr:rowOff>97</xdr:rowOff>
    </xdr:to>
    <xdr:sp macro="" textlink="">
      <xdr:nvSpPr>
        <xdr:cNvPr id="12715" name="Text Box 6">
          <a:extLst>
            <a:ext uri="{FF2B5EF4-FFF2-40B4-BE49-F238E27FC236}">
              <a16:creationId xmlns:a16="http://schemas.microsoft.com/office/drawing/2014/main" id="{9A67BCFB-533E-4CFD-8D4C-CD706E3C82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16" name="Text Box 7">
          <a:extLst>
            <a:ext uri="{FF2B5EF4-FFF2-40B4-BE49-F238E27FC236}">
              <a16:creationId xmlns:a16="http://schemas.microsoft.com/office/drawing/2014/main" id="{8381FCB4-6B47-4C18-AC01-E7B8590852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17" name="Text Box 8">
          <a:extLst>
            <a:ext uri="{FF2B5EF4-FFF2-40B4-BE49-F238E27FC236}">
              <a16:creationId xmlns:a16="http://schemas.microsoft.com/office/drawing/2014/main" id="{DBD766C0-1E66-43F6-8B6E-B62EF2381EB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18" name="Text Box 9">
          <a:extLst>
            <a:ext uri="{FF2B5EF4-FFF2-40B4-BE49-F238E27FC236}">
              <a16:creationId xmlns:a16="http://schemas.microsoft.com/office/drawing/2014/main" id="{A5E09EED-420F-402E-8149-05D4B849F7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19" name="Text Box 10">
          <a:extLst>
            <a:ext uri="{FF2B5EF4-FFF2-40B4-BE49-F238E27FC236}">
              <a16:creationId xmlns:a16="http://schemas.microsoft.com/office/drawing/2014/main" id="{ED6B95B3-7EC0-46F1-9325-02AC6B8C801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20" name="Text Box 11">
          <a:extLst>
            <a:ext uri="{FF2B5EF4-FFF2-40B4-BE49-F238E27FC236}">
              <a16:creationId xmlns:a16="http://schemas.microsoft.com/office/drawing/2014/main" id="{0DB1EF95-83BD-4C89-85D5-F2DE6C71034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21" name="Text Box 12">
          <a:extLst>
            <a:ext uri="{FF2B5EF4-FFF2-40B4-BE49-F238E27FC236}">
              <a16:creationId xmlns:a16="http://schemas.microsoft.com/office/drawing/2014/main" id="{94853483-12CB-4B95-9AD3-D21ADC53407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22" name="Text Box 13">
          <a:extLst>
            <a:ext uri="{FF2B5EF4-FFF2-40B4-BE49-F238E27FC236}">
              <a16:creationId xmlns:a16="http://schemas.microsoft.com/office/drawing/2014/main" id="{CC93092F-F021-4035-95C3-B3AF801DD2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23" name="Text Box 14">
          <a:extLst>
            <a:ext uri="{FF2B5EF4-FFF2-40B4-BE49-F238E27FC236}">
              <a16:creationId xmlns:a16="http://schemas.microsoft.com/office/drawing/2014/main" id="{7E9D7316-FAF8-4EBC-860D-5BC54C197C2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24" name="Text Box 15">
          <a:extLst>
            <a:ext uri="{FF2B5EF4-FFF2-40B4-BE49-F238E27FC236}">
              <a16:creationId xmlns:a16="http://schemas.microsoft.com/office/drawing/2014/main" id="{1CD66FFF-CCEE-4B1B-AE51-3D176C327B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25" name="Text Box 16">
          <a:extLst>
            <a:ext uri="{FF2B5EF4-FFF2-40B4-BE49-F238E27FC236}">
              <a16:creationId xmlns:a16="http://schemas.microsoft.com/office/drawing/2014/main" id="{CCDF4713-198C-42F8-85A0-C8EF17FF34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26" name="Text Box 17">
          <a:extLst>
            <a:ext uri="{FF2B5EF4-FFF2-40B4-BE49-F238E27FC236}">
              <a16:creationId xmlns:a16="http://schemas.microsoft.com/office/drawing/2014/main" id="{914612C1-00D1-468B-BB91-003B4860D11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27" name="Text Box 6">
          <a:extLst>
            <a:ext uri="{FF2B5EF4-FFF2-40B4-BE49-F238E27FC236}">
              <a16:creationId xmlns:a16="http://schemas.microsoft.com/office/drawing/2014/main" id="{591ED7EB-C960-4416-84A4-E4D239BDD9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28" name="Text Box 7">
          <a:extLst>
            <a:ext uri="{FF2B5EF4-FFF2-40B4-BE49-F238E27FC236}">
              <a16:creationId xmlns:a16="http://schemas.microsoft.com/office/drawing/2014/main" id="{6136E575-1B7B-4F12-8E64-BF97D21054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29" name="Text Box 8">
          <a:extLst>
            <a:ext uri="{FF2B5EF4-FFF2-40B4-BE49-F238E27FC236}">
              <a16:creationId xmlns:a16="http://schemas.microsoft.com/office/drawing/2014/main" id="{1C064B03-CAF5-44B7-B2E3-F0D514E915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30" name="Text Box 9">
          <a:extLst>
            <a:ext uri="{FF2B5EF4-FFF2-40B4-BE49-F238E27FC236}">
              <a16:creationId xmlns:a16="http://schemas.microsoft.com/office/drawing/2014/main" id="{2F31C01F-5036-45F2-AC48-A9A0CC80AF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31" name="Text Box 10">
          <a:extLst>
            <a:ext uri="{FF2B5EF4-FFF2-40B4-BE49-F238E27FC236}">
              <a16:creationId xmlns:a16="http://schemas.microsoft.com/office/drawing/2014/main" id="{42E1BEA9-FE2E-4F07-B7F7-0CD5F5E9C1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32" name="Text Box 11">
          <a:extLst>
            <a:ext uri="{FF2B5EF4-FFF2-40B4-BE49-F238E27FC236}">
              <a16:creationId xmlns:a16="http://schemas.microsoft.com/office/drawing/2014/main" id="{BEBE1847-9070-4DB4-9F2F-8BCAA5579FD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33" name="Text Box 12">
          <a:extLst>
            <a:ext uri="{FF2B5EF4-FFF2-40B4-BE49-F238E27FC236}">
              <a16:creationId xmlns:a16="http://schemas.microsoft.com/office/drawing/2014/main" id="{631485B9-CEB4-434B-827C-3FFFB76B50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34" name="Text Box 13">
          <a:extLst>
            <a:ext uri="{FF2B5EF4-FFF2-40B4-BE49-F238E27FC236}">
              <a16:creationId xmlns:a16="http://schemas.microsoft.com/office/drawing/2014/main" id="{04B49BA1-6541-48F2-AFE4-A3BB7B6DEC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35" name="Text Box 14">
          <a:extLst>
            <a:ext uri="{FF2B5EF4-FFF2-40B4-BE49-F238E27FC236}">
              <a16:creationId xmlns:a16="http://schemas.microsoft.com/office/drawing/2014/main" id="{161BC0AB-C0B9-491D-95ED-3D670486070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36" name="Text Box 15">
          <a:extLst>
            <a:ext uri="{FF2B5EF4-FFF2-40B4-BE49-F238E27FC236}">
              <a16:creationId xmlns:a16="http://schemas.microsoft.com/office/drawing/2014/main" id="{542EC05F-42A2-4EEF-8579-6E63CBD12A8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37" name="Text Box 16">
          <a:extLst>
            <a:ext uri="{FF2B5EF4-FFF2-40B4-BE49-F238E27FC236}">
              <a16:creationId xmlns:a16="http://schemas.microsoft.com/office/drawing/2014/main" id="{A7CBCE8D-85E9-4117-9C58-EC1CDC0989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38" name="Text Box 17">
          <a:extLst>
            <a:ext uri="{FF2B5EF4-FFF2-40B4-BE49-F238E27FC236}">
              <a16:creationId xmlns:a16="http://schemas.microsoft.com/office/drawing/2014/main" id="{50AFE118-AF9C-4543-9A51-D9D5FCAD2A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39" name="Text Box 7">
          <a:extLst>
            <a:ext uri="{FF2B5EF4-FFF2-40B4-BE49-F238E27FC236}">
              <a16:creationId xmlns:a16="http://schemas.microsoft.com/office/drawing/2014/main" id="{2206BF1A-C8F4-4904-92C1-C2C7D77FFB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40" name="Text Box 8">
          <a:extLst>
            <a:ext uri="{FF2B5EF4-FFF2-40B4-BE49-F238E27FC236}">
              <a16:creationId xmlns:a16="http://schemas.microsoft.com/office/drawing/2014/main" id="{6FE3B376-4578-48C7-BF4D-3490FF283B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41" name="Text Box 9">
          <a:extLst>
            <a:ext uri="{FF2B5EF4-FFF2-40B4-BE49-F238E27FC236}">
              <a16:creationId xmlns:a16="http://schemas.microsoft.com/office/drawing/2014/main" id="{24AAA5B1-0EDD-4C14-8E57-E5BF7BA808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42" name="Text Box 10">
          <a:extLst>
            <a:ext uri="{FF2B5EF4-FFF2-40B4-BE49-F238E27FC236}">
              <a16:creationId xmlns:a16="http://schemas.microsoft.com/office/drawing/2014/main" id="{97247D50-F1A1-4EDC-B176-7746FE1D7B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43" name="Text Box 11">
          <a:extLst>
            <a:ext uri="{FF2B5EF4-FFF2-40B4-BE49-F238E27FC236}">
              <a16:creationId xmlns:a16="http://schemas.microsoft.com/office/drawing/2014/main" id="{409B88E7-34A4-45A7-AAF6-4787AC1C96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44" name="Text Box 12">
          <a:extLst>
            <a:ext uri="{FF2B5EF4-FFF2-40B4-BE49-F238E27FC236}">
              <a16:creationId xmlns:a16="http://schemas.microsoft.com/office/drawing/2014/main" id="{179499DC-5AB3-4900-9E88-87BDDBE5AD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45" name="Text Box 13">
          <a:extLst>
            <a:ext uri="{FF2B5EF4-FFF2-40B4-BE49-F238E27FC236}">
              <a16:creationId xmlns:a16="http://schemas.microsoft.com/office/drawing/2014/main" id="{9E79CE53-F470-48D8-AE5B-27972DA8FF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46" name="Text Box 14">
          <a:extLst>
            <a:ext uri="{FF2B5EF4-FFF2-40B4-BE49-F238E27FC236}">
              <a16:creationId xmlns:a16="http://schemas.microsoft.com/office/drawing/2014/main" id="{16BB7BDC-9CF1-4663-8CE9-4FA9EBB57E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47" name="Text Box 15">
          <a:extLst>
            <a:ext uri="{FF2B5EF4-FFF2-40B4-BE49-F238E27FC236}">
              <a16:creationId xmlns:a16="http://schemas.microsoft.com/office/drawing/2014/main" id="{E55E798B-3704-4B1E-9C5A-B80E5BCDFD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48" name="Text Box 16">
          <a:extLst>
            <a:ext uri="{FF2B5EF4-FFF2-40B4-BE49-F238E27FC236}">
              <a16:creationId xmlns:a16="http://schemas.microsoft.com/office/drawing/2014/main" id="{6BF912BD-7671-45C7-ACA6-1EB314D819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49" name="Text Box 17">
          <a:extLst>
            <a:ext uri="{FF2B5EF4-FFF2-40B4-BE49-F238E27FC236}">
              <a16:creationId xmlns:a16="http://schemas.microsoft.com/office/drawing/2014/main" id="{07BC1A13-813F-47AA-9F16-CCA70FBE3E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50" name="Text Box 6">
          <a:extLst>
            <a:ext uri="{FF2B5EF4-FFF2-40B4-BE49-F238E27FC236}">
              <a16:creationId xmlns:a16="http://schemas.microsoft.com/office/drawing/2014/main" id="{9223A31B-D1EB-48F6-9378-70CB4FB39B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51" name="Text Box 7">
          <a:extLst>
            <a:ext uri="{FF2B5EF4-FFF2-40B4-BE49-F238E27FC236}">
              <a16:creationId xmlns:a16="http://schemas.microsoft.com/office/drawing/2014/main" id="{53A19245-20F8-4A1A-9AF8-56ABCB265FE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52" name="Text Box 8">
          <a:extLst>
            <a:ext uri="{FF2B5EF4-FFF2-40B4-BE49-F238E27FC236}">
              <a16:creationId xmlns:a16="http://schemas.microsoft.com/office/drawing/2014/main" id="{617EC41A-935F-4A50-9557-DE22CDF2315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53" name="Text Box 9">
          <a:extLst>
            <a:ext uri="{FF2B5EF4-FFF2-40B4-BE49-F238E27FC236}">
              <a16:creationId xmlns:a16="http://schemas.microsoft.com/office/drawing/2014/main" id="{67697998-39E4-4933-8743-074AD6C6CC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54" name="Text Box 10">
          <a:extLst>
            <a:ext uri="{FF2B5EF4-FFF2-40B4-BE49-F238E27FC236}">
              <a16:creationId xmlns:a16="http://schemas.microsoft.com/office/drawing/2014/main" id="{0EF3D15C-CC8A-4D43-87D1-C1FFC2539D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55" name="Text Box 11">
          <a:extLst>
            <a:ext uri="{FF2B5EF4-FFF2-40B4-BE49-F238E27FC236}">
              <a16:creationId xmlns:a16="http://schemas.microsoft.com/office/drawing/2014/main" id="{2B7610DA-7064-447D-A9EE-C8D54031904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56" name="Text Box 12">
          <a:extLst>
            <a:ext uri="{FF2B5EF4-FFF2-40B4-BE49-F238E27FC236}">
              <a16:creationId xmlns:a16="http://schemas.microsoft.com/office/drawing/2014/main" id="{57C3AF46-2CCC-4697-9CE0-509E5B2852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57" name="Text Box 13">
          <a:extLst>
            <a:ext uri="{FF2B5EF4-FFF2-40B4-BE49-F238E27FC236}">
              <a16:creationId xmlns:a16="http://schemas.microsoft.com/office/drawing/2014/main" id="{18F83EC5-215E-4AF2-AEDC-57835A0ED5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58" name="Text Box 14">
          <a:extLst>
            <a:ext uri="{FF2B5EF4-FFF2-40B4-BE49-F238E27FC236}">
              <a16:creationId xmlns:a16="http://schemas.microsoft.com/office/drawing/2014/main" id="{1F953DF7-E068-4BD8-B631-2E982F0D62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59" name="Text Box 15">
          <a:extLst>
            <a:ext uri="{FF2B5EF4-FFF2-40B4-BE49-F238E27FC236}">
              <a16:creationId xmlns:a16="http://schemas.microsoft.com/office/drawing/2014/main" id="{D1ABFB13-420E-4A6B-B2B3-7F1FE6EDA5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60" name="Text Box 16">
          <a:extLst>
            <a:ext uri="{FF2B5EF4-FFF2-40B4-BE49-F238E27FC236}">
              <a16:creationId xmlns:a16="http://schemas.microsoft.com/office/drawing/2014/main" id="{A65CC453-C750-469C-ABFB-D35FDC82FA9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61" name="Text Box 17">
          <a:extLst>
            <a:ext uri="{FF2B5EF4-FFF2-40B4-BE49-F238E27FC236}">
              <a16:creationId xmlns:a16="http://schemas.microsoft.com/office/drawing/2014/main" id="{2CB9E58D-5B8E-4242-B7A9-FC371F16AC1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62" name="Text Box 6">
          <a:extLst>
            <a:ext uri="{FF2B5EF4-FFF2-40B4-BE49-F238E27FC236}">
              <a16:creationId xmlns:a16="http://schemas.microsoft.com/office/drawing/2014/main" id="{31191A04-13DD-4AD7-87B8-64D6632925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63" name="Text Box 7">
          <a:extLst>
            <a:ext uri="{FF2B5EF4-FFF2-40B4-BE49-F238E27FC236}">
              <a16:creationId xmlns:a16="http://schemas.microsoft.com/office/drawing/2014/main" id="{8B6204E9-D511-46AB-B596-B7FABBB09C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64" name="Text Box 8">
          <a:extLst>
            <a:ext uri="{FF2B5EF4-FFF2-40B4-BE49-F238E27FC236}">
              <a16:creationId xmlns:a16="http://schemas.microsoft.com/office/drawing/2014/main" id="{676152DF-1FAC-43C8-B3DB-60747316CDC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65" name="Text Box 9">
          <a:extLst>
            <a:ext uri="{FF2B5EF4-FFF2-40B4-BE49-F238E27FC236}">
              <a16:creationId xmlns:a16="http://schemas.microsoft.com/office/drawing/2014/main" id="{94B5C320-A7A2-4907-A8FA-007324D4138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66" name="Text Box 10">
          <a:extLst>
            <a:ext uri="{FF2B5EF4-FFF2-40B4-BE49-F238E27FC236}">
              <a16:creationId xmlns:a16="http://schemas.microsoft.com/office/drawing/2014/main" id="{B7051B6E-D333-4789-8C49-E7314AD0CF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67" name="Text Box 11">
          <a:extLst>
            <a:ext uri="{FF2B5EF4-FFF2-40B4-BE49-F238E27FC236}">
              <a16:creationId xmlns:a16="http://schemas.microsoft.com/office/drawing/2014/main" id="{E2668426-F31C-4E8C-8295-A1D383E284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68" name="Text Box 12">
          <a:extLst>
            <a:ext uri="{FF2B5EF4-FFF2-40B4-BE49-F238E27FC236}">
              <a16:creationId xmlns:a16="http://schemas.microsoft.com/office/drawing/2014/main" id="{FD2EF0FC-00EE-47F1-9327-2931142E35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69" name="Text Box 13">
          <a:extLst>
            <a:ext uri="{FF2B5EF4-FFF2-40B4-BE49-F238E27FC236}">
              <a16:creationId xmlns:a16="http://schemas.microsoft.com/office/drawing/2014/main" id="{AC6D838A-1CA5-4F8F-ABAD-34D73071481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70" name="Text Box 14">
          <a:extLst>
            <a:ext uri="{FF2B5EF4-FFF2-40B4-BE49-F238E27FC236}">
              <a16:creationId xmlns:a16="http://schemas.microsoft.com/office/drawing/2014/main" id="{79C886CD-150F-4B3D-B130-1A003CAD6A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71" name="Text Box 15">
          <a:extLst>
            <a:ext uri="{FF2B5EF4-FFF2-40B4-BE49-F238E27FC236}">
              <a16:creationId xmlns:a16="http://schemas.microsoft.com/office/drawing/2014/main" id="{CD23D551-CB8E-4CBC-9636-9B99FFF189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72" name="Text Box 16">
          <a:extLst>
            <a:ext uri="{FF2B5EF4-FFF2-40B4-BE49-F238E27FC236}">
              <a16:creationId xmlns:a16="http://schemas.microsoft.com/office/drawing/2014/main" id="{CAB7461D-B311-418A-A3FF-AB632F77D2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73" name="Text Box 17">
          <a:extLst>
            <a:ext uri="{FF2B5EF4-FFF2-40B4-BE49-F238E27FC236}">
              <a16:creationId xmlns:a16="http://schemas.microsoft.com/office/drawing/2014/main" id="{B077623F-F64C-4C72-8910-45D9369D6D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74" name="Text Box 6">
          <a:extLst>
            <a:ext uri="{FF2B5EF4-FFF2-40B4-BE49-F238E27FC236}">
              <a16:creationId xmlns:a16="http://schemas.microsoft.com/office/drawing/2014/main" id="{F1442CA5-990E-48B4-86A6-A9398265088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75" name="Text Box 7">
          <a:extLst>
            <a:ext uri="{FF2B5EF4-FFF2-40B4-BE49-F238E27FC236}">
              <a16:creationId xmlns:a16="http://schemas.microsoft.com/office/drawing/2014/main" id="{651F0DE3-565F-4B03-AD98-D16048ED9B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76" name="Text Box 8">
          <a:extLst>
            <a:ext uri="{FF2B5EF4-FFF2-40B4-BE49-F238E27FC236}">
              <a16:creationId xmlns:a16="http://schemas.microsoft.com/office/drawing/2014/main" id="{EF7BEB01-BD9D-45F1-9750-7E89ABAD04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77" name="Text Box 9">
          <a:extLst>
            <a:ext uri="{FF2B5EF4-FFF2-40B4-BE49-F238E27FC236}">
              <a16:creationId xmlns:a16="http://schemas.microsoft.com/office/drawing/2014/main" id="{B29BC4BD-4646-47E6-8D3E-FEBEDB514C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78" name="Text Box 10">
          <a:extLst>
            <a:ext uri="{FF2B5EF4-FFF2-40B4-BE49-F238E27FC236}">
              <a16:creationId xmlns:a16="http://schemas.microsoft.com/office/drawing/2014/main" id="{744B487A-A5C3-4E97-AF99-29E0BAD318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79" name="Text Box 11">
          <a:extLst>
            <a:ext uri="{FF2B5EF4-FFF2-40B4-BE49-F238E27FC236}">
              <a16:creationId xmlns:a16="http://schemas.microsoft.com/office/drawing/2014/main" id="{8B6EE5E0-CAC5-4C28-9A45-563967F89C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80" name="Text Box 12">
          <a:extLst>
            <a:ext uri="{FF2B5EF4-FFF2-40B4-BE49-F238E27FC236}">
              <a16:creationId xmlns:a16="http://schemas.microsoft.com/office/drawing/2014/main" id="{007C6415-0EF0-4408-96B7-527BCDDB09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81" name="Text Box 13">
          <a:extLst>
            <a:ext uri="{FF2B5EF4-FFF2-40B4-BE49-F238E27FC236}">
              <a16:creationId xmlns:a16="http://schemas.microsoft.com/office/drawing/2014/main" id="{E69E7515-8905-40E4-9656-219A4EB956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82" name="Text Box 14">
          <a:extLst>
            <a:ext uri="{FF2B5EF4-FFF2-40B4-BE49-F238E27FC236}">
              <a16:creationId xmlns:a16="http://schemas.microsoft.com/office/drawing/2014/main" id="{0FD7003F-1C1D-4350-AF4B-1EA66C1FDB2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83" name="Text Box 15">
          <a:extLst>
            <a:ext uri="{FF2B5EF4-FFF2-40B4-BE49-F238E27FC236}">
              <a16:creationId xmlns:a16="http://schemas.microsoft.com/office/drawing/2014/main" id="{EBD9E8E2-FB27-494A-B560-36896FF324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84" name="Text Box 16">
          <a:extLst>
            <a:ext uri="{FF2B5EF4-FFF2-40B4-BE49-F238E27FC236}">
              <a16:creationId xmlns:a16="http://schemas.microsoft.com/office/drawing/2014/main" id="{A300F658-4B9F-42A1-95C9-E409BC06AE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85" name="Text Box 17">
          <a:extLst>
            <a:ext uri="{FF2B5EF4-FFF2-40B4-BE49-F238E27FC236}">
              <a16:creationId xmlns:a16="http://schemas.microsoft.com/office/drawing/2014/main" id="{3A722FD2-6BFA-4F2D-8AAD-B3E4FD8957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86" name="Text Box 7">
          <a:extLst>
            <a:ext uri="{FF2B5EF4-FFF2-40B4-BE49-F238E27FC236}">
              <a16:creationId xmlns:a16="http://schemas.microsoft.com/office/drawing/2014/main" id="{AC2B72EE-C690-4032-96B9-AEEB051A698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87" name="Text Box 8">
          <a:extLst>
            <a:ext uri="{FF2B5EF4-FFF2-40B4-BE49-F238E27FC236}">
              <a16:creationId xmlns:a16="http://schemas.microsoft.com/office/drawing/2014/main" id="{3DF0B578-DD6C-4C51-BEDE-237F868DF1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88" name="Text Box 9">
          <a:extLst>
            <a:ext uri="{FF2B5EF4-FFF2-40B4-BE49-F238E27FC236}">
              <a16:creationId xmlns:a16="http://schemas.microsoft.com/office/drawing/2014/main" id="{0C9659D1-0581-4B50-9E5C-2269B8D350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89" name="Text Box 10">
          <a:extLst>
            <a:ext uri="{FF2B5EF4-FFF2-40B4-BE49-F238E27FC236}">
              <a16:creationId xmlns:a16="http://schemas.microsoft.com/office/drawing/2014/main" id="{E46EAB58-ED23-4F4D-8C1B-9BF4CB4E88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90" name="Text Box 11">
          <a:extLst>
            <a:ext uri="{FF2B5EF4-FFF2-40B4-BE49-F238E27FC236}">
              <a16:creationId xmlns:a16="http://schemas.microsoft.com/office/drawing/2014/main" id="{D3FE6882-0FA4-42EF-A3DC-9AE67E6CEC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91" name="Text Box 12">
          <a:extLst>
            <a:ext uri="{FF2B5EF4-FFF2-40B4-BE49-F238E27FC236}">
              <a16:creationId xmlns:a16="http://schemas.microsoft.com/office/drawing/2014/main" id="{4A760EE2-0F54-4C27-8B01-AAE18D822C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92" name="Text Box 13">
          <a:extLst>
            <a:ext uri="{FF2B5EF4-FFF2-40B4-BE49-F238E27FC236}">
              <a16:creationId xmlns:a16="http://schemas.microsoft.com/office/drawing/2014/main" id="{E6420FD9-3B19-491F-A830-8ABA23B570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93" name="Text Box 14">
          <a:extLst>
            <a:ext uri="{FF2B5EF4-FFF2-40B4-BE49-F238E27FC236}">
              <a16:creationId xmlns:a16="http://schemas.microsoft.com/office/drawing/2014/main" id="{6707B7E0-54A8-4B2A-9028-DD749F3FE2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94" name="Text Box 15">
          <a:extLst>
            <a:ext uri="{FF2B5EF4-FFF2-40B4-BE49-F238E27FC236}">
              <a16:creationId xmlns:a16="http://schemas.microsoft.com/office/drawing/2014/main" id="{0355BE13-37EF-4B42-83CA-1F5A1538151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95" name="Text Box 16">
          <a:extLst>
            <a:ext uri="{FF2B5EF4-FFF2-40B4-BE49-F238E27FC236}">
              <a16:creationId xmlns:a16="http://schemas.microsoft.com/office/drawing/2014/main" id="{B62EFB53-C4D4-44CB-9625-E7A2322E5E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96" name="Text Box 17">
          <a:extLst>
            <a:ext uri="{FF2B5EF4-FFF2-40B4-BE49-F238E27FC236}">
              <a16:creationId xmlns:a16="http://schemas.microsoft.com/office/drawing/2014/main" id="{A0EEC7CA-51B1-42E9-B024-1701296F91F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97" name="Text Box 6">
          <a:extLst>
            <a:ext uri="{FF2B5EF4-FFF2-40B4-BE49-F238E27FC236}">
              <a16:creationId xmlns:a16="http://schemas.microsoft.com/office/drawing/2014/main" id="{0FFE0F7A-7127-47F4-9A5D-F8DD29FFE3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98" name="Text Box 7">
          <a:extLst>
            <a:ext uri="{FF2B5EF4-FFF2-40B4-BE49-F238E27FC236}">
              <a16:creationId xmlns:a16="http://schemas.microsoft.com/office/drawing/2014/main" id="{D23E00C6-D863-4117-AEFF-E2143CCA8E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799" name="Text Box 8">
          <a:extLst>
            <a:ext uri="{FF2B5EF4-FFF2-40B4-BE49-F238E27FC236}">
              <a16:creationId xmlns:a16="http://schemas.microsoft.com/office/drawing/2014/main" id="{644CA9C5-F141-40DB-A34D-F7DAA988ED8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00" name="Text Box 9">
          <a:extLst>
            <a:ext uri="{FF2B5EF4-FFF2-40B4-BE49-F238E27FC236}">
              <a16:creationId xmlns:a16="http://schemas.microsoft.com/office/drawing/2014/main" id="{34CC2159-BDCB-4AF3-83C2-37E764FF1A4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01" name="Text Box 10">
          <a:extLst>
            <a:ext uri="{FF2B5EF4-FFF2-40B4-BE49-F238E27FC236}">
              <a16:creationId xmlns:a16="http://schemas.microsoft.com/office/drawing/2014/main" id="{AD205399-96E5-4277-A5BC-8C8B4ED02FA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02" name="Text Box 11">
          <a:extLst>
            <a:ext uri="{FF2B5EF4-FFF2-40B4-BE49-F238E27FC236}">
              <a16:creationId xmlns:a16="http://schemas.microsoft.com/office/drawing/2014/main" id="{D03D183D-D1EC-4E4D-9A66-432436632C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03" name="Text Box 12">
          <a:extLst>
            <a:ext uri="{FF2B5EF4-FFF2-40B4-BE49-F238E27FC236}">
              <a16:creationId xmlns:a16="http://schemas.microsoft.com/office/drawing/2014/main" id="{4F08F4F7-6B4C-4956-9598-249CD76B8C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04" name="Text Box 13">
          <a:extLst>
            <a:ext uri="{FF2B5EF4-FFF2-40B4-BE49-F238E27FC236}">
              <a16:creationId xmlns:a16="http://schemas.microsoft.com/office/drawing/2014/main" id="{38FD23E0-E9D6-4748-A4DD-0986010FE6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05" name="Text Box 14">
          <a:extLst>
            <a:ext uri="{FF2B5EF4-FFF2-40B4-BE49-F238E27FC236}">
              <a16:creationId xmlns:a16="http://schemas.microsoft.com/office/drawing/2014/main" id="{A14EB7D1-0537-4456-B870-EA23ED94F1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06" name="Text Box 15">
          <a:extLst>
            <a:ext uri="{FF2B5EF4-FFF2-40B4-BE49-F238E27FC236}">
              <a16:creationId xmlns:a16="http://schemas.microsoft.com/office/drawing/2014/main" id="{E2F658B3-3927-44CA-B191-E7ACF4A900B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07" name="Text Box 16">
          <a:extLst>
            <a:ext uri="{FF2B5EF4-FFF2-40B4-BE49-F238E27FC236}">
              <a16:creationId xmlns:a16="http://schemas.microsoft.com/office/drawing/2014/main" id="{FA877CDA-4887-44B7-8AFD-EBD0E3711F1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08" name="Text Box 17">
          <a:extLst>
            <a:ext uri="{FF2B5EF4-FFF2-40B4-BE49-F238E27FC236}">
              <a16:creationId xmlns:a16="http://schemas.microsoft.com/office/drawing/2014/main" id="{EA640481-F117-41B1-B708-6BECCA94718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09" name="Text Box 6">
          <a:extLst>
            <a:ext uri="{FF2B5EF4-FFF2-40B4-BE49-F238E27FC236}">
              <a16:creationId xmlns:a16="http://schemas.microsoft.com/office/drawing/2014/main" id="{3E4323EC-AF05-4447-85FD-3B6BC6EA9AD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10" name="Text Box 7">
          <a:extLst>
            <a:ext uri="{FF2B5EF4-FFF2-40B4-BE49-F238E27FC236}">
              <a16:creationId xmlns:a16="http://schemas.microsoft.com/office/drawing/2014/main" id="{847130EC-49D2-4ADF-8948-387EADB404E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11" name="Text Box 8">
          <a:extLst>
            <a:ext uri="{FF2B5EF4-FFF2-40B4-BE49-F238E27FC236}">
              <a16:creationId xmlns:a16="http://schemas.microsoft.com/office/drawing/2014/main" id="{71EE3FC6-10F8-4352-A6EA-F998EF139F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12" name="Text Box 9">
          <a:extLst>
            <a:ext uri="{FF2B5EF4-FFF2-40B4-BE49-F238E27FC236}">
              <a16:creationId xmlns:a16="http://schemas.microsoft.com/office/drawing/2014/main" id="{CC3AA0B5-0F7A-4C17-BA91-1925E861EB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13" name="Text Box 10">
          <a:extLst>
            <a:ext uri="{FF2B5EF4-FFF2-40B4-BE49-F238E27FC236}">
              <a16:creationId xmlns:a16="http://schemas.microsoft.com/office/drawing/2014/main" id="{A9287779-7194-4B6E-8EFB-68470013C8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14" name="Text Box 11">
          <a:extLst>
            <a:ext uri="{FF2B5EF4-FFF2-40B4-BE49-F238E27FC236}">
              <a16:creationId xmlns:a16="http://schemas.microsoft.com/office/drawing/2014/main" id="{DC177275-8F9F-48B8-8CF5-17FD96EFC1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15" name="Text Box 12">
          <a:extLst>
            <a:ext uri="{FF2B5EF4-FFF2-40B4-BE49-F238E27FC236}">
              <a16:creationId xmlns:a16="http://schemas.microsoft.com/office/drawing/2014/main" id="{CC8E4CAF-5094-448D-B7C9-91F68B457C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16" name="Text Box 13">
          <a:extLst>
            <a:ext uri="{FF2B5EF4-FFF2-40B4-BE49-F238E27FC236}">
              <a16:creationId xmlns:a16="http://schemas.microsoft.com/office/drawing/2014/main" id="{0047574B-E05D-4E19-AD75-3A3016D4B9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17" name="Text Box 14">
          <a:extLst>
            <a:ext uri="{FF2B5EF4-FFF2-40B4-BE49-F238E27FC236}">
              <a16:creationId xmlns:a16="http://schemas.microsoft.com/office/drawing/2014/main" id="{CE231EE8-430C-4292-80D2-015233E093B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18" name="Text Box 15">
          <a:extLst>
            <a:ext uri="{FF2B5EF4-FFF2-40B4-BE49-F238E27FC236}">
              <a16:creationId xmlns:a16="http://schemas.microsoft.com/office/drawing/2014/main" id="{41A39F0C-AF6C-40F0-A0AC-0C5E295203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19" name="Text Box 16">
          <a:extLst>
            <a:ext uri="{FF2B5EF4-FFF2-40B4-BE49-F238E27FC236}">
              <a16:creationId xmlns:a16="http://schemas.microsoft.com/office/drawing/2014/main" id="{C62A6A39-7604-4245-B499-3D8A25DCF4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20" name="Text Box 17">
          <a:extLst>
            <a:ext uri="{FF2B5EF4-FFF2-40B4-BE49-F238E27FC236}">
              <a16:creationId xmlns:a16="http://schemas.microsoft.com/office/drawing/2014/main" id="{25B95487-5CFF-4F28-AE7B-C49B06F0EA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21" name="Text Box 6">
          <a:extLst>
            <a:ext uri="{FF2B5EF4-FFF2-40B4-BE49-F238E27FC236}">
              <a16:creationId xmlns:a16="http://schemas.microsoft.com/office/drawing/2014/main" id="{3C0961CB-9DB5-4E84-85FA-7BDF5AC15C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22" name="Text Box 7">
          <a:extLst>
            <a:ext uri="{FF2B5EF4-FFF2-40B4-BE49-F238E27FC236}">
              <a16:creationId xmlns:a16="http://schemas.microsoft.com/office/drawing/2014/main" id="{E8805D9D-360D-4CCD-804A-266C9830C1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23" name="Text Box 8">
          <a:extLst>
            <a:ext uri="{FF2B5EF4-FFF2-40B4-BE49-F238E27FC236}">
              <a16:creationId xmlns:a16="http://schemas.microsoft.com/office/drawing/2014/main" id="{043862D4-C699-4029-9FE3-4856243C07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24" name="Text Box 9">
          <a:extLst>
            <a:ext uri="{FF2B5EF4-FFF2-40B4-BE49-F238E27FC236}">
              <a16:creationId xmlns:a16="http://schemas.microsoft.com/office/drawing/2014/main" id="{D9FCA342-FB37-4D33-ACBD-29F2F40B972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25" name="Text Box 10">
          <a:extLst>
            <a:ext uri="{FF2B5EF4-FFF2-40B4-BE49-F238E27FC236}">
              <a16:creationId xmlns:a16="http://schemas.microsoft.com/office/drawing/2014/main" id="{77348F81-ADF8-499C-96A1-553B9CD25B0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26" name="Text Box 11">
          <a:extLst>
            <a:ext uri="{FF2B5EF4-FFF2-40B4-BE49-F238E27FC236}">
              <a16:creationId xmlns:a16="http://schemas.microsoft.com/office/drawing/2014/main" id="{3BCDFC36-F0C5-4AEE-92F8-288D5B67A6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27" name="Text Box 12">
          <a:extLst>
            <a:ext uri="{FF2B5EF4-FFF2-40B4-BE49-F238E27FC236}">
              <a16:creationId xmlns:a16="http://schemas.microsoft.com/office/drawing/2014/main" id="{EC0516C5-3E5B-4142-86A0-C256E0AFFE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28" name="Text Box 13">
          <a:extLst>
            <a:ext uri="{FF2B5EF4-FFF2-40B4-BE49-F238E27FC236}">
              <a16:creationId xmlns:a16="http://schemas.microsoft.com/office/drawing/2014/main" id="{EB453391-4F65-43DA-B0E2-DA4A8C3AAD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29" name="Text Box 14">
          <a:extLst>
            <a:ext uri="{FF2B5EF4-FFF2-40B4-BE49-F238E27FC236}">
              <a16:creationId xmlns:a16="http://schemas.microsoft.com/office/drawing/2014/main" id="{1741C9B6-3D4D-4ED3-A04F-CDF0BCC358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30" name="Text Box 15">
          <a:extLst>
            <a:ext uri="{FF2B5EF4-FFF2-40B4-BE49-F238E27FC236}">
              <a16:creationId xmlns:a16="http://schemas.microsoft.com/office/drawing/2014/main" id="{5B1CC2C4-4A68-4383-AF09-4922F1C35A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31" name="Text Box 16">
          <a:extLst>
            <a:ext uri="{FF2B5EF4-FFF2-40B4-BE49-F238E27FC236}">
              <a16:creationId xmlns:a16="http://schemas.microsoft.com/office/drawing/2014/main" id="{D3F7B061-C9F6-4A85-96FB-DDC2A068AD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32" name="Text Box 17">
          <a:extLst>
            <a:ext uri="{FF2B5EF4-FFF2-40B4-BE49-F238E27FC236}">
              <a16:creationId xmlns:a16="http://schemas.microsoft.com/office/drawing/2014/main" id="{8A46ADF0-0633-4428-B66F-EFFBA868B30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33" name="Text Box 7">
          <a:extLst>
            <a:ext uri="{FF2B5EF4-FFF2-40B4-BE49-F238E27FC236}">
              <a16:creationId xmlns:a16="http://schemas.microsoft.com/office/drawing/2014/main" id="{569B9D38-ABA0-4A44-91B8-7FA18BFA744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34" name="Text Box 8">
          <a:extLst>
            <a:ext uri="{FF2B5EF4-FFF2-40B4-BE49-F238E27FC236}">
              <a16:creationId xmlns:a16="http://schemas.microsoft.com/office/drawing/2014/main" id="{776677C1-7C92-486B-9DDE-59859748B95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35" name="Text Box 9">
          <a:extLst>
            <a:ext uri="{FF2B5EF4-FFF2-40B4-BE49-F238E27FC236}">
              <a16:creationId xmlns:a16="http://schemas.microsoft.com/office/drawing/2014/main" id="{776BFE85-DA1A-4BF7-8728-9412937B7E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36" name="Text Box 10">
          <a:extLst>
            <a:ext uri="{FF2B5EF4-FFF2-40B4-BE49-F238E27FC236}">
              <a16:creationId xmlns:a16="http://schemas.microsoft.com/office/drawing/2014/main" id="{43F93FB8-6083-4B95-8DDA-DF09A13020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37" name="Text Box 11">
          <a:extLst>
            <a:ext uri="{FF2B5EF4-FFF2-40B4-BE49-F238E27FC236}">
              <a16:creationId xmlns:a16="http://schemas.microsoft.com/office/drawing/2014/main" id="{38FF1BF7-8CF6-4954-A689-21A1E53BA6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38" name="Text Box 12">
          <a:extLst>
            <a:ext uri="{FF2B5EF4-FFF2-40B4-BE49-F238E27FC236}">
              <a16:creationId xmlns:a16="http://schemas.microsoft.com/office/drawing/2014/main" id="{30A70D80-731F-4E85-9B8D-262E579A0C4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39" name="Text Box 13">
          <a:extLst>
            <a:ext uri="{FF2B5EF4-FFF2-40B4-BE49-F238E27FC236}">
              <a16:creationId xmlns:a16="http://schemas.microsoft.com/office/drawing/2014/main" id="{B0E2344D-7D03-4BD3-8D98-AF7074E886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40" name="Text Box 14">
          <a:extLst>
            <a:ext uri="{FF2B5EF4-FFF2-40B4-BE49-F238E27FC236}">
              <a16:creationId xmlns:a16="http://schemas.microsoft.com/office/drawing/2014/main" id="{60B396B7-1D72-46DF-ADDD-73C8E9D71F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41" name="Text Box 15">
          <a:extLst>
            <a:ext uri="{FF2B5EF4-FFF2-40B4-BE49-F238E27FC236}">
              <a16:creationId xmlns:a16="http://schemas.microsoft.com/office/drawing/2014/main" id="{1CB64F47-74C8-4DF8-B449-2F66B4C514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42" name="Text Box 16">
          <a:extLst>
            <a:ext uri="{FF2B5EF4-FFF2-40B4-BE49-F238E27FC236}">
              <a16:creationId xmlns:a16="http://schemas.microsoft.com/office/drawing/2014/main" id="{83F595A3-1C7B-4D84-91BE-FAC51DE501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43" name="Text Box 17">
          <a:extLst>
            <a:ext uri="{FF2B5EF4-FFF2-40B4-BE49-F238E27FC236}">
              <a16:creationId xmlns:a16="http://schemas.microsoft.com/office/drawing/2014/main" id="{814C9A0E-DBF3-4545-B110-A61C53B55B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44" name="Text Box 6">
          <a:extLst>
            <a:ext uri="{FF2B5EF4-FFF2-40B4-BE49-F238E27FC236}">
              <a16:creationId xmlns:a16="http://schemas.microsoft.com/office/drawing/2014/main" id="{74A3A933-316D-43DE-80F4-F4C771BBC6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45" name="Text Box 7">
          <a:extLst>
            <a:ext uri="{FF2B5EF4-FFF2-40B4-BE49-F238E27FC236}">
              <a16:creationId xmlns:a16="http://schemas.microsoft.com/office/drawing/2014/main" id="{BFA30EDA-E68A-4A93-BC79-41A2D012447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46" name="Text Box 8">
          <a:extLst>
            <a:ext uri="{FF2B5EF4-FFF2-40B4-BE49-F238E27FC236}">
              <a16:creationId xmlns:a16="http://schemas.microsoft.com/office/drawing/2014/main" id="{5FDF2568-7FF8-481E-90C2-3F4AEB50F82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47" name="Text Box 9">
          <a:extLst>
            <a:ext uri="{FF2B5EF4-FFF2-40B4-BE49-F238E27FC236}">
              <a16:creationId xmlns:a16="http://schemas.microsoft.com/office/drawing/2014/main" id="{67C66074-A1D1-4C9C-BD4C-1E8E7FF471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48" name="Text Box 10">
          <a:extLst>
            <a:ext uri="{FF2B5EF4-FFF2-40B4-BE49-F238E27FC236}">
              <a16:creationId xmlns:a16="http://schemas.microsoft.com/office/drawing/2014/main" id="{BD55C1F9-90D8-484F-B687-3EE5E71F0D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49" name="Text Box 11">
          <a:extLst>
            <a:ext uri="{FF2B5EF4-FFF2-40B4-BE49-F238E27FC236}">
              <a16:creationId xmlns:a16="http://schemas.microsoft.com/office/drawing/2014/main" id="{57A917EA-5C0C-4253-A22A-FF79F1CCA02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50" name="Text Box 12">
          <a:extLst>
            <a:ext uri="{FF2B5EF4-FFF2-40B4-BE49-F238E27FC236}">
              <a16:creationId xmlns:a16="http://schemas.microsoft.com/office/drawing/2014/main" id="{26A7F1F7-5BAE-480C-A797-08D05870F03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51" name="Text Box 13">
          <a:extLst>
            <a:ext uri="{FF2B5EF4-FFF2-40B4-BE49-F238E27FC236}">
              <a16:creationId xmlns:a16="http://schemas.microsoft.com/office/drawing/2014/main" id="{9CCA2724-795D-4F8C-9C5B-6DB0B02560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52" name="Text Box 14">
          <a:extLst>
            <a:ext uri="{FF2B5EF4-FFF2-40B4-BE49-F238E27FC236}">
              <a16:creationId xmlns:a16="http://schemas.microsoft.com/office/drawing/2014/main" id="{22204C6D-0BED-4AB7-AE7C-76659DADA9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53" name="Text Box 15">
          <a:extLst>
            <a:ext uri="{FF2B5EF4-FFF2-40B4-BE49-F238E27FC236}">
              <a16:creationId xmlns:a16="http://schemas.microsoft.com/office/drawing/2014/main" id="{9BB7ABCC-CFF3-4DA6-85C6-89E6FDF641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54" name="Text Box 16">
          <a:extLst>
            <a:ext uri="{FF2B5EF4-FFF2-40B4-BE49-F238E27FC236}">
              <a16:creationId xmlns:a16="http://schemas.microsoft.com/office/drawing/2014/main" id="{36696777-EE34-4FB9-A8F3-2A83A85DB6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55" name="Text Box 17">
          <a:extLst>
            <a:ext uri="{FF2B5EF4-FFF2-40B4-BE49-F238E27FC236}">
              <a16:creationId xmlns:a16="http://schemas.microsoft.com/office/drawing/2014/main" id="{FD5DB350-E0CC-45CA-AECE-2695B5F01C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56" name="Text Box 6">
          <a:extLst>
            <a:ext uri="{FF2B5EF4-FFF2-40B4-BE49-F238E27FC236}">
              <a16:creationId xmlns:a16="http://schemas.microsoft.com/office/drawing/2014/main" id="{ECB5BFDA-FAF5-44DA-95A3-3E72CD41C44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57" name="Text Box 7">
          <a:extLst>
            <a:ext uri="{FF2B5EF4-FFF2-40B4-BE49-F238E27FC236}">
              <a16:creationId xmlns:a16="http://schemas.microsoft.com/office/drawing/2014/main" id="{A426A581-450F-4675-A2D9-477D295B3E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58" name="Text Box 8">
          <a:extLst>
            <a:ext uri="{FF2B5EF4-FFF2-40B4-BE49-F238E27FC236}">
              <a16:creationId xmlns:a16="http://schemas.microsoft.com/office/drawing/2014/main" id="{663C1B28-B524-4660-9E0D-5A69F29FA5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59" name="Text Box 9">
          <a:extLst>
            <a:ext uri="{FF2B5EF4-FFF2-40B4-BE49-F238E27FC236}">
              <a16:creationId xmlns:a16="http://schemas.microsoft.com/office/drawing/2014/main" id="{D92B8EA4-B50B-424B-B725-AE76577EC3B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60" name="Text Box 10">
          <a:extLst>
            <a:ext uri="{FF2B5EF4-FFF2-40B4-BE49-F238E27FC236}">
              <a16:creationId xmlns:a16="http://schemas.microsoft.com/office/drawing/2014/main" id="{67C1B86B-AD89-4A76-A793-64378AD095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61" name="Text Box 11">
          <a:extLst>
            <a:ext uri="{FF2B5EF4-FFF2-40B4-BE49-F238E27FC236}">
              <a16:creationId xmlns:a16="http://schemas.microsoft.com/office/drawing/2014/main" id="{C5B1ED4B-7574-4916-92CB-EAD95FBAA9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62" name="Text Box 12">
          <a:extLst>
            <a:ext uri="{FF2B5EF4-FFF2-40B4-BE49-F238E27FC236}">
              <a16:creationId xmlns:a16="http://schemas.microsoft.com/office/drawing/2014/main" id="{C6009C60-069C-490D-BE4A-80BACA3C1D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63" name="Text Box 13">
          <a:extLst>
            <a:ext uri="{FF2B5EF4-FFF2-40B4-BE49-F238E27FC236}">
              <a16:creationId xmlns:a16="http://schemas.microsoft.com/office/drawing/2014/main" id="{E0EF64E6-C3A1-4BDB-9E4C-C234B05E19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64" name="Text Box 14">
          <a:extLst>
            <a:ext uri="{FF2B5EF4-FFF2-40B4-BE49-F238E27FC236}">
              <a16:creationId xmlns:a16="http://schemas.microsoft.com/office/drawing/2014/main" id="{20B08A72-44FE-42A9-A802-0693217362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65" name="Text Box 15">
          <a:extLst>
            <a:ext uri="{FF2B5EF4-FFF2-40B4-BE49-F238E27FC236}">
              <a16:creationId xmlns:a16="http://schemas.microsoft.com/office/drawing/2014/main" id="{9E68D31D-02D5-426C-B68D-EB0B8E0F08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66" name="Text Box 16">
          <a:extLst>
            <a:ext uri="{FF2B5EF4-FFF2-40B4-BE49-F238E27FC236}">
              <a16:creationId xmlns:a16="http://schemas.microsoft.com/office/drawing/2014/main" id="{1EC1287E-2DF1-40FF-95BC-7306352B067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67" name="Text Box 17">
          <a:extLst>
            <a:ext uri="{FF2B5EF4-FFF2-40B4-BE49-F238E27FC236}">
              <a16:creationId xmlns:a16="http://schemas.microsoft.com/office/drawing/2014/main" id="{0FF017C5-31B3-4853-89E2-9775002E90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68" name="Text Box 6">
          <a:extLst>
            <a:ext uri="{FF2B5EF4-FFF2-40B4-BE49-F238E27FC236}">
              <a16:creationId xmlns:a16="http://schemas.microsoft.com/office/drawing/2014/main" id="{C3F1AED8-529F-4F78-93B8-B281D8008E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69" name="Text Box 7">
          <a:extLst>
            <a:ext uri="{FF2B5EF4-FFF2-40B4-BE49-F238E27FC236}">
              <a16:creationId xmlns:a16="http://schemas.microsoft.com/office/drawing/2014/main" id="{C6B2DC4C-A39D-4CAA-BB7E-8694B6BB737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70" name="Text Box 8">
          <a:extLst>
            <a:ext uri="{FF2B5EF4-FFF2-40B4-BE49-F238E27FC236}">
              <a16:creationId xmlns:a16="http://schemas.microsoft.com/office/drawing/2014/main" id="{A5869113-CA1F-4A08-B999-912A6368D5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71" name="Text Box 9">
          <a:extLst>
            <a:ext uri="{FF2B5EF4-FFF2-40B4-BE49-F238E27FC236}">
              <a16:creationId xmlns:a16="http://schemas.microsoft.com/office/drawing/2014/main" id="{AD279B87-9985-4D85-9C0C-5127686AFB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72" name="Text Box 10">
          <a:extLst>
            <a:ext uri="{FF2B5EF4-FFF2-40B4-BE49-F238E27FC236}">
              <a16:creationId xmlns:a16="http://schemas.microsoft.com/office/drawing/2014/main" id="{C65EDC98-4385-44A7-80B8-8804D78A0FD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73" name="Text Box 11">
          <a:extLst>
            <a:ext uri="{FF2B5EF4-FFF2-40B4-BE49-F238E27FC236}">
              <a16:creationId xmlns:a16="http://schemas.microsoft.com/office/drawing/2014/main" id="{75AC4A8A-AF62-416E-A801-9B1A999D7E3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74" name="Text Box 12">
          <a:extLst>
            <a:ext uri="{FF2B5EF4-FFF2-40B4-BE49-F238E27FC236}">
              <a16:creationId xmlns:a16="http://schemas.microsoft.com/office/drawing/2014/main" id="{6D09BC6D-319F-4853-8C17-CCD9AD5619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75" name="Text Box 13">
          <a:extLst>
            <a:ext uri="{FF2B5EF4-FFF2-40B4-BE49-F238E27FC236}">
              <a16:creationId xmlns:a16="http://schemas.microsoft.com/office/drawing/2014/main" id="{F873B7D8-97D1-4066-8FE5-5E52B7B2B37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76" name="Text Box 14">
          <a:extLst>
            <a:ext uri="{FF2B5EF4-FFF2-40B4-BE49-F238E27FC236}">
              <a16:creationId xmlns:a16="http://schemas.microsoft.com/office/drawing/2014/main" id="{915725A6-A22D-45C8-B67D-BCF0BC7F82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77" name="Text Box 15">
          <a:extLst>
            <a:ext uri="{FF2B5EF4-FFF2-40B4-BE49-F238E27FC236}">
              <a16:creationId xmlns:a16="http://schemas.microsoft.com/office/drawing/2014/main" id="{19A3DE70-8014-4A14-8980-AD1BAAB4B0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78" name="Text Box 16">
          <a:extLst>
            <a:ext uri="{FF2B5EF4-FFF2-40B4-BE49-F238E27FC236}">
              <a16:creationId xmlns:a16="http://schemas.microsoft.com/office/drawing/2014/main" id="{6D430589-5725-4A56-8BA0-6E79D292FF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79" name="Text Box 17">
          <a:extLst>
            <a:ext uri="{FF2B5EF4-FFF2-40B4-BE49-F238E27FC236}">
              <a16:creationId xmlns:a16="http://schemas.microsoft.com/office/drawing/2014/main" id="{4C48E92E-70C4-44C7-BD9B-109B0E170C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80" name="Text Box 7">
          <a:extLst>
            <a:ext uri="{FF2B5EF4-FFF2-40B4-BE49-F238E27FC236}">
              <a16:creationId xmlns:a16="http://schemas.microsoft.com/office/drawing/2014/main" id="{AF47B67F-D39F-4C30-9ABC-691A005A0A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81" name="Text Box 8">
          <a:extLst>
            <a:ext uri="{FF2B5EF4-FFF2-40B4-BE49-F238E27FC236}">
              <a16:creationId xmlns:a16="http://schemas.microsoft.com/office/drawing/2014/main" id="{902D6870-ACD1-43AD-8602-8CB3ACEC43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82" name="Text Box 9">
          <a:extLst>
            <a:ext uri="{FF2B5EF4-FFF2-40B4-BE49-F238E27FC236}">
              <a16:creationId xmlns:a16="http://schemas.microsoft.com/office/drawing/2014/main" id="{A1215C76-BFF4-4669-AD9E-FF602C52791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83" name="Text Box 10">
          <a:extLst>
            <a:ext uri="{FF2B5EF4-FFF2-40B4-BE49-F238E27FC236}">
              <a16:creationId xmlns:a16="http://schemas.microsoft.com/office/drawing/2014/main" id="{A0873FC4-6CA5-4D12-80FE-0B40C1FC19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84" name="Text Box 11">
          <a:extLst>
            <a:ext uri="{FF2B5EF4-FFF2-40B4-BE49-F238E27FC236}">
              <a16:creationId xmlns:a16="http://schemas.microsoft.com/office/drawing/2014/main" id="{F3D78804-AB88-4319-97A3-EDDF6B707B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85" name="Text Box 12">
          <a:extLst>
            <a:ext uri="{FF2B5EF4-FFF2-40B4-BE49-F238E27FC236}">
              <a16:creationId xmlns:a16="http://schemas.microsoft.com/office/drawing/2014/main" id="{8EF00385-CC3E-43F5-8DBF-2D78B72B621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86" name="Text Box 13">
          <a:extLst>
            <a:ext uri="{FF2B5EF4-FFF2-40B4-BE49-F238E27FC236}">
              <a16:creationId xmlns:a16="http://schemas.microsoft.com/office/drawing/2014/main" id="{9D05DC41-CB94-4468-922A-E4456DDCA99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87" name="Text Box 14">
          <a:extLst>
            <a:ext uri="{FF2B5EF4-FFF2-40B4-BE49-F238E27FC236}">
              <a16:creationId xmlns:a16="http://schemas.microsoft.com/office/drawing/2014/main" id="{4BFA9534-C77F-4608-87DE-61386C69B2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88" name="Text Box 15">
          <a:extLst>
            <a:ext uri="{FF2B5EF4-FFF2-40B4-BE49-F238E27FC236}">
              <a16:creationId xmlns:a16="http://schemas.microsoft.com/office/drawing/2014/main" id="{072D08FC-CFD0-4C5A-9E10-DFF30E0916C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89" name="Text Box 16">
          <a:extLst>
            <a:ext uri="{FF2B5EF4-FFF2-40B4-BE49-F238E27FC236}">
              <a16:creationId xmlns:a16="http://schemas.microsoft.com/office/drawing/2014/main" id="{A3DBE1AB-7F3D-413D-92C3-2671AA2AF0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90" name="Text Box 17">
          <a:extLst>
            <a:ext uri="{FF2B5EF4-FFF2-40B4-BE49-F238E27FC236}">
              <a16:creationId xmlns:a16="http://schemas.microsoft.com/office/drawing/2014/main" id="{D3DA21B7-488B-4B62-9A68-A1814D2805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91" name="Text Box 6">
          <a:extLst>
            <a:ext uri="{FF2B5EF4-FFF2-40B4-BE49-F238E27FC236}">
              <a16:creationId xmlns:a16="http://schemas.microsoft.com/office/drawing/2014/main" id="{AC220362-ED4D-4B35-B07A-00B9AAF3C5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92" name="Text Box 7">
          <a:extLst>
            <a:ext uri="{FF2B5EF4-FFF2-40B4-BE49-F238E27FC236}">
              <a16:creationId xmlns:a16="http://schemas.microsoft.com/office/drawing/2014/main" id="{1E571433-F36A-43FB-8361-00CB947BA6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93" name="Text Box 8">
          <a:extLst>
            <a:ext uri="{FF2B5EF4-FFF2-40B4-BE49-F238E27FC236}">
              <a16:creationId xmlns:a16="http://schemas.microsoft.com/office/drawing/2014/main" id="{6213C577-C3D0-46CE-BF1A-1D338C636B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94" name="Text Box 9">
          <a:extLst>
            <a:ext uri="{FF2B5EF4-FFF2-40B4-BE49-F238E27FC236}">
              <a16:creationId xmlns:a16="http://schemas.microsoft.com/office/drawing/2014/main" id="{6688BD23-3261-4726-A7FD-A0D744CE1C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95" name="Text Box 10">
          <a:extLst>
            <a:ext uri="{FF2B5EF4-FFF2-40B4-BE49-F238E27FC236}">
              <a16:creationId xmlns:a16="http://schemas.microsoft.com/office/drawing/2014/main" id="{718FB5F2-1FCD-468B-8443-C9FF321850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96" name="Text Box 11">
          <a:extLst>
            <a:ext uri="{FF2B5EF4-FFF2-40B4-BE49-F238E27FC236}">
              <a16:creationId xmlns:a16="http://schemas.microsoft.com/office/drawing/2014/main" id="{0A199360-DD11-466B-A4BA-E724EAD1BF3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97" name="Text Box 12">
          <a:extLst>
            <a:ext uri="{FF2B5EF4-FFF2-40B4-BE49-F238E27FC236}">
              <a16:creationId xmlns:a16="http://schemas.microsoft.com/office/drawing/2014/main" id="{916C52D0-C643-4F05-9A95-6A9727D6BB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98" name="Text Box 13">
          <a:extLst>
            <a:ext uri="{FF2B5EF4-FFF2-40B4-BE49-F238E27FC236}">
              <a16:creationId xmlns:a16="http://schemas.microsoft.com/office/drawing/2014/main" id="{14F8F567-5126-4232-81C9-4CB613348C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899" name="Text Box 14">
          <a:extLst>
            <a:ext uri="{FF2B5EF4-FFF2-40B4-BE49-F238E27FC236}">
              <a16:creationId xmlns:a16="http://schemas.microsoft.com/office/drawing/2014/main" id="{2E0F6215-0642-4B52-AA8D-56866F82FC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00" name="Text Box 15">
          <a:extLst>
            <a:ext uri="{FF2B5EF4-FFF2-40B4-BE49-F238E27FC236}">
              <a16:creationId xmlns:a16="http://schemas.microsoft.com/office/drawing/2014/main" id="{09A1D8E2-AA7C-4D0A-A5DC-DE29BDEB24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01" name="Text Box 16">
          <a:extLst>
            <a:ext uri="{FF2B5EF4-FFF2-40B4-BE49-F238E27FC236}">
              <a16:creationId xmlns:a16="http://schemas.microsoft.com/office/drawing/2014/main" id="{720DB424-958E-4122-9BDC-871C812C04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02" name="Text Box 17">
          <a:extLst>
            <a:ext uri="{FF2B5EF4-FFF2-40B4-BE49-F238E27FC236}">
              <a16:creationId xmlns:a16="http://schemas.microsoft.com/office/drawing/2014/main" id="{3FD200D8-BE99-4853-AB77-CFB7DD1F71B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03" name="Text Box 6">
          <a:extLst>
            <a:ext uri="{FF2B5EF4-FFF2-40B4-BE49-F238E27FC236}">
              <a16:creationId xmlns:a16="http://schemas.microsoft.com/office/drawing/2014/main" id="{76C4BAC0-5803-4BAA-BEE2-10E9D00806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04" name="Text Box 7">
          <a:extLst>
            <a:ext uri="{FF2B5EF4-FFF2-40B4-BE49-F238E27FC236}">
              <a16:creationId xmlns:a16="http://schemas.microsoft.com/office/drawing/2014/main" id="{F318387A-8A17-44AB-A464-EE8D9A372F1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05" name="Text Box 8">
          <a:extLst>
            <a:ext uri="{FF2B5EF4-FFF2-40B4-BE49-F238E27FC236}">
              <a16:creationId xmlns:a16="http://schemas.microsoft.com/office/drawing/2014/main" id="{1B2C6B35-A633-49FD-AEC3-2F49624D7F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06" name="Text Box 9">
          <a:extLst>
            <a:ext uri="{FF2B5EF4-FFF2-40B4-BE49-F238E27FC236}">
              <a16:creationId xmlns:a16="http://schemas.microsoft.com/office/drawing/2014/main" id="{D698C0A9-B7FE-44D5-B086-3364A8FE50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07" name="Text Box 10">
          <a:extLst>
            <a:ext uri="{FF2B5EF4-FFF2-40B4-BE49-F238E27FC236}">
              <a16:creationId xmlns:a16="http://schemas.microsoft.com/office/drawing/2014/main" id="{3D3504A3-2401-4C42-B1BC-3E58063239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08" name="Text Box 11">
          <a:extLst>
            <a:ext uri="{FF2B5EF4-FFF2-40B4-BE49-F238E27FC236}">
              <a16:creationId xmlns:a16="http://schemas.microsoft.com/office/drawing/2014/main" id="{79AC0CE0-B680-48A5-BC4E-C71C9B67F9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09" name="Text Box 12">
          <a:extLst>
            <a:ext uri="{FF2B5EF4-FFF2-40B4-BE49-F238E27FC236}">
              <a16:creationId xmlns:a16="http://schemas.microsoft.com/office/drawing/2014/main" id="{A9B90D77-EE41-4C44-A247-8E5DFB230CA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10" name="Text Box 13">
          <a:extLst>
            <a:ext uri="{FF2B5EF4-FFF2-40B4-BE49-F238E27FC236}">
              <a16:creationId xmlns:a16="http://schemas.microsoft.com/office/drawing/2014/main" id="{24BAD62F-075A-4CA9-82FF-15506EC637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11" name="Text Box 14">
          <a:extLst>
            <a:ext uri="{FF2B5EF4-FFF2-40B4-BE49-F238E27FC236}">
              <a16:creationId xmlns:a16="http://schemas.microsoft.com/office/drawing/2014/main" id="{988DE5E1-A6D0-487E-8C2F-052E6DC5DE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12" name="Text Box 15">
          <a:extLst>
            <a:ext uri="{FF2B5EF4-FFF2-40B4-BE49-F238E27FC236}">
              <a16:creationId xmlns:a16="http://schemas.microsoft.com/office/drawing/2014/main" id="{AD7D4734-751D-41DE-8B8B-0DF83F0AA0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13" name="Text Box 16">
          <a:extLst>
            <a:ext uri="{FF2B5EF4-FFF2-40B4-BE49-F238E27FC236}">
              <a16:creationId xmlns:a16="http://schemas.microsoft.com/office/drawing/2014/main" id="{39BD8E59-549B-4490-90F7-229C4D5D11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14" name="Text Box 17">
          <a:extLst>
            <a:ext uri="{FF2B5EF4-FFF2-40B4-BE49-F238E27FC236}">
              <a16:creationId xmlns:a16="http://schemas.microsoft.com/office/drawing/2014/main" id="{5A6E09A4-78BA-4A45-BC72-81051FBDE6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15" name="Text Box 6">
          <a:extLst>
            <a:ext uri="{FF2B5EF4-FFF2-40B4-BE49-F238E27FC236}">
              <a16:creationId xmlns:a16="http://schemas.microsoft.com/office/drawing/2014/main" id="{AE87FD8F-4F3E-4A5D-BE1B-94EE945ABC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16" name="Text Box 7">
          <a:extLst>
            <a:ext uri="{FF2B5EF4-FFF2-40B4-BE49-F238E27FC236}">
              <a16:creationId xmlns:a16="http://schemas.microsoft.com/office/drawing/2014/main" id="{9E6F0C1D-825F-491C-8DE8-E503F4BE58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17" name="Text Box 8">
          <a:extLst>
            <a:ext uri="{FF2B5EF4-FFF2-40B4-BE49-F238E27FC236}">
              <a16:creationId xmlns:a16="http://schemas.microsoft.com/office/drawing/2014/main" id="{7D2F0418-4595-4272-BC18-3158282CB8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18" name="Text Box 9">
          <a:extLst>
            <a:ext uri="{FF2B5EF4-FFF2-40B4-BE49-F238E27FC236}">
              <a16:creationId xmlns:a16="http://schemas.microsoft.com/office/drawing/2014/main" id="{13F02198-1A8A-42A8-8D72-90D639C301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19" name="Text Box 10">
          <a:extLst>
            <a:ext uri="{FF2B5EF4-FFF2-40B4-BE49-F238E27FC236}">
              <a16:creationId xmlns:a16="http://schemas.microsoft.com/office/drawing/2014/main" id="{867E660F-B711-4558-B3CD-341E76DCC1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20" name="Text Box 11">
          <a:extLst>
            <a:ext uri="{FF2B5EF4-FFF2-40B4-BE49-F238E27FC236}">
              <a16:creationId xmlns:a16="http://schemas.microsoft.com/office/drawing/2014/main" id="{ACAA0124-AAD2-4B24-8389-A7A65B33F15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21" name="Text Box 12">
          <a:extLst>
            <a:ext uri="{FF2B5EF4-FFF2-40B4-BE49-F238E27FC236}">
              <a16:creationId xmlns:a16="http://schemas.microsoft.com/office/drawing/2014/main" id="{86E2FD4F-98B5-4A7A-B23D-5AE5EFF630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22" name="Text Box 13">
          <a:extLst>
            <a:ext uri="{FF2B5EF4-FFF2-40B4-BE49-F238E27FC236}">
              <a16:creationId xmlns:a16="http://schemas.microsoft.com/office/drawing/2014/main" id="{EA840F61-8A58-4E70-AD3F-E09E7A7281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23" name="Text Box 14">
          <a:extLst>
            <a:ext uri="{FF2B5EF4-FFF2-40B4-BE49-F238E27FC236}">
              <a16:creationId xmlns:a16="http://schemas.microsoft.com/office/drawing/2014/main" id="{F79E41B1-80D5-4DF1-A840-ED8242DAFE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24" name="Text Box 15">
          <a:extLst>
            <a:ext uri="{FF2B5EF4-FFF2-40B4-BE49-F238E27FC236}">
              <a16:creationId xmlns:a16="http://schemas.microsoft.com/office/drawing/2014/main" id="{B378392F-C1C0-4B73-B19F-FCB0EC49C3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25" name="Text Box 16">
          <a:extLst>
            <a:ext uri="{FF2B5EF4-FFF2-40B4-BE49-F238E27FC236}">
              <a16:creationId xmlns:a16="http://schemas.microsoft.com/office/drawing/2014/main" id="{AB3B82CC-66C3-44DC-941B-2ED82E2338C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26" name="Text Box 17">
          <a:extLst>
            <a:ext uri="{FF2B5EF4-FFF2-40B4-BE49-F238E27FC236}">
              <a16:creationId xmlns:a16="http://schemas.microsoft.com/office/drawing/2014/main" id="{DC6FFECA-7E73-48A5-A63B-11BD831BE7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27" name="Text Box 7">
          <a:extLst>
            <a:ext uri="{FF2B5EF4-FFF2-40B4-BE49-F238E27FC236}">
              <a16:creationId xmlns:a16="http://schemas.microsoft.com/office/drawing/2014/main" id="{8E20078D-7A6C-4DE4-A6E6-B542A8933E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28" name="Text Box 8">
          <a:extLst>
            <a:ext uri="{FF2B5EF4-FFF2-40B4-BE49-F238E27FC236}">
              <a16:creationId xmlns:a16="http://schemas.microsoft.com/office/drawing/2014/main" id="{FB517D96-EED3-4F55-A6A5-8AE244BFCE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29" name="Text Box 9">
          <a:extLst>
            <a:ext uri="{FF2B5EF4-FFF2-40B4-BE49-F238E27FC236}">
              <a16:creationId xmlns:a16="http://schemas.microsoft.com/office/drawing/2014/main" id="{BF9BA7D6-2E38-440C-9F29-CE70D8C1A45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30" name="Text Box 10">
          <a:extLst>
            <a:ext uri="{FF2B5EF4-FFF2-40B4-BE49-F238E27FC236}">
              <a16:creationId xmlns:a16="http://schemas.microsoft.com/office/drawing/2014/main" id="{2BE1DD1A-BA97-4EFF-8A87-0676FDB9B6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31" name="Text Box 11">
          <a:extLst>
            <a:ext uri="{FF2B5EF4-FFF2-40B4-BE49-F238E27FC236}">
              <a16:creationId xmlns:a16="http://schemas.microsoft.com/office/drawing/2014/main" id="{7B4D738C-4483-4DC7-94FC-99015A5906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32" name="Text Box 12">
          <a:extLst>
            <a:ext uri="{FF2B5EF4-FFF2-40B4-BE49-F238E27FC236}">
              <a16:creationId xmlns:a16="http://schemas.microsoft.com/office/drawing/2014/main" id="{E7FDAD00-ABD0-49D0-BCC5-B70690B2F5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33" name="Text Box 13">
          <a:extLst>
            <a:ext uri="{FF2B5EF4-FFF2-40B4-BE49-F238E27FC236}">
              <a16:creationId xmlns:a16="http://schemas.microsoft.com/office/drawing/2014/main" id="{56D03C8D-D15A-410C-B542-3F9E0EAAE0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34" name="Text Box 14">
          <a:extLst>
            <a:ext uri="{FF2B5EF4-FFF2-40B4-BE49-F238E27FC236}">
              <a16:creationId xmlns:a16="http://schemas.microsoft.com/office/drawing/2014/main" id="{501CC5EE-E018-49A1-8E9D-42107A9BB4A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35" name="Text Box 15">
          <a:extLst>
            <a:ext uri="{FF2B5EF4-FFF2-40B4-BE49-F238E27FC236}">
              <a16:creationId xmlns:a16="http://schemas.microsoft.com/office/drawing/2014/main" id="{989AF0B0-D93D-48AE-A898-20D241B1194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36" name="Text Box 16">
          <a:extLst>
            <a:ext uri="{FF2B5EF4-FFF2-40B4-BE49-F238E27FC236}">
              <a16:creationId xmlns:a16="http://schemas.microsoft.com/office/drawing/2014/main" id="{8A184B74-847F-4CBE-910D-0F9546A737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37" name="Text Box 17">
          <a:extLst>
            <a:ext uri="{FF2B5EF4-FFF2-40B4-BE49-F238E27FC236}">
              <a16:creationId xmlns:a16="http://schemas.microsoft.com/office/drawing/2014/main" id="{89AA7B39-9DA8-4B42-ADFA-3D4CBE4F7BB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38" name="Text Box 6">
          <a:extLst>
            <a:ext uri="{FF2B5EF4-FFF2-40B4-BE49-F238E27FC236}">
              <a16:creationId xmlns:a16="http://schemas.microsoft.com/office/drawing/2014/main" id="{8A75B5FC-8D06-4C59-8DB4-90CC17DB19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39" name="Text Box 7">
          <a:extLst>
            <a:ext uri="{FF2B5EF4-FFF2-40B4-BE49-F238E27FC236}">
              <a16:creationId xmlns:a16="http://schemas.microsoft.com/office/drawing/2014/main" id="{89279D07-B121-4B0B-805F-7AF979FA14C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40" name="Text Box 8">
          <a:extLst>
            <a:ext uri="{FF2B5EF4-FFF2-40B4-BE49-F238E27FC236}">
              <a16:creationId xmlns:a16="http://schemas.microsoft.com/office/drawing/2014/main" id="{616F4315-2476-44F4-BDDA-F47E9A3B13A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41" name="Text Box 9">
          <a:extLst>
            <a:ext uri="{FF2B5EF4-FFF2-40B4-BE49-F238E27FC236}">
              <a16:creationId xmlns:a16="http://schemas.microsoft.com/office/drawing/2014/main" id="{23E308D8-FA8A-4496-B6AD-F567599E28C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42" name="Text Box 10">
          <a:extLst>
            <a:ext uri="{FF2B5EF4-FFF2-40B4-BE49-F238E27FC236}">
              <a16:creationId xmlns:a16="http://schemas.microsoft.com/office/drawing/2014/main" id="{1C88B22B-7FC4-4D20-AE74-C2FB94C77A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43" name="Text Box 11">
          <a:extLst>
            <a:ext uri="{FF2B5EF4-FFF2-40B4-BE49-F238E27FC236}">
              <a16:creationId xmlns:a16="http://schemas.microsoft.com/office/drawing/2014/main" id="{8BAAA674-B4F4-4938-BE3E-995A936CB7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44" name="Text Box 12">
          <a:extLst>
            <a:ext uri="{FF2B5EF4-FFF2-40B4-BE49-F238E27FC236}">
              <a16:creationId xmlns:a16="http://schemas.microsoft.com/office/drawing/2014/main" id="{227FF80D-3C48-4D67-AFDB-B67187793E7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45" name="Text Box 13">
          <a:extLst>
            <a:ext uri="{FF2B5EF4-FFF2-40B4-BE49-F238E27FC236}">
              <a16:creationId xmlns:a16="http://schemas.microsoft.com/office/drawing/2014/main" id="{5ED05A80-4612-4A16-84BF-46421720B7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46" name="Text Box 14">
          <a:extLst>
            <a:ext uri="{FF2B5EF4-FFF2-40B4-BE49-F238E27FC236}">
              <a16:creationId xmlns:a16="http://schemas.microsoft.com/office/drawing/2014/main" id="{6CC430F3-5128-4E14-819B-E31FDB50C1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47" name="Text Box 15">
          <a:extLst>
            <a:ext uri="{FF2B5EF4-FFF2-40B4-BE49-F238E27FC236}">
              <a16:creationId xmlns:a16="http://schemas.microsoft.com/office/drawing/2014/main" id="{3F8C7C9C-842F-4B12-9BE4-AA7D60978C0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48" name="Text Box 16">
          <a:extLst>
            <a:ext uri="{FF2B5EF4-FFF2-40B4-BE49-F238E27FC236}">
              <a16:creationId xmlns:a16="http://schemas.microsoft.com/office/drawing/2014/main" id="{27A7469A-A5A0-45A6-9423-B9F73D5782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49" name="Text Box 17">
          <a:extLst>
            <a:ext uri="{FF2B5EF4-FFF2-40B4-BE49-F238E27FC236}">
              <a16:creationId xmlns:a16="http://schemas.microsoft.com/office/drawing/2014/main" id="{FF5DCEAE-2988-4920-9886-5184C28635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50" name="Text Box 6">
          <a:extLst>
            <a:ext uri="{FF2B5EF4-FFF2-40B4-BE49-F238E27FC236}">
              <a16:creationId xmlns:a16="http://schemas.microsoft.com/office/drawing/2014/main" id="{5B317989-F26E-42E7-B475-47FB5B972D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51" name="Text Box 7">
          <a:extLst>
            <a:ext uri="{FF2B5EF4-FFF2-40B4-BE49-F238E27FC236}">
              <a16:creationId xmlns:a16="http://schemas.microsoft.com/office/drawing/2014/main" id="{F9EE2588-4EAB-4616-B23D-ECA69E475F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52" name="Text Box 8">
          <a:extLst>
            <a:ext uri="{FF2B5EF4-FFF2-40B4-BE49-F238E27FC236}">
              <a16:creationId xmlns:a16="http://schemas.microsoft.com/office/drawing/2014/main" id="{4600D4B7-7981-49E1-BED8-C53D5BBB427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53" name="Text Box 9">
          <a:extLst>
            <a:ext uri="{FF2B5EF4-FFF2-40B4-BE49-F238E27FC236}">
              <a16:creationId xmlns:a16="http://schemas.microsoft.com/office/drawing/2014/main" id="{D5BF4DBB-56A8-4C2E-9842-1EE1C6014D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54" name="Text Box 10">
          <a:extLst>
            <a:ext uri="{FF2B5EF4-FFF2-40B4-BE49-F238E27FC236}">
              <a16:creationId xmlns:a16="http://schemas.microsoft.com/office/drawing/2014/main" id="{60582D23-9544-4CB7-8565-34C92877BD4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55" name="Text Box 11">
          <a:extLst>
            <a:ext uri="{FF2B5EF4-FFF2-40B4-BE49-F238E27FC236}">
              <a16:creationId xmlns:a16="http://schemas.microsoft.com/office/drawing/2014/main" id="{33AA6956-D695-487F-9437-BA189D1DF5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56" name="Text Box 12">
          <a:extLst>
            <a:ext uri="{FF2B5EF4-FFF2-40B4-BE49-F238E27FC236}">
              <a16:creationId xmlns:a16="http://schemas.microsoft.com/office/drawing/2014/main" id="{02A126FF-3AAF-4F43-9C82-3E0170A88F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57" name="Text Box 13">
          <a:extLst>
            <a:ext uri="{FF2B5EF4-FFF2-40B4-BE49-F238E27FC236}">
              <a16:creationId xmlns:a16="http://schemas.microsoft.com/office/drawing/2014/main" id="{5C231004-89AD-4F6C-B805-469C741752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58" name="Text Box 14">
          <a:extLst>
            <a:ext uri="{FF2B5EF4-FFF2-40B4-BE49-F238E27FC236}">
              <a16:creationId xmlns:a16="http://schemas.microsoft.com/office/drawing/2014/main" id="{F87E7E18-E944-46B7-9C5D-F1725B62DC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59" name="Text Box 15">
          <a:extLst>
            <a:ext uri="{FF2B5EF4-FFF2-40B4-BE49-F238E27FC236}">
              <a16:creationId xmlns:a16="http://schemas.microsoft.com/office/drawing/2014/main" id="{7AC542B6-7927-4FCD-9560-8FC74DB348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60" name="Text Box 16">
          <a:extLst>
            <a:ext uri="{FF2B5EF4-FFF2-40B4-BE49-F238E27FC236}">
              <a16:creationId xmlns:a16="http://schemas.microsoft.com/office/drawing/2014/main" id="{0B6A23E7-44D4-4F2E-BE67-195182A941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61" name="Text Box 17">
          <a:extLst>
            <a:ext uri="{FF2B5EF4-FFF2-40B4-BE49-F238E27FC236}">
              <a16:creationId xmlns:a16="http://schemas.microsoft.com/office/drawing/2014/main" id="{9DD95988-A985-4F09-B00B-09F119FD1B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62" name="Text Box 6">
          <a:extLst>
            <a:ext uri="{FF2B5EF4-FFF2-40B4-BE49-F238E27FC236}">
              <a16:creationId xmlns:a16="http://schemas.microsoft.com/office/drawing/2014/main" id="{08E537F7-169E-48F0-B97E-BE363F01A8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63" name="Text Box 7">
          <a:extLst>
            <a:ext uri="{FF2B5EF4-FFF2-40B4-BE49-F238E27FC236}">
              <a16:creationId xmlns:a16="http://schemas.microsoft.com/office/drawing/2014/main" id="{1F07D547-A16D-43D1-945C-F642711D30F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64" name="Text Box 8">
          <a:extLst>
            <a:ext uri="{FF2B5EF4-FFF2-40B4-BE49-F238E27FC236}">
              <a16:creationId xmlns:a16="http://schemas.microsoft.com/office/drawing/2014/main" id="{B0419D66-7354-4A84-A126-2EFF0F12D7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65" name="Text Box 9">
          <a:extLst>
            <a:ext uri="{FF2B5EF4-FFF2-40B4-BE49-F238E27FC236}">
              <a16:creationId xmlns:a16="http://schemas.microsoft.com/office/drawing/2014/main" id="{92840B79-82AF-48AD-9D8B-5DC94E8704B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66" name="Text Box 10">
          <a:extLst>
            <a:ext uri="{FF2B5EF4-FFF2-40B4-BE49-F238E27FC236}">
              <a16:creationId xmlns:a16="http://schemas.microsoft.com/office/drawing/2014/main" id="{E67E8370-2988-4CFC-B76E-0CCA8A2DB1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67" name="Text Box 11">
          <a:extLst>
            <a:ext uri="{FF2B5EF4-FFF2-40B4-BE49-F238E27FC236}">
              <a16:creationId xmlns:a16="http://schemas.microsoft.com/office/drawing/2014/main" id="{1CB8E241-3805-440F-8A6A-B325CF2D706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68" name="Text Box 12">
          <a:extLst>
            <a:ext uri="{FF2B5EF4-FFF2-40B4-BE49-F238E27FC236}">
              <a16:creationId xmlns:a16="http://schemas.microsoft.com/office/drawing/2014/main" id="{8D7DC812-46B3-4F72-A00D-B98C438483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69" name="Text Box 13">
          <a:extLst>
            <a:ext uri="{FF2B5EF4-FFF2-40B4-BE49-F238E27FC236}">
              <a16:creationId xmlns:a16="http://schemas.microsoft.com/office/drawing/2014/main" id="{0A81CB5C-179F-4ABE-AC16-3F01A09BC6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70" name="Text Box 14">
          <a:extLst>
            <a:ext uri="{FF2B5EF4-FFF2-40B4-BE49-F238E27FC236}">
              <a16:creationId xmlns:a16="http://schemas.microsoft.com/office/drawing/2014/main" id="{152055A1-CF7B-42FF-A48B-261906592D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71" name="Text Box 15">
          <a:extLst>
            <a:ext uri="{FF2B5EF4-FFF2-40B4-BE49-F238E27FC236}">
              <a16:creationId xmlns:a16="http://schemas.microsoft.com/office/drawing/2014/main" id="{0D661B66-2F9A-4506-85D9-50A7B33255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72" name="Text Box 16">
          <a:extLst>
            <a:ext uri="{FF2B5EF4-FFF2-40B4-BE49-F238E27FC236}">
              <a16:creationId xmlns:a16="http://schemas.microsoft.com/office/drawing/2014/main" id="{D53409EA-ED04-44FC-804E-1EF36A2A9E7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73" name="Text Box 17">
          <a:extLst>
            <a:ext uri="{FF2B5EF4-FFF2-40B4-BE49-F238E27FC236}">
              <a16:creationId xmlns:a16="http://schemas.microsoft.com/office/drawing/2014/main" id="{01269A64-6591-4ED6-A24B-3B4A7202E0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74" name="Text Box 7">
          <a:extLst>
            <a:ext uri="{FF2B5EF4-FFF2-40B4-BE49-F238E27FC236}">
              <a16:creationId xmlns:a16="http://schemas.microsoft.com/office/drawing/2014/main" id="{1EBE5E37-4091-41E8-8DB8-94679B27DB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75" name="Text Box 8">
          <a:extLst>
            <a:ext uri="{FF2B5EF4-FFF2-40B4-BE49-F238E27FC236}">
              <a16:creationId xmlns:a16="http://schemas.microsoft.com/office/drawing/2014/main" id="{5389582B-DEA7-47A8-9613-E8C95C4902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76" name="Text Box 9">
          <a:extLst>
            <a:ext uri="{FF2B5EF4-FFF2-40B4-BE49-F238E27FC236}">
              <a16:creationId xmlns:a16="http://schemas.microsoft.com/office/drawing/2014/main" id="{EF82306C-D655-49D0-A024-848275C063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77" name="Text Box 10">
          <a:extLst>
            <a:ext uri="{FF2B5EF4-FFF2-40B4-BE49-F238E27FC236}">
              <a16:creationId xmlns:a16="http://schemas.microsoft.com/office/drawing/2014/main" id="{F0BBECBD-CB9A-4C29-AE70-3F189F7171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78" name="Text Box 11">
          <a:extLst>
            <a:ext uri="{FF2B5EF4-FFF2-40B4-BE49-F238E27FC236}">
              <a16:creationId xmlns:a16="http://schemas.microsoft.com/office/drawing/2014/main" id="{057D1224-5A33-4D1B-BC65-4F056D3C10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79" name="Text Box 12">
          <a:extLst>
            <a:ext uri="{FF2B5EF4-FFF2-40B4-BE49-F238E27FC236}">
              <a16:creationId xmlns:a16="http://schemas.microsoft.com/office/drawing/2014/main" id="{874569CD-2133-44AB-8F32-C440957560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80" name="Text Box 13">
          <a:extLst>
            <a:ext uri="{FF2B5EF4-FFF2-40B4-BE49-F238E27FC236}">
              <a16:creationId xmlns:a16="http://schemas.microsoft.com/office/drawing/2014/main" id="{02F8E701-31EB-4516-84E9-A2403F1E90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81" name="Text Box 14">
          <a:extLst>
            <a:ext uri="{FF2B5EF4-FFF2-40B4-BE49-F238E27FC236}">
              <a16:creationId xmlns:a16="http://schemas.microsoft.com/office/drawing/2014/main" id="{F39026F2-5D8F-441A-BF72-842C8C90C7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82" name="Text Box 15">
          <a:extLst>
            <a:ext uri="{FF2B5EF4-FFF2-40B4-BE49-F238E27FC236}">
              <a16:creationId xmlns:a16="http://schemas.microsoft.com/office/drawing/2014/main" id="{6DED584F-6BF4-4B21-8E8C-A7EB51B0143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83" name="Text Box 16">
          <a:extLst>
            <a:ext uri="{FF2B5EF4-FFF2-40B4-BE49-F238E27FC236}">
              <a16:creationId xmlns:a16="http://schemas.microsoft.com/office/drawing/2014/main" id="{390D9568-C444-4C25-B623-254EC672C8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84" name="Text Box 17">
          <a:extLst>
            <a:ext uri="{FF2B5EF4-FFF2-40B4-BE49-F238E27FC236}">
              <a16:creationId xmlns:a16="http://schemas.microsoft.com/office/drawing/2014/main" id="{11C4E289-DB0C-43E5-9E5D-4F5AF483130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85" name="Text Box 6">
          <a:extLst>
            <a:ext uri="{FF2B5EF4-FFF2-40B4-BE49-F238E27FC236}">
              <a16:creationId xmlns:a16="http://schemas.microsoft.com/office/drawing/2014/main" id="{EA6214C3-6A4A-4C59-8F97-96DFCB85E9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86" name="Text Box 7">
          <a:extLst>
            <a:ext uri="{FF2B5EF4-FFF2-40B4-BE49-F238E27FC236}">
              <a16:creationId xmlns:a16="http://schemas.microsoft.com/office/drawing/2014/main" id="{6FD1D860-007C-4550-93F7-29CE36C5BE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87" name="Text Box 8">
          <a:extLst>
            <a:ext uri="{FF2B5EF4-FFF2-40B4-BE49-F238E27FC236}">
              <a16:creationId xmlns:a16="http://schemas.microsoft.com/office/drawing/2014/main" id="{8BBFBFD1-FF05-49E2-A4DF-315E61EEB0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88" name="Text Box 9">
          <a:extLst>
            <a:ext uri="{FF2B5EF4-FFF2-40B4-BE49-F238E27FC236}">
              <a16:creationId xmlns:a16="http://schemas.microsoft.com/office/drawing/2014/main" id="{1132AF81-12AD-43B3-A749-4994470A8A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89" name="Text Box 10">
          <a:extLst>
            <a:ext uri="{FF2B5EF4-FFF2-40B4-BE49-F238E27FC236}">
              <a16:creationId xmlns:a16="http://schemas.microsoft.com/office/drawing/2014/main" id="{8AE56E2E-D1BC-4C1E-8FB2-930F5E310C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90" name="Text Box 11">
          <a:extLst>
            <a:ext uri="{FF2B5EF4-FFF2-40B4-BE49-F238E27FC236}">
              <a16:creationId xmlns:a16="http://schemas.microsoft.com/office/drawing/2014/main" id="{FFDB8188-5C94-478C-A8CD-BACFCA2AC2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91" name="Text Box 12">
          <a:extLst>
            <a:ext uri="{FF2B5EF4-FFF2-40B4-BE49-F238E27FC236}">
              <a16:creationId xmlns:a16="http://schemas.microsoft.com/office/drawing/2014/main" id="{70D748A8-1531-488A-9DC6-0B8364EB81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92" name="Text Box 13">
          <a:extLst>
            <a:ext uri="{FF2B5EF4-FFF2-40B4-BE49-F238E27FC236}">
              <a16:creationId xmlns:a16="http://schemas.microsoft.com/office/drawing/2014/main" id="{B1A4229C-F4BC-4A52-B74D-A29FBBEC8A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93" name="Text Box 14">
          <a:extLst>
            <a:ext uri="{FF2B5EF4-FFF2-40B4-BE49-F238E27FC236}">
              <a16:creationId xmlns:a16="http://schemas.microsoft.com/office/drawing/2014/main" id="{45A550E8-0C85-4956-8F66-CD13FC4029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94" name="Text Box 15">
          <a:extLst>
            <a:ext uri="{FF2B5EF4-FFF2-40B4-BE49-F238E27FC236}">
              <a16:creationId xmlns:a16="http://schemas.microsoft.com/office/drawing/2014/main" id="{B632DEE6-2E4B-4129-B3A9-DAA431D6FB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95" name="Text Box 16">
          <a:extLst>
            <a:ext uri="{FF2B5EF4-FFF2-40B4-BE49-F238E27FC236}">
              <a16:creationId xmlns:a16="http://schemas.microsoft.com/office/drawing/2014/main" id="{BF5B5788-EDDF-45B9-8174-049EA78F417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96" name="Text Box 17">
          <a:extLst>
            <a:ext uri="{FF2B5EF4-FFF2-40B4-BE49-F238E27FC236}">
              <a16:creationId xmlns:a16="http://schemas.microsoft.com/office/drawing/2014/main" id="{1D01FBA1-E884-43CD-B4D4-07DC46A75D1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97" name="Text Box 6">
          <a:extLst>
            <a:ext uri="{FF2B5EF4-FFF2-40B4-BE49-F238E27FC236}">
              <a16:creationId xmlns:a16="http://schemas.microsoft.com/office/drawing/2014/main" id="{C353FCDA-4743-4C68-964C-7BC0245BB6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98" name="Text Box 7">
          <a:extLst>
            <a:ext uri="{FF2B5EF4-FFF2-40B4-BE49-F238E27FC236}">
              <a16:creationId xmlns:a16="http://schemas.microsoft.com/office/drawing/2014/main" id="{48A14C9D-AD16-46D9-B4A1-10131095F1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2999" name="Text Box 8">
          <a:extLst>
            <a:ext uri="{FF2B5EF4-FFF2-40B4-BE49-F238E27FC236}">
              <a16:creationId xmlns:a16="http://schemas.microsoft.com/office/drawing/2014/main" id="{67D3476F-B177-479A-9565-771E99B04A4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00" name="Text Box 9">
          <a:extLst>
            <a:ext uri="{FF2B5EF4-FFF2-40B4-BE49-F238E27FC236}">
              <a16:creationId xmlns:a16="http://schemas.microsoft.com/office/drawing/2014/main" id="{C476F567-EECC-4DB1-9D13-04471D8F35D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01" name="Text Box 10">
          <a:extLst>
            <a:ext uri="{FF2B5EF4-FFF2-40B4-BE49-F238E27FC236}">
              <a16:creationId xmlns:a16="http://schemas.microsoft.com/office/drawing/2014/main" id="{690A5EAB-D09D-4513-9609-E9665E9C990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02" name="Text Box 11">
          <a:extLst>
            <a:ext uri="{FF2B5EF4-FFF2-40B4-BE49-F238E27FC236}">
              <a16:creationId xmlns:a16="http://schemas.microsoft.com/office/drawing/2014/main" id="{BD177803-7EF4-46EF-84CC-5BB4997743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03" name="Text Box 12">
          <a:extLst>
            <a:ext uri="{FF2B5EF4-FFF2-40B4-BE49-F238E27FC236}">
              <a16:creationId xmlns:a16="http://schemas.microsoft.com/office/drawing/2014/main" id="{63D0B35A-AC95-4937-8F48-572B087869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04" name="Text Box 13">
          <a:extLst>
            <a:ext uri="{FF2B5EF4-FFF2-40B4-BE49-F238E27FC236}">
              <a16:creationId xmlns:a16="http://schemas.microsoft.com/office/drawing/2014/main" id="{DA2E5778-A63B-4822-8DDA-CCA081846C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05" name="Text Box 14">
          <a:extLst>
            <a:ext uri="{FF2B5EF4-FFF2-40B4-BE49-F238E27FC236}">
              <a16:creationId xmlns:a16="http://schemas.microsoft.com/office/drawing/2014/main" id="{35622A3E-FD87-4133-812B-10DA5EDAE5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06" name="Text Box 15">
          <a:extLst>
            <a:ext uri="{FF2B5EF4-FFF2-40B4-BE49-F238E27FC236}">
              <a16:creationId xmlns:a16="http://schemas.microsoft.com/office/drawing/2014/main" id="{C4864BB0-A625-419E-B4FA-A7C7E325F5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07" name="Text Box 16">
          <a:extLst>
            <a:ext uri="{FF2B5EF4-FFF2-40B4-BE49-F238E27FC236}">
              <a16:creationId xmlns:a16="http://schemas.microsoft.com/office/drawing/2014/main" id="{97DBD2C6-B4C3-4790-AED1-0E04A1A02B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08" name="Text Box 17">
          <a:extLst>
            <a:ext uri="{FF2B5EF4-FFF2-40B4-BE49-F238E27FC236}">
              <a16:creationId xmlns:a16="http://schemas.microsoft.com/office/drawing/2014/main" id="{E89C562A-6D37-44FD-87CD-61D569E018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09" name="Text Box 6">
          <a:extLst>
            <a:ext uri="{FF2B5EF4-FFF2-40B4-BE49-F238E27FC236}">
              <a16:creationId xmlns:a16="http://schemas.microsoft.com/office/drawing/2014/main" id="{3D08112F-34CC-4ADC-9A34-D8B5D8F665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10" name="Text Box 7">
          <a:extLst>
            <a:ext uri="{FF2B5EF4-FFF2-40B4-BE49-F238E27FC236}">
              <a16:creationId xmlns:a16="http://schemas.microsoft.com/office/drawing/2014/main" id="{FF1979BD-D8BD-4AA6-BD99-0E69329907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11" name="Text Box 8">
          <a:extLst>
            <a:ext uri="{FF2B5EF4-FFF2-40B4-BE49-F238E27FC236}">
              <a16:creationId xmlns:a16="http://schemas.microsoft.com/office/drawing/2014/main" id="{5559CB46-E634-40EC-AA39-46343399A2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12" name="Text Box 9">
          <a:extLst>
            <a:ext uri="{FF2B5EF4-FFF2-40B4-BE49-F238E27FC236}">
              <a16:creationId xmlns:a16="http://schemas.microsoft.com/office/drawing/2014/main" id="{BDF115FE-56E4-40F8-B786-3CC3254C32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13" name="Text Box 10">
          <a:extLst>
            <a:ext uri="{FF2B5EF4-FFF2-40B4-BE49-F238E27FC236}">
              <a16:creationId xmlns:a16="http://schemas.microsoft.com/office/drawing/2014/main" id="{5F17E7A0-67EC-4702-9FAA-E621F46855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14" name="Text Box 11">
          <a:extLst>
            <a:ext uri="{FF2B5EF4-FFF2-40B4-BE49-F238E27FC236}">
              <a16:creationId xmlns:a16="http://schemas.microsoft.com/office/drawing/2014/main" id="{46C7B67E-EA20-46E5-81DB-B11B817C6A0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15" name="Text Box 12">
          <a:extLst>
            <a:ext uri="{FF2B5EF4-FFF2-40B4-BE49-F238E27FC236}">
              <a16:creationId xmlns:a16="http://schemas.microsoft.com/office/drawing/2014/main" id="{64FBB46C-7C96-4F0F-811A-DA21151DFD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16" name="Text Box 13">
          <a:extLst>
            <a:ext uri="{FF2B5EF4-FFF2-40B4-BE49-F238E27FC236}">
              <a16:creationId xmlns:a16="http://schemas.microsoft.com/office/drawing/2014/main" id="{7147E70F-AF26-40BA-B6A4-3B0D6034887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17" name="Text Box 14">
          <a:extLst>
            <a:ext uri="{FF2B5EF4-FFF2-40B4-BE49-F238E27FC236}">
              <a16:creationId xmlns:a16="http://schemas.microsoft.com/office/drawing/2014/main" id="{C28F3118-92E1-43E2-BC99-FEC91EB60A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18" name="Text Box 15">
          <a:extLst>
            <a:ext uri="{FF2B5EF4-FFF2-40B4-BE49-F238E27FC236}">
              <a16:creationId xmlns:a16="http://schemas.microsoft.com/office/drawing/2014/main" id="{60CD1FA1-851A-46C9-8CFE-AB46B56489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19" name="Text Box 16">
          <a:extLst>
            <a:ext uri="{FF2B5EF4-FFF2-40B4-BE49-F238E27FC236}">
              <a16:creationId xmlns:a16="http://schemas.microsoft.com/office/drawing/2014/main" id="{E7DA25C6-B84E-4409-A4EC-5D6507D8C3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20" name="Text Box 17">
          <a:extLst>
            <a:ext uri="{FF2B5EF4-FFF2-40B4-BE49-F238E27FC236}">
              <a16:creationId xmlns:a16="http://schemas.microsoft.com/office/drawing/2014/main" id="{00BE65C0-158D-43CF-8A35-54EFA1E9367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21" name="Text Box 7">
          <a:extLst>
            <a:ext uri="{FF2B5EF4-FFF2-40B4-BE49-F238E27FC236}">
              <a16:creationId xmlns:a16="http://schemas.microsoft.com/office/drawing/2014/main" id="{C88E6FE4-6D5E-4057-A912-85FF3D441C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22" name="Text Box 8">
          <a:extLst>
            <a:ext uri="{FF2B5EF4-FFF2-40B4-BE49-F238E27FC236}">
              <a16:creationId xmlns:a16="http://schemas.microsoft.com/office/drawing/2014/main" id="{F45B05BA-2B4F-4ECC-9C8B-E9FE7084C31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23" name="Text Box 9">
          <a:extLst>
            <a:ext uri="{FF2B5EF4-FFF2-40B4-BE49-F238E27FC236}">
              <a16:creationId xmlns:a16="http://schemas.microsoft.com/office/drawing/2014/main" id="{E7D342CC-73A4-4D42-B221-9B0C8B0C21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24" name="Text Box 10">
          <a:extLst>
            <a:ext uri="{FF2B5EF4-FFF2-40B4-BE49-F238E27FC236}">
              <a16:creationId xmlns:a16="http://schemas.microsoft.com/office/drawing/2014/main" id="{FCFFDC52-E957-4374-AEAE-1817685D3E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25" name="Text Box 11">
          <a:extLst>
            <a:ext uri="{FF2B5EF4-FFF2-40B4-BE49-F238E27FC236}">
              <a16:creationId xmlns:a16="http://schemas.microsoft.com/office/drawing/2014/main" id="{17EA67D0-3952-48EA-80FF-9F0F73DDB6C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26" name="Text Box 12">
          <a:extLst>
            <a:ext uri="{FF2B5EF4-FFF2-40B4-BE49-F238E27FC236}">
              <a16:creationId xmlns:a16="http://schemas.microsoft.com/office/drawing/2014/main" id="{F56F9123-BD8E-4BA0-BF60-E68C672DDC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27" name="Text Box 13">
          <a:extLst>
            <a:ext uri="{FF2B5EF4-FFF2-40B4-BE49-F238E27FC236}">
              <a16:creationId xmlns:a16="http://schemas.microsoft.com/office/drawing/2014/main" id="{9B5B77FC-BE16-4008-A1F1-E27C9BE7E4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28" name="Text Box 14">
          <a:extLst>
            <a:ext uri="{FF2B5EF4-FFF2-40B4-BE49-F238E27FC236}">
              <a16:creationId xmlns:a16="http://schemas.microsoft.com/office/drawing/2014/main" id="{7E470D20-B131-4E03-975A-9F7462C988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29" name="Text Box 15">
          <a:extLst>
            <a:ext uri="{FF2B5EF4-FFF2-40B4-BE49-F238E27FC236}">
              <a16:creationId xmlns:a16="http://schemas.microsoft.com/office/drawing/2014/main" id="{BD1EF366-6D1E-4231-AAA9-A6EAD0520E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30" name="Text Box 16">
          <a:extLst>
            <a:ext uri="{FF2B5EF4-FFF2-40B4-BE49-F238E27FC236}">
              <a16:creationId xmlns:a16="http://schemas.microsoft.com/office/drawing/2014/main" id="{2660A7E3-59CD-4343-817B-41C82EC338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31" name="Text Box 17">
          <a:extLst>
            <a:ext uri="{FF2B5EF4-FFF2-40B4-BE49-F238E27FC236}">
              <a16:creationId xmlns:a16="http://schemas.microsoft.com/office/drawing/2014/main" id="{0957AF37-F97E-403F-9185-09A072A3EF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32" name="Text Box 6">
          <a:extLst>
            <a:ext uri="{FF2B5EF4-FFF2-40B4-BE49-F238E27FC236}">
              <a16:creationId xmlns:a16="http://schemas.microsoft.com/office/drawing/2014/main" id="{7F69D83E-A0E1-45D8-82BB-06C7F1705B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33" name="Text Box 7">
          <a:extLst>
            <a:ext uri="{FF2B5EF4-FFF2-40B4-BE49-F238E27FC236}">
              <a16:creationId xmlns:a16="http://schemas.microsoft.com/office/drawing/2014/main" id="{F900B340-D0DD-4993-9F9B-14C818EAE73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34" name="Text Box 8">
          <a:extLst>
            <a:ext uri="{FF2B5EF4-FFF2-40B4-BE49-F238E27FC236}">
              <a16:creationId xmlns:a16="http://schemas.microsoft.com/office/drawing/2014/main" id="{B176F405-55A1-4115-B22D-4AF9744B7E2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35" name="Text Box 9">
          <a:extLst>
            <a:ext uri="{FF2B5EF4-FFF2-40B4-BE49-F238E27FC236}">
              <a16:creationId xmlns:a16="http://schemas.microsoft.com/office/drawing/2014/main" id="{26CAEBC9-80D0-45BA-BB27-1CB7E6215CE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36" name="Text Box 10">
          <a:extLst>
            <a:ext uri="{FF2B5EF4-FFF2-40B4-BE49-F238E27FC236}">
              <a16:creationId xmlns:a16="http://schemas.microsoft.com/office/drawing/2014/main" id="{828C6B04-1D77-443A-95E3-857455D1C1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37" name="Text Box 11">
          <a:extLst>
            <a:ext uri="{FF2B5EF4-FFF2-40B4-BE49-F238E27FC236}">
              <a16:creationId xmlns:a16="http://schemas.microsoft.com/office/drawing/2014/main" id="{3F063E40-79FF-4A59-B7BE-4A19379769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38" name="Text Box 12">
          <a:extLst>
            <a:ext uri="{FF2B5EF4-FFF2-40B4-BE49-F238E27FC236}">
              <a16:creationId xmlns:a16="http://schemas.microsoft.com/office/drawing/2014/main" id="{08D5A864-AC86-4863-ADD9-9682F9B334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39" name="Text Box 13">
          <a:extLst>
            <a:ext uri="{FF2B5EF4-FFF2-40B4-BE49-F238E27FC236}">
              <a16:creationId xmlns:a16="http://schemas.microsoft.com/office/drawing/2014/main" id="{EC99D3A1-9E0F-4053-883E-9CFC157140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40" name="Text Box 14">
          <a:extLst>
            <a:ext uri="{FF2B5EF4-FFF2-40B4-BE49-F238E27FC236}">
              <a16:creationId xmlns:a16="http://schemas.microsoft.com/office/drawing/2014/main" id="{6FDE667D-48C7-4CE2-A6B9-FC110EA9C11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41" name="Text Box 15">
          <a:extLst>
            <a:ext uri="{FF2B5EF4-FFF2-40B4-BE49-F238E27FC236}">
              <a16:creationId xmlns:a16="http://schemas.microsoft.com/office/drawing/2014/main" id="{5E3BF78D-7D24-42A5-A9EA-C4EAC071A9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42" name="Text Box 16">
          <a:extLst>
            <a:ext uri="{FF2B5EF4-FFF2-40B4-BE49-F238E27FC236}">
              <a16:creationId xmlns:a16="http://schemas.microsoft.com/office/drawing/2014/main" id="{5BC66E5C-49D3-4E0D-8702-4973C1FB7F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43" name="Text Box 17">
          <a:extLst>
            <a:ext uri="{FF2B5EF4-FFF2-40B4-BE49-F238E27FC236}">
              <a16:creationId xmlns:a16="http://schemas.microsoft.com/office/drawing/2014/main" id="{107C8EDF-C8C3-475C-9D05-AB5349A2AA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44" name="Text Box 6">
          <a:extLst>
            <a:ext uri="{FF2B5EF4-FFF2-40B4-BE49-F238E27FC236}">
              <a16:creationId xmlns:a16="http://schemas.microsoft.com/office/drawing/2014/main" id="{49072DF3-11E6-42F3-A699-2C0A54D449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45" name="Text Box 7">
          <a:extLst>
            <a:ext uri="{FF2B5EF4-FFF2-40B4-BE49-F238E27FC236}">
              <a16:creationId xmlns:a16="http://schemas.microsoft.com/office/drawing/2014/main" id="{5085F834-DD0D-4E1C-B7E2-3FF421CA27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46" name="Text Box 8">
          <a:extLst>
            <a:ext uri="{FF2B5EF4-FFF2-40B4-BE49-F238E27FC236}">
              <a16:creationId xmlns:a16="http://schemas.microsoft.com/office/drawing/2014/main" id="{9E494F09-F8E8-4122-BA00-97AF966CC6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47" name="Text Box 9">
          <a:extLst>
            <a:ext uri="{FF2B5EF4-FFF2-40B4-BE49-F238E27FC236}">
              <a16:creationId xmlns:a16="http://schemas.microsoft.com/office/drawing/2014/main" id="{8E56B84A-EEEF-44DD-99F4-4A7D2F8023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48" name="Text Box 10">
          <a:extLst>
            <a:ext uri="{FF2B5EF4-FFF2-40B4-BE49-F238E27FC236}">
              <a16:creationId xmlns:a16="http://schemas.microsoft.com/office/drawing/2014/main" id="{5FB843BA-2E7C-4824-9A5F-9AE2129B0F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49" name="Text Box 11">
          <a:extLst>
            <a:ext uri="{FF2B5EF4-FFF2-40B4-BE49-F238E27FC236}">
              <a16:creationId xmlns:a16="http://schemas.microsoft.com/office/drawing/2014/main" id="{C92B97C7-05DC-4C3C-AC96-EA1AA6F5EA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50" name="Text Box 12">
          <a:extLst>
            <a:ext uri="{FF2B5EF4-FFF2-40B4-BE49-F238E27FC236}">
              <a16:creationId xmlns:a16="http://schemas.microsoft.com/office/drawing/2014/main" id="{76783FB5-0F2F-4E77-AA87-0C1E1C217C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51" name="Text Box 13">
          <a:extLst>
            <a:ext uri="{FF2B5EF4-FFF2-40B4-BE49-F238E27FC236}">
              <a16:creationId xmlns:a16="http://schemas.microsoft.com/office/drawing/2014/main" id="{0432F956-B82A-4B62-9D78-FB899B5A31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52" name="Text Box 14">
          <a:extLst>
            <a:ext uri="{FF2B5EF4-FFF2-40B4-BE49-F238E27FC236}">
              <a16:creationId xmlns:a16="http://schemas.microsoft.com/office/drawing/2014/main" id="{6B7C3EA5-2784-46FF-B43E-4176D25732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53" name="Text Box 15">
          <a:extLst>
            <a:ext uri="{FF2B5EF4-FFF2-40B4-BE49-F238E27FC236}">
              <a16:creationId xmlns:a16="http://schemas.microsoft.com/office/drawing/2014/main" id="{7D1A986B-C046-49B9-BC2A-06634A0446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54" name="Text Box 16">
          <a:extLst>
            <a:ext uri="{FF2B5EF4-FFF2-40B4-BE49-F238E27FC236}">
              <a16:creationId xmlns:a16="http://schemas.microsoft.com/office/drawing/2014/main" id="{D8D9E2CE-567A-4ED9-8901-260F2C8955C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55" name="Text Box 17">
          <a:extLst>
            <a:ext uri="{FF2B5EF4-FFF2-40B4-BE49-F238E27FC236}">
              <a16:creationId xmlns:a16="http://schemas.microsoft.com/office/drawing/2014/main" id="{A99A977C-B918-40CD-BA1D-FA00E6FF81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56" name="Text Box 6">
          <a:extLst>
            <a:ext uri="{FF2B5EF4-FFF2-40B4-BE49-F238E27FC236}">
              <a16:creationId xmlns:a16="http://schemas.microsoft.com/office/drawing/2014/main" id="{91EB6BE9-CEB7-427F-8078-021470AE27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57" name="Text Box 7">
          <a:extLst>
            <a:ext uri="{FF2B5EF4-FFF2-40B4-BE49-F238E27FC236}">
              <a16:creationId xmlns:a16="http://schemas.microsoft.com/office/drawing/2014/main" id="{22D4818D-BEAB-420E-A5FE-6700C763E95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58" name="Text Box 8">
          <a:extLst>
            <a:ext uri="{FF2B5EF4-FFF2-40B4-BE49-F238E27FC236}">
              <a16:creationId xmlns:a16="http://schemas.microsoft.com/office/drawing/2014/main" id="{2EB47256-1A5C-432C-AC45-03947B49D0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59" name="Text Box 9">
          <a:extLst>
            <a:ext uri="{FF2B5EF4-FFF2-40B4-BE49-F238E27FC236}">
              <a16:creationId xmlns:a16="http://schemas.microsoft.com/office/drawing/2014/main" id="{A183A859-4066-464B-AF42-D1B817CEE1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60" name="Text Box 10">
          <a:extLst>
            <a:ext uri="{FF2B5EF4-FFF2-40B4-BE49-F238E27FC236}">
              <a16:creationId xmlns:a16="http://schemas.microsoft.com/office/drawing/2014/main" id="{203764AD-E20C-4448-94D0-AF780F84746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61" name="Text Box 11">
          <a:extLst>
            <a:ext uri="{FF2B5EF4-FFF2-40B4-BE49-F238E27FC236}">
              <a16:creationId xmlns:a16="http://schemas.microsoft.com/office/drawing/2014/main" id="{22E371B8-F837-4C00-8468-E3387A1F5C5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62" name="Text Box 12">
          <a:extLst>
            <a:ext uri="{FF2B5EF4-FFF2-40B4-BE49-F238E27FC236}">
              <a16:creationId xmlns:a16="http://schemas.microsoft.com/office/drawing/2014/main" id="{83B793EE-C637-4D09-A40A-F2BA9F8FDC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63" name="Text Box 13">
          <a:extLst>
            <a:ext uri="{FF2B5EF4-FFF2-40B4-BE49-F238E27FC236}">
              <a16:creationId xmlns:a16="http://schemas.microsoft.com/office/drawing/2014/main" id="{A6AAF4EE-616F-49EC-94E4-7F23DEAB9DA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64" name="Text Box 14">
          <a:extLst>
            <a:ext uri="{FF2B5EF4-FFF2-40B4-BE49-F238E27FC236}">
              <a16:creationId xmlns:a16="http://schemas.microsoft.com/office/drawing/2014/main" id="{342654C6-A568-4385-87D6-1D170CBC715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65" name="Text Box 15">
          <a:extLst>
            <a:ext uri="{FF2B5EF4-FFF2-40B4-BE49-F238E27FC236}">
              <a16:creationId xmlns:a16="http://schemas.microsoft.com/office/drawing/2014/main" id="{2C0AC3D6-486B-428F-9138-024507DB5F1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66" name="Text Box 16">
          <a:extLst>
            <a:ext uri="{FF2B5EF4-FFF2-40B4-BE49-F238E27FC236}">
              <a16:creationId xmlns:a16="http://schemas.microsoft.com/office/drawing/2014/main" id="{33C7AE75-EBA5-46C1-B767-C084CECAEB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67" name="Text Box 17">
          <a:extLst>
            <a:ext uri="{FF2B5EF4-FFF2-40B4-BE49-F238E27FC236}">
              <a16:creationId xmlns:a16="http://schemas.microsoft.com/office/drawing/2014/main" id="{87829C4A-2ADF-458F-AA7B-98BB8F34AD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68" name="Text Box 7">
          <a:extLst>
            <a:ext uri="{FF2B5EF4-FFF2-40B4-BE49-F238E27FC236}">
              <a16:creationId xmlns:a16="http://schemas.microsoft.com/office/drawing/2014/main" id="{906EC205-5303-4BA9-B5D0-34E803A452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69" name="Text Box 8">
          <a:extLst>
            <a:ext uri="{FF2B5EF4-FFF2-40B4-BE49-F238E27FC236}">
              <a16:creationId xmlns:a16="http://schemas.microsoft.com/office/drawing/2014/main" id="{B95D9B3A-45B6-4D43-B210-311A9A1DBF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70" name="Text Box 9">
          <a:extLst>
            <a:ext uri="{FF2B5EF4-FFF2-40B4-BE49-F238E27FC236}">
              <a16:creationId xmlns:a16="http://schemas.microsoft.com/office/drawing/2014/main" id="{04E6ED9E-B1B5-4172-AF1F-1025460BD06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71" name="Text Box 10">
          <a:extLst>
            <a:ext uri="{FF2B5EF4-FFF2-40B4-BE49-F238E27FC236}">
              <a16:creationId xmlns:a16="http://schemas.microsoft.com/office/drawing/2014/main" id="{840DF2B9-1C43-459F-BF49-AA59C8EA8FA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72" name="Text Box 11">
          <a:extLst>
            <a:ext uri="{FF2B5EF4-FFF2-40B4-BE49-F238E27FC236}">
              <a16:creationId xmlns:a16="http://schemas.microsoft.com/office/drawing/2014/main" id="{CBA18736-7DFC-4E96-AB04-983F199AE2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73" name="Text Box 12">
          <a:extLst>
            <a:ext uri="{FF2B5EF4-FFF2-40B4-BE49-F238E27FC236}">
              <a16:creationId xmlns:a16="http://schemas.microsoft.com/office/drawing/2014/main" id="{37CC347C-D186-4352-AB9E-6B5A151BB7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74" name="Text Box 13">
          <a:extLst>
            <a:ext uri="{FF2B5EF4-FFF2-40B4-BE49-F238E27FC236}">
              <a16:creationId xmlns:a16="http://schemas.microsoft.com/office/drawing/2014/main" id="{0F5DBDBB-D560-4BED-AC14-9974A3AF1E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75" name="Text Box 14">
          <a:extLst>
            <a:ext uri="{FF2B5EF4-FFF2-40B4-BE49-F238E27FC236}">
              <a16:creationId xmlns:a16="http://schemas.microsoft.com/office/drawing/2014/main" id="{11E88B7B-4E25-4635-8BA1-1B8A94EE53A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76" name="Text Box 15">
          <a:extLst>
            <a:ext uri="{FF2B5EF4-FFF2-40B4-BE49-F238E27FC236}">
              <a16:creationId xmlns:a16="http://schemas.microsoft.com/office/drawing/2014/main" id="{0E69C50B-D025-4B52-B939-94147B050F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77" name="Text Box 16">
          <a:extLst>
            <a:ext uri="{FF2B5EF4-FFF2-40B4-BE49-F238E27FC236}">
              <a16:creationId xmlns:a16="http://schemas.microsoft.com/office/drawing/2014/main" id="{11D29EB1-8F36-4B57-8EA3-43D58ABD2B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78" name="Text Box 17">
          <a:extLst>
            <a:ext uri="{FF2B5EF4-FFF2-40B4-BE49-F238E27FC236}">
              <a16:creationId xmlns:a16="http://schemas.microsoft.com/office/drawing/2014/main" id="{E554199A-CF1C-423B-84BE-DE8CD7AC5A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79" name="Text Box 6">
          <a:extLst>
            <a:ext uri="{FF2B5EF4-FFF2-40B4-BE49-F238E27FC236}">
              <a16:creationId xmlns:a16="http://schemas.microsoft.com/office/drawing/2014/main" id="{51834F1B-91FE-4601-A966-6594513737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80" name="Text Box 7">
          <a:extLst>
            <a:ext uri="{FF2B5EF4-FFF2-40B4-BE49-F238E27FC236}">
              <a16:creationId xmlns:a16="http://schemas.microsoft.com/office/drawing/2014/main" id="{83F4A998-98EC-446D-AAFA-E7ACDBC316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81" name="Text Box 8">
          <a:extLst>
            <a:ext uri="{FF2B5EF4-FFF2-40B4-BE49-F238E27FC236}">
              <a16:creationId xmlns:a16="http://schemas.microsoft.com/office/drawing/2014/main" id="{28D57ACD-1773-4104-B865-8C9389DB0B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82" name="Text Box 9">
          <a:extLst>
            <a:ext uri="{FF2B5EF4-FFF2-40B4-BE49-F238E27FC236}">
              <a16:creationId xmlns:a16="http://schemas.microsoft.com/office/drawing/2014/main" id="{7EC38CFC-3825-4B02-A0F3-D0945777CE0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83" name="Text Box 10">
          <a:extLst>
            <a:ext uri="{FF2B5EF4-FFF2-40B4-BE49-F238E27FC236}">
              <a16:creationId xmlns:a16="http://schemas.microsoft.com/office/drawing/2014/main" id="{857656A6-B11B-4CAE-B46E-3EEFBAD06EC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84" name="Text Box 11">
          <a:extLst>
            <a:ext uri="{FF2B5EF4-FFF2-40B4-BE49-F238E27FC236}">
              <a16:creationId xmlns:a16="http://schemas.microsoft.com/office/drawing/2014/main" id="{EF177C07-2856-4A7D-9168-1BD8CD32A6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85" name="Text Box 12">
          <a:extLst>
            <a:ext uri="{FF2B5EF4-FFF2-40B4-BE49-F238E27FC236}">
              <a16:creationId xmlns:a16="http://schemas.microsoft.com/office/drawing/2014/main" id="{34023C93-4CA8-49EF-95B2-1C2B437DB18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86" name="Text Box 13">
          <a:extLst>
            <a:ext uri="{FF2B5EF4-FFF2-40B4-BE49-F238E27FC236}">
              <a16:creationId xmlns:a16="http://schemas.microsoft.com/office/drawing/2014/main" id="{CF4533CF-63C1-45A6-A81F-519CF655305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87" name="Text Box 14">
          <a:extLst>
            <a:ext uri="{FF2B5EF4-FFF2-40B4-BE49-F238E27FC236}">
              <a16:creationId xmlns:a16="http://schemas.microsoft.com/office/drawing/2014/main" id="{DB983565-6A23-4F43-A3AB-9345B716CC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88" name="Text Box 15">
          <a:extLst>
            <a:ext uri="{FF2B5EF4-FFF2-40B4-BE49-F238E27FC236}">
              <a16:creationId xmlns:a16="http://schemas.microsoft.com/office/drawing/2014/main" id="{C86D72FA-0D19-4BD1-BCF8-03CDFD8FD9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89" name="Text Box 16">
          <a:extLst>
            <a:ext uri="{FF2B5EF4-FFF2-40B4-BE49-F238E27FC236}">
              <a16:creationId xmlns:a16="http://schemas.microsoft.com/office/drawing/2014/main" id="{43C39A73-60CD-4263-B1D9-F817F76FBF0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090" name="Text Box 17">
          <a:extLst>
            <a:ext uri="{FF2B5EF4-FFF2-40B4-BE49-F238E27FC236}">
              <a16:creationId xmlns:a16="http://schemas.microsoft.com/office/drawing/2014/main" id="{24B653F4-5617-4381-B030-CBA119068AA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091" name="Text Box 6">
          <a:extLst>
            <a:ext uri="{FF2B5EF4-FFF2-40B4-BE49-F238E27FC236}">
              <a16:creationId xmlns:a16="http://schemas.microsoft.com/office/drawing/2014/main" id="{7DE2ED23-C009-40F8-BDA6-97D871129BC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092" name="Text Box 7">
          <a:extLst>
            <a:ext uri="{FF2B5EF4-FFF2-40B4-BE49-F238E27FC236}">
              <a16:creationId xmlns:a16="http://schemas.microsoft.com/office/drawing/2014/main" id="{0D2FFD0A-4D1F-4A11-BA08-3921F4039DE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093" name="Text Box 8">
          <a:extLst>
            <a:ext uri="{FF2B5EF4-FFF2-40B4-BE49-F238E27FC236}">
              <a16:creationId xmlns:a16="http://schemas.microsoft.com/office/drawing/2014/main" id="{0D4B4B06-D31F-4844-87F4-4EA61DAEACD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094" name="Text Box 9">
          <a:extLst>
            <a:ext uri="{FF2B5EF4-FFF2-40B4-BE49-F238E27FC236}">
              <a16:creationId xmlns:a16="http://schemas.microsoft.com/office/drawing/2014/main" id="{CD5BDA98-BD20-4B25-BCE5-E24B6BF59A1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095" name="Text Box 10">
          <a:extLst>
            <a:ext uri="{FF2B5EF4-FFF2-40B4-BE49-F238E27FC236}">
              <a16:creationId xmlns:a16="http://schemas.microsoft.com/office/drawing/2014/main" id="{47759B7E-E8B1-4165-B724-46F6EFAC6A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096" name="Text Box 11">
          <a:extLst>
            <a:ext uri="{FF2B5EF4-FFF2-40B4-BE49-F238E27FC236}">
              <a16:creationId xmlns:a16="http://schemas.microsoft.com/office/drawing/2014/main" id="{12146732-8FB6-4DCC-9B4C-AC443B9DC48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097" name="Text Box 12">
          <a:extLst>
            <a:ext uri="{FF2B5EF4-FFF2-40B4-BE49-F238E27FC236}">
              <a16:creationId xmlns:a16="http://schemas.microsoft.com/office/drawing/2014/main" id="{BDE27476-D7C1-4CF1-8B84-6F221BFDC36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098" name="Text Box 13">
          <a:extLst>
            <a:ext uri="{FF2B5EF4-FFF2-40B4-BE49-F238E27FC236}">
              <a16:creationId xmlns:a16="http://schemas.microsoft.com/office/drawing/2014/main" id="{9C203822-730E-454F-B02D-CDA359F0A2B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099" name="Text Box 14">
          <a:extLst>
            <a:ext uri="{FF2B5EF4-FFF2-40B4-BE49-F238E27FC236}">
              <a16:creationId xmlns:a16="http://schemas.microsoft.com/office/drawing/2014/main" id="{C27FC0D9-8710-4D03-B884-656051B9ADB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00" name="Text Box 15">
          <a:extLst>
            <a:ext uri="{FF2B5EF4-FFF2-40B4-BE49-F238E27FC236}">
              <a16:creationId xmlns:a16="http://schemas.microsoft.com/office/drawing/2014/main" id="{944A3402-CF02-4487-AE08-F5CC8575647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01" name="Text Box 16">
          <a:extLst>
            <a:ext uri="{FF2B5EF4-FFF2-40B4-BE49-F238E27FC236}">
              <a16:creationId xmlns:a16="http://schemas.microsoft.com/office/drawing/2014/main" id="{8EE93FEA-91CB-40AD-AA02-8DE84C895D3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02" name="Text Box 17">
          <a:extLst>
            <a:ext uri="{FF2B5EF4-FFF2-40B4-BE49-F238E27FC236}">
              <a16:creationId xmlns:a16="http://schemas.microsoft.com/office/drawing/2014/main" id="{3956523B-F51F-46C8-8D6F-D01854908FF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03" name="Text Box 6">
          <a:extLst>
            <a:ext uri="{FF2B5EF4-FFF2-40B4-BE49-F238E27FC236}">
              <a16:creationId xmlns:a16="http://schemas.microsoft.com/office/drawing/2014/main" id="{2862D56B-D637-454A-8ECE-B7888912ABE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04" name="Text Box 7">
          <a:extLst>
            <a:ext uri="{FF2B5EF4-FFF2-40B4-BE49-F238E27FC236}">
              <a16:creationId xmlns:a16="http://schemas.microsoft.com/office/drawing/2014/main" id="{4757AD96-7EE8-472D-B1A0-34FD21FEDD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05" name="Text Box 8">
          <a:extLst>
            <a:ext uri="{FF2B5EF4-FFF2-40B4-BE49-F238E27FC236}">
              <a16:creationId xmlns:a16="http://schemas.microsoft.com/office/drawing/2014/main" id="{05F97169-2D56-4C4C-B0FF-6136D4CD52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06" name="Text Box 9">
          <a:extLst>
            <a:ext uri="{FF2B5EF4-FFF2-40B4-BE49-F238E27FC236}">
              <a16:creationId xmlns:a16="http://schemas.microsoft.com/office/drawing/2014/main" id="{3C47A641-5985-47C1-A8AC-A29D3CCC98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07" name="Text Box 10">
          <a:extLst>
            <a:ext uri="{FF2B5EF4-FFF2-40B4-BE49-F238E27FC236}">
              <a16:creationId xmlns:a16="http://schemas.microsoft.com/office/drawing/2014/main" id="{81D9C9B2-82E5-42A0-A7F7-2B0A89E1796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08" name="Text Box 11">
          <a:extLst>
            <a:ext uri="{FF2B5EF4-FFF2-40B4-BE49-F238E27FC236}">
              <a16:creationId xmlns:a16="http://schemas.microsoft.com/office/drawing/2014/main" id="{3695CBE7-38A7-49D8-99F3-54CF79D7428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09" name="Text Box 12">
          <a:extLst>
            <a:ext uri="{FF2B5EF4-FFF2-40B4-BE49-F238E27FC236}">
              <a16:creationId xmlns:a16="http://schemas.microsoft.com/office/drawing/2014/main" id="{A502A099-DE49-4BC1-85BD-80FCA26352E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10" name="Text Box 13">
          <a:extLst>
            <a:ext uri="{FF2B5EF4-FFF2-40B4-BE49-F238E27FC236}">
              <a16:creationId xmlns:a16="http://schemas.microsoft.com/office/drawing/2014/main" id="{F53110F3-8806-406C-921B-6D04C91E143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11" name="Text Box 14">
          <a:extLst>
            <a:ext uri="{FF2B5EF4-FFF2-40B4-BE49-F238E27FC236}">
              <a16:creationId xmlns:a16="http://schemas.microsoft.com/office/drawing/2014/main" id="{3A60AB91-4B6A-4088-BB97-D6A16CB49C8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12" name="Text Box 15">
          <a:extLst>
            <a:ext uri="{FF2B5EF4-FFF2-40B4-BE49-F238E27FC236}">
              <a16:creationId xmlns:a16="http://schemas.microsoft.com/office/drawing/2014/main" id="{36D3268F-BC14-4B04-AA8A-B2867051F07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13" name="Text Box 16">
          <a:extLst>
            <a:ext uri="{FF2B5EF4-FFF2-40B4-BE49-F238E27FC236}">
              <a16:creationId xmlns:a16="http://schemas.microsoft.com/office/drawing/2014/main" id="{4B9B7228-35FE-4945-8581-C869EE8E73A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14" name="Text Box 17">
          <a:extLst>
            <a:ext uri="{FF2B5EF4-FFF2-40B4-BE49-F238E27FC236}">
              <a16:creationId xmlns:a16="http://schemas.microsoft.com/office/drawing/2014/main" id="{1B11FCAA-F84D-433B-93FF-3C43C34C227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15" name="Text Box 7">
          <a:extLst>
            <a:ext uri="{FF2B5EF4-FFF2-40B4-BE49-F238E27FC236}">
              <a16:creationId xmlns:a16="http://schemas.microsoft.com/office/drawing/2014/main" id="{2D4C7147-210E-437F-A1C5-5904DE1C576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16" name="Text Box 8">
          <a:extLst>
            <a:ext uri="{FF2B5EF4-FFF2-40B4-BE49-F238E27FC236}">
              <a16:creationId xmlns:a16="http://schemas.microsoft.com/office/drawing/2014/main" id="{CADF797C-7382-4E7B-88BD-1901C3B422B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17" name="Text Box 9">
          <a:extLst>
            <a:ext uri="{FF2B5EF4-FFF2-40B4-BE49-F238E27FC236}">
              <a16:creationId xmlns:a16="http://schemas.microsoft.com/office/drawing/2014/main" id="{E7970925-299E-48E6-B24F-56DD5EC81FA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18" name="Text Box 10">
          <a:extLst>
            <a:ext uri="{FF2B5EF4-FFF2-40B4-BE49-F238E27FC236}">
              <a16:creationId xmlns:a16="http://schemas.microsoft.com/office/drawing/2014/main" id="{B42C1EDA-9F64-4F03-8FC3-2DF97302B7B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19" name="Text Box 11">
          <a:extLst>
            <a:ext uri="{FF2B5EF4-FFF2-40B4-BE49-F238E27FC236}">
              <a16:creationId xmlns:a16="http://schemas.microsoft.com/office/drawing/2014/main" id="{0F163749-2C57-47FE-B174-D7414F0DD4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20" name="Text Box 12">
          <a:extLst>
            <a:ext uri="{FF2B5EF4-FFF2-40B4-BE49-F238E27FC236}">
              <a16:creationId xmlns:a16="http://schemas.microsoft.com/office/drawing/2014/main" id="{CC4CC940-2AD0-4202-81C2-5D510DB29AD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21" name="Text Box 13">
          <a:extLst>
            <a:ext uri="{FF2B5EF4-FFF2-40B4-BE49-F238E27FC236}">
              <a16:creationId xmlns:a16="http://schemas.microsoft.com/office/drawing/2014/main" id="{EAD2036B-C946-4964-B3D0-B0ECBCCFEDA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22" name="Text Box 14">
          <a:extLst>
            <a:ext uri="{FF2B5EF4-FFF2-40B4-BE49-F238E27FC236}">
              <a16:creationId xmlns:a16="http://schemas.microsoft.com/office/drawing/2014/main" id="{898F5B7F-BDA4-401B-92DB-E9E439A28C2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23" name="Text Box 15">
          <a:extLst>
            <a:ext uri="{FF2B5EF4-FFF2-40B4-BE49-F238E27FC236}">
              <a16:creationId xmlns:a16="http://schemas.microsoft.com/office/drawing/2014/main" id="{E5D6077D-12BB-4207-9762-C70F4C3E96B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24" name="Text Box 16">
          <a:extLst>
            <a:ext uri="{FF2B5EF4-FFF2-40B4-BE49-F238E27FC236}">
              <a16:creationId xmlns:a16="http://schemas.microsoft.com/office/drawing/2014/main" id="{202984E1-B650-460C-B54F-22C5B47173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25" name="Text Box 17">
          <a:extLst>
            <a:ext uri="{FF2B5EF4-FFF2-40B4-BE49-F238E27FC236}">
              <a16:creationId xmlns:a16="http://schemas.microsoft.com/office/drawing/2014/main" id="{77959F5F-2F17-4176-B425-F3FA9F9FF6D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26" name="Text Box 6">
          <a:extLst>
            <a:ext uri="{FF2B5EF4-FFF2-40B4-BE49-F238E27FC236}">
              <a16:creationId xmlns:a16="http://schemas.microsoft.com/office/drawing/2014/main" id="{4BC83B49-978A-4108-AED1-4EDE0C70028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27" name="Text Box 7">
          <a:extLst>
            <a:ext uri="{FF2B5EF4-FFF2-40B4-BE49-F238E27FC236}">
              <a16:creationId xmlns:a16="http://schemas.microsoft.com/office/drawing/2014/main" id="{B21543FC-B2D9-4B1C-852D-D2CC005675A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28" name="Text Box 8">
          <a:extLst>
            <a:ext uri="{FF2B5EF4-FFF2-40B4-BE49-F238E27FC236}">
              <a16:creationId xmlns:a16="http://schemas.microsoft.com/office/drawing/2014/main" id="{0EFEE471-05EF-42DE-A81F-48C7365C0E6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29" name="Text Box 9">
          <a:extLst>
            <a:ext uri="{FF2B5EF4-FFF2-40B4-BE49-F238E27FC236}">
              <a16:creationId xmlns:a16="http://schemas.microsoft.com/office/drawing/2014/main" id="{47B497B2-D85A-4F1E-ADB3-D11A1B7788C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30" name="Text Box 10">
          <a:extLst>
            <a:ext uri="{FF2B5EF4-FFF2-40B4-BE49-F238E27FC236}">
              <a16:creationId xmlns:a16="http://schemas.microsoft.com/office/drawing/2014/main" id="{95F151BD-B171-4193-9FA7-C7E931F4808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31" name="Text Box 11">
          <a:extLst>
            <a:ext uri="{FF2B5EF4-FFF2-40B4-BE49-F238E27FC236}">
              <a16:creationId xmlns:a16="http://schemas.microsoft.com/office/drawing/2014/main" id="{DE1EE5A6-3C66-4426-BDBD-019AE17DA84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32" name="Text Box 12">
          <a:extLst>
            <a:ext uri="{FF2B5EF4-FFF2-40B4-BE49-F238E27FC236}">
              <a16:creationId xmlns:a16="http://schemas.microsoft.com/office/drawing/2014/main" id="{87706951-FFA8-414C-B034-33EF177C4ED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33" name="Text Box 13">
          <a:extLst>
            <a:ext uri="{FF2B5EF4-FFF2-40B4-BE49-F238E27FC236}">
              <a16:creationId xmlns:a16="http://schemas.microsoft.com/office/drawing/2014/main" id="{BF0EE9DF-8F75-4AD6-B974-D88E8B8D69B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34" name="Text Box 14">
          <a:extLst>
            <a:ext uri="{FF2B5EF4-FFF2-40B4-BE49-F238E27FC236}">
              <a16:creationId xmlns:a16="http://schemas.microsoft.com/office/drawing/2014/main" id="{3C496014-8C34-446C-9CB3-BFCA3AFDF0A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35" name="Text Box 15">
          <a:extLst>
            <a:ext uri="{FF2B5EF4-FFF2-40B4-BE49-F238E27FC236}">
              <a16:creationId xmlns:a16="http://schemas.microsoft.com/office/drawing/2014/main" id="{1674BDFF-64FB-456D-B48A-3B7FC4DE1BC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36" name="Text Box 16">
          <a:extLst>
            <a:ext uri="{FF2B5EF4-FFF2-40B4-BE49-F238E27FC236}">
              <a16:creationId xmlns:a16="http://schemas.microsoft.com/office/drawing/2014/main" id="{34A2DA0C-862D-41D5-8AB2-AC6539CE11F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37" name="Text Box 17">
          <a:extLst>
            <a:ext uri="{FF2B5EF4-FFF2-40B4-BE49-F238E27FC236}">
              <a16:creationId xmlns:a16="http://schemas.microsoft.com/office/drawing/2014/main" id="{63A7E558-32E3-4CA8-B960-C3EB53F843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38" name="Text Box 6">
          <a:extLst>
            <a:ext uri="{FF2B5EF4-FFF2-40B4-BE49-F238E27FC236}">
              <a16:creationId xmlns:a16="http://schemas.microsoft.com/office/drawing/2014/main" id="{CCEA9ADB-1FDD-42FC-91E6-58ABD1101F3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39" name="Text Box 7">
          <a:extLst>
            <a:ext uri="{FF2B5EF4-FFF2-40B4-BE49-F238E27FC236}">
              <a16:creationId xmlns:a16="http://schemas.microsoft.com/office/drawing/2014/main" id="{34A4697A-BF5C-43B3-9C35-1085910F39C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40" name="Text Box 8">
          <a:extLst>
            <a:ext uri="{FF2B5EF4-FFF2-40B4-BE49-F238E27FC236}">
              <a16:creationId xmlns:a16="http://schemas.microsoft.com/office/drawing/2014/main" id="{E0C34C8A-2A32-4F27-A88D-B0E61BD00E6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41" name="Text Box 9">
          <a:extLst>
            <a:ext uri="{FF2B5EF4-FFF2-40B4-BE49-F238E27FC236}">
              <a16:creationId xmlns:a16="http://schemas.microsoft.com/office/drawing/2014/main" id="{396D9054-0F16-448B-9602-C564386D9D6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42" name="Text Box 10">
          <a:extLst>
            <a:ext uri="{FF2B5EF4-FFF2-40B4-BE49-F238E27FC236}">
              <a16:creationId xmlns:a16="http://schemas.microsoft.com/office/drawing/2014/main" id="{E4DE78D6-3BCE-487F-AAC6-DBC7224A8A0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43" name="Text Box 11">
          <a:extLst>
            <a:ext uri="{FF2B5EF4-FFF2-40B4-BE49-F238E27FC236}">
              <a16:creationId xmlns:a16="http://schemas.microsoft.com/office/drawing/2014/main" id="{43B958E2-15E2-4100-ACC4-07066A6129F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44" name="Text Box 12">
          <a:extLst>
            <a:ext uri="{FF2B5EF4-FFF2-40B4-BE49-F238E27FC236}">
              <a16:creationId xmlns:a16="http://schemas.microsoft.com/office/drawing/2014/main" id="{09470435-DEA9-4F27-8BB6-3759C4F5093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45" name="Text Box 13">
          <a:extLst>
            <a:ext uri="{FF2B5EF4-FFF2-40B4-BE49-F238E27FC236}">
              <a16:creationId xmlns:a16="http://schemas.microsoft.com/office/drawing/2014/main" id="{2626E3EA-6B96-44A0-9FA9-C573A4C5283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46" name="Text Box 14">
          <a:extLst>
            <a:ext uri="{FF2B5EF4-FFF2-40B4-BE49-F238E27FC236}">
              <a16:creationId xmlns:a16="http://schemas.microsoft.com/office/drawing/2014/main" id="{0F59278E-D13B-42D9-BB91-F317FFFB15B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47" name="Text Box 15">
          <a:extLst>
            <a:ext uri="{FF2B5EF4-FFF2-40B4-BE49-F238E27FC236}">
              <a16:creationId xmlns:a16="http://schemas.microsoft.com/office/drawing/2014/main" id="{D6D9C8EE-42F6-4145-BFBA-E5F9ED7161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48" name="Text Box 16">
          <a:extLst>
            <a:ext uri="{FF2B5EF4-FFF2-40B4-BE49-F238E27FC236}">
              <a16:creationId xmlns:a16="http://schemas.microsoft.com/office/drawing/2014/main" id="{4380015A-581A-4EA2-84BE-2B26FF212DB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49" name="Text Box 17">
          <a:extLst>
            <a:ext uri="{FF2B5EF4-FFF2-40B4-BE49-F238E27FC236}">
              <a16:creationId xmlns:a16="http://schemas.microsoft.com/office/drawing/2014/main" id="{A2A2F085-6FE7-44C0-BB73-FEA313546F0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50" name="Text Box 6">
          <a:extLst>
            <a:ext uri="{FF2B5EF4-FFF2-40B4-BE49-F238E27FC236}">
              <a16:creationId xmlns:a16="http://schemas.microsoft.com/office/drawing/2014/main" id="{747BB4C8-474B-4BFB-B720-C4EC4A4BB78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51" name="Text Box 7">
          <a:extLst>
            <a:ext uri="{FF2B5EF4-FFF2-40B4-BE49-F238E27FC236}">
              <a16:creationId xmlns:a16="http://schemas.microsoft.com/office/drawing/2014/main" id="{15357EA3-8C76-4D7B-9622-17832F2ABC1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52" name="Text Box 8">
          <a:extLst>
            <a:ext uri="{FF2B5EF4-FFF2-40B4-BE49-F238E27FC236}">
              <a16:creationId xmlns:a16="http://schemas.microsoft.com/office/drawing/2014/main" id="{D4B876D0-AAD3-4361-9379-D3A92F25172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53" name="Text Box 9">
          <a:extLst>
            <a:ext uri="{FF2B5EF4-FFF2-40B4-BE49-F238E27FC236}">
              <a16:creationId xmlns:a16="http://schemas.microsoft.com/office/drawing/2014/main" id="{25CE58A8-8168-4FAC-B6D8-3AF4EC291D0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54" name="Text Box 10">
          <a:extLst>
            <a:ext uri="{FF2B5EF4-FFF2-40B4-BE49-F238E27FC236}">
              <a16:creationId xmlns:a16="http://schemas.microsoft.com/office/drawing/2014/main" id="{D5C69441-3884-40F5-84EA-19A464260E9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55" name="Text Box 11">
          <a:extLst>
            <a:ext uri="{FF2B5EF4-FFF2-40B4-BE49-F238E27FC236}">
              <a16:creationId xmlns:a16="http://schemas.microsoft.com/office/drawing/2014/main" id="{EF6B2267-3122-46B4-99CB-AAA7DC071C7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56" name="Text Box 12">
          <a:extLst>
            <a:ext uri="{FF2B5EF4-FFF2-40B4-BE49-F238E27FC236}">
              <a16:creationId xmlns:a16="http://schemas.microsoft.com/office/drawing/2014/main" id="{B0071A0B-D6DB-4E2F-AB1D-AD43DF4FDEF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57" name="Text Box 13">
          <a:extLst>
            <a:ext uri="{FF2B5EF4-FFF2-40B4-BE49-F238E27FC236}">
              <a16:creationId xmlns:a16="http://schemas.microsoft.com/office/drawing/2014/main" id="{C6538D46-AD53-4DE1-82BF-BEA3940DF1B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58" name="Text Box 14">
          <a:extLst>
            <a:ext uri="{FF2B5EF4-FFF2-40B4-BE49-F238E27FC236}">
              <a16:creationId xmlns:a16="http://schemas.microsoft.com/office/drawing/2014/main" id="{4CC2EAE1-F631-4D09-A353-BAD376D7F96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59" name="Text Box 15">
          <a:extLst>
            <a:ext uri="{FF2B5EF4-FFF2-40B4-BE49-F238E27FC236}">
              <a16:creationId xmlns:a16="http://schemas.microsoft.com/office/drawing/2014/main" id="{23EEF80A-8C1D-4B90-B7C0-3D4673A77D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60" name="Text Box 16">
          <a:extLst>
            <a:ext uri="{FF2B5EF4-FFF2-40B4-BE49-F238E27FC236}">
              <a16:creationId xmlns:a16="http://schemas.microsoft.com/office/drawing/2014/main" id="{7F084867-9991-4A2C-9DC1-02E877588AB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61" name="Text Box 17">
          <a:extLst>
            <a:ext uri="{FF2B5EF4-FFF2-40B4-BE49-F238E27FC236}">
              <a16:creationId xmlns:a16="http://schemas.microsoft.com/office/drawing/2014/main" id="{3BC0E0E6-C22D-4377-BF27-1659D5A7347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62" name="Text Box 7">
          <a:extLst>
            <a:ext uri="{FF2B5EF4-FFF2-40B4-BE49-F238E27FC236}">
              <a16:creationId xmlns:a16="http://schemas.microsoft.com/office/drawing/2014/main" id="{9DD0BCA7-779B-444F-AB89-3131FE5EAA8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63" name="Text Box 8">
          <a:extLst>
            <a:ext uri="{FF2B5EF4-FFF2-40B4-BE49-F238E27FC236}">
              <a16:creationId xmlns:a16="http://schemas.microsoft.com/office/drawing/2014/main" id="{C15745E4-298F-44B2-A7B1-8B0BABBDD53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64" name="Text Box 9">
          <a:extLst>
            <a:ext uri="{FF2B5EF4-FFF2-40B4-BE49-F238E27FC236}">
              <a16:creationId xmlns:a16="http://schemas.microsoft.com/office/drawing/2014/main" id="{C616DCC1-2E6D-4050-9FC7-BB05570928F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65" name="Text Box 10">
          <a:extLst>
            <a:ext uri="{FF2B5EF4-FFF2-40B4-BE49-F238E27FC236}">
              <a16:creationId xmlns:a16="http://schemas.microsoft.com/office/drawing/2014/main" id="{B1C2E8CF-7392-41C6-8042-BE371299A71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66" name="Text Box 11">
          <a:extLst>
            <a:ext uri="{FF2B5EF4-FFF2-40B4-BE49-F238E27FC236}">
              <a16:creationId xmlns:a16="http://schemas.microsoft.com/office/drawing/2014/main" id="{EC0DBD20-8F5B-4343-AA67-0A6220A033A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67" name="Text Box 12">
          <a:extLst>
            <a:ext uri="{FF2B5EF4-FFF2-40B4-BE49-F238E27FC236}">
              <a16:creationId xmlns:a16="http://schemas.microsoft.com/office/drawing/2014/main" id="{BADA5B73-E693-42E7-BEBB-4D13C606D8C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68" name="Text Box 13">
          <a:extLst>
            <a:ext uri="{FF2B5EF4-FFF2-40B4-BE49-F238E27FC236}">
              <a16:creationId xmlns:a16="http://schemas.microsoft.com/office/drawing/2014/main" id="{3F2C8EA0-8A5B-44A6-831F-2D4572CFB86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69" name="Text Box 14">
          <a:extLst>
            <a:ext uri="{FF2B5EF4-FFF2-40B4-BE49-F238E27FC236}">
              <a16:creationId xmlns:a16="http://schemas.microsoft.com/office/drawing/2014/main" id="{028099B9-A28C-4BDF-93BC-11DA84983E1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70" name="Text Box 15">
          <a:extLst>
            <a:ext uri="{FF2B5EF4-FFF2-40B4-BE49-F238E27FC236}">
              <a16:creationId xmlns:a16="http://schemas.microsoft.com/office/drawing/2014/main" id="{234CA572-3FE2-477E-8C8E-A5F2BE4727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71" name="Text Box 16">
          <a:extLst>
            <a:ext uri="{FF2B5EF4-FFF2-40B4-BE49-F238E27FC236}">
              <a16:creationId xmlns:a16="http://schemas.microsoft.com/office/drawing/2014/main" id="{C8438843-BF7C-41CB-98A1-D7D3C6E47DB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72" name="Text Box 17">
          <a:extLst>
            <a:ext uri="{FF2B5EF4-FFF2-40B4-BE49-F238E27FC236}">
              <a16:creationId xmlns:a16="http://schemas.microsoft.com/office/drawing/2014/main" id="{9BF3B6B9-0C06-45B2-A3AD-C8597E92386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73" name="Text Box 6">
          <a:extLst>
            <a:ext uri="{FF2B5EF4-FFF2-40B4-BE49-F238E27FC236}">
              <a16:creationId xmlns:a16="http://schemas.microsoft.com/office/drawing/2014/main" id="{37274D4C-E1B7-4E9D-93EC-0303A06D209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74" name="Text Box 7">
          <a:extLst>
            <a:ext uri="{FF2B5EF4-FFF2-40B4-BE49-F238E27FC236}">
              <a16:creationId xmlns:a16="http://schemas.microsoft.com/office/drawing/2014/main" id="{109D1C72-7654-46C1-BD47-A2D229C623E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75" name="Text Box 8">
          <a:extLst>
            <a:ext uri="{FF2B5EF4-FFF2-40B4-BE49-F238E27FC236}">
              <a16:creationId xmlns:a16="http://schemas.microsoft.com/office/drawing/2014/main" id="{E73A18B9-AED9-4C4B-A909-B0780AE5BA9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76" name="Text Box 9">
          <a:extLst>
            <a:ext uri="{FF2B5EF4-FFF2-40B4-BE49-F238E27FC236}">
              <a16:creationId xmlns:a16="http://schemas.microsoft.com/office/drawing/2014/main" id="{B4BC8F81-1800-4EB3-8C3D-57431D4AAF5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77" name="Text Box 10">
          <a:extLst>
            <a:ext uri="{FF2B5EF4-FFF2-40B4-BE49-F238E27FC236}">
              <a16:creationId xmlns:a16="http://schemas.microsoft.com/office/drawing/2014/main" id="{3E621DB7-7B88-4231-B615-7C4482047BB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78" name="Text Box 11">
          <a:extLst>
            <a:ext uri="{FF2B5EF4-FFF2-40B4-BE49-F238E27FC236}">
              <a16:creationId xmlns:a16="http://schemas.microsoft.com/office/drawing/2014/main" id="{1E94FE69-04B0-4B8B-8342-4E7F5CE6FE5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79" name="Text Box 12">
          <a:extLst>
            <a:ext uri="{FF2B5EF4-FFF2-40B4-BE49-F238E27FC236}">
              <a16:creationId xmlns:a16="http://schemas.microsoft.com/office/drawing/2014/main" id="{170FCD7B-6ABE-4D8F-A639-44FF0B4C658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80" name="Text Box 13">
          <a:extLst>
            <a:ext uri="{FF2B5EF4-FFF2-40B4-BE49-F238E27FC236}">
              <a16:creationId xmlns:a16="http://schemas.microsoft.com/office/drawing/2014/main" id="{0E4806F9-B82D-4EB2-9C4D-6335ECD4186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81" name="Text Box 14">
          <a:extLst>
            <a:ext uri="{FF2B5EF4-FFF2-40B4-BE49-F238E27FC236}">
              <a16:creationId xmlns:a16="http://schemas.microsoft.com/office/drawing/2014/main" id="{8CBEBCE5-4200-4E6C-8AC5-BCE5D3D7081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82" name="Text Box 15">
          <a:extLst>
            <a:ext uri="{FF2B5EF4-FFF2-40B4-BE49-F238E27FC236}">
              <a16:creationId xmlns:a16="http://schemas.microsoft.com/office/drawing/2014/main" id="{2F0D83B8-5114-4FB4-A068-6BD467DDD6E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83" name="Text Box 16">
          <a:extLst>
            <a:ext uri="{FF2B5EF4-FFF2-40B4-BE49-F238E27FC236}">
              <a16:creationId xmlns:a16="http://schemas.microsoft.com/office/drawing/2014/main" id="{E978B4FA-0DAF-4B23-BCAA-6CC9D0106EA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84" name="Text Box 17">
          <a:extLst>
            <a:ext uri="{FF2B5EF4-FFF2-40B4-BE49-F238E27FC236}">
              <a16:creationId xmlns:a16="http://schemas.microsoft.com/office/drawing/2014/main" id="{ECE7A4EE-6316-4209-93D8-D15CE676024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85" name="Text Box 6">
          <a:extLst>
            <a:ext uri="{FF2B5EF4-FFF2-40B4-BE49-F238E27FC236}">
              <a16:creationId xmlns:a16="http://schemas.microsoft.com/office/drawing/2014/main" id="{0B20D115-4F69-4611-9274-DEF5C90264B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86" name="Text Box 7">
          <a:extLst>
            <a:ext uri="{FF2B5EF4-FFF2-40B4-BE49-F238E27FC236}">
              <a16:creationId xmlns:a16="http://schemas.microsoft.com/office/drawing/2014/main" id="{756CB1F3-626C-4FD8-8B0B-B08B0FABDE9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87" name="Text Box 8">
          <a:extLst>
            <a:ext uri="{FF2B5EF4-FFF2-40B4-BE49-F238E27FC236}">
              <a16:creationId xmlns:a16="http://schemas.microsoft.com/office/drawing/2014/main" id="{2D864BF9-5336-4BD7-AC0A-4D029090599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88" name="Text Box 9">
          <a:extLst>
            <a:ext uri="{FF2B5EF4-FFF2-40B4-BE49-F238E27FC236}">
              <a16:creationId xmlns:a16="http://schemas.microsoft.com/office/drawing/2014/main" id="{AC71EE55-BE1D-4FA3-A6E2-47095DEFA24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89" name="Text Box 10">
          <a:extLst>
            <a:ext uri="{FF2B5EF4-FFF2-40B4-BE49-F238E27FC236}">
              <a16:creationId xmlns:a16="http://schemas.microsoft.com/office/drawing/2014/main" id="{CE1CBF9F-0117-4808-BE45-81DCC02EDDA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90" name="Text Box 11">
          <a:extLst>
            <a:ext uri="{FF2B5EF4-FFF2-40B4-BE49-F238E27FC236}">
              <a16:creationId xmlns:a16="http://schemas.microsoft.com/office/drawing/2014/main" id="{3571DDE8-1979-46D4-B94A-6E612CF2E9D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91" name="Text Box 12">
          <a:extLst>
            <a:ext uri="{FF2B5EF4-FFF2-40B4-BE49-F238E27FC236}">
              <a16:creationId xmlns:a16="http://schemas.microsoft.com/office/drawing/2014/main" id="{E198D150-6634-4B0A-8144-310A5BB270F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92" name="Text Box 13">
          <a:extLst>
            <a:ext uri="{FF2B5EF4-FFF2-40B4-BE49-F238E27FC236}">
              <a16:creationId xmlns:a16="http://schemas.microsoft.com/office/drawing/2014/main" id="{177858FE-C4E3-4F9D-8454-ED35F181319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93" name="Text Box 14">
          <a:extLst>
            <a:ext uri="{FF2B5EF4-FFF2-40B4-BE49-F238E27FC236}">
              <a16:creationId xmlns:a16="http://schemas.microsoft.com/office/drawing/2014/main" id="{1712C3BF-EFFA-496F-ABB6-44F8629D3F6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94" name="Text Box 15">
          <a:extLst>
            <a:ext uri="{FF2B5EF4-FFF2-40B4-BE49-F238E27FC236}">
              <a16:creationId xmlns:a16="http://schemas.microsoft.com/office/drawing/2014/main" id="{09825560-15CD-45AA-BED1-D3250E37663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95" name="Text Box 16">
          <a:extLst>
            <a:ext uri="{FF2B5EF4-FFF2-40B4-BE49-F238E27FC236}">
              <a16:creationId xmlns:a16="http://schemas.microsoft.com/office/drawing/2014/main" id="{BCF99E1F-3F1E-4723-8629-3AFB0F57F5A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96" name="Text Box 17">
          <a:extLst>
            <a:ext uri="{FF2B5EF4-FFF2-40B4-BE49-F238E27FC236}">
              <a16:creationId xmlns:a16="http://schemas.microsoft.com/office/drawing/2014/main" id="{B9E952C2-FD8C-4398-AD25-69D94CE797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97" name="Text Box 6">
          <a:extLst>
            <a:ext uri="{FF2B5EF4-FFF2-40B4-BE49-F238E27FC236}">
              <a16:creationId xmlns:a16="http://schemas.microsoft.com/office/drawing/2014/main" id="{A088BF53-9439-4F1E-A2F0-43E197A7C58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98" name="Text Box 7">
          <a:extLst>
            <a:ext uri="{FF2B5EF4-FFF2-40B4-BE49-F238E27FC236}">
              <a16:creationId xmlns:a16="http://schemas.microsoft.com/office/drawing/2014/main" id="{B44A255B-AA4F-4645-8B21-86E709C8C70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199" name="Text Box 8">
          <a:extLst>
            <a:ext uri="{FF2B5EF4-FFF2-40B4-BE49-F238E27FC236}">
              <a16:creationId xmlns:a16="http://schemas.microsoft.com/office/drawing/2014/main" id="{99621E0B-EC93-45B1-9F4F-3D5E64D64D7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00" name="Text Box 9">
          <a:extLst>
            <a:ext uri="{FF2B5EF4-FFF2-40B4-BE49-F238E27FC236}">
              <a16:creationId xmlns:a16="http://schemas.microsoft.com/office/drawing/2014/main" id="{4777D97E-E778-4B85-B897-6C94C9333AE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01" name="Text Box 10">
          <a:extLst>
            <a:ext uri="{FF2B5EF4-FFF2-40B4-BE49-F238E27FC236}">
              <a16:creationId xmlns:a16="http://schemas.microsoft.com/office/drawing/2014/main" id="{570EE829-F903-424C-9031-727193A14D5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02" name="Text Box 11">
          <a:extLst>
            <a:ext uri="{FF2B5EF4-FFF2-40B4-BE49-F238E27FC236}">
              <a16:creationId xmlns:a16="http://schemas.microsoft.com/office/drawing/2014/main" id="{31E42803-FAC2-4C09-ABFA-6DD7E16F22E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03" name="Text Box 12">
          <a:extLst>
            <a:ext uri="{FF2B5EF4-FFF2-40B4-BE49-F238E27FC236}">
              <a16:creationId xmlns:a16="http://schemas.microsoft.com/office/drawing/2014/main" id="{4FBE505D-DD3D-40A7-9359-E7F59580E72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04" name="Text Box 13">
          <a:extLst>
            <a:ext uri="{FF2B5EF4-FFF2-40B4-BE49-F238E27FC236}">
              <a16:creationId xmlns:a16="http://schemas.microsoft.com/office/drawing/2014/main" id="{53B4A8F7-4BF6-4449-A715-B014C4C298E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05" name="Text Box 14">
          <a:extLst>
            <a:ext uri="{FF2B5EF4-FFF2-40B4-BE49-F238E27FC236}">
              <a16:creationId xmlns:a16="http://schemas.microsoft.com/office/drawing/2014/main" id="{D1284A91-94BF-4F7A-8FA1-21367C1FE8B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06" name="Text Box 15">
          <a:extLst>
            <a:ext uri="{FF2B5EF4-FFF2-40B4-BE49-F238E27FC236}">
              <a16:creationId xmlns:a16="http://schemas.microsoft.com/office/drawing/2014/main" id="{1AD7DA37-11CF-479E-935B-888B3F1672C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07" name="Text Box 16">
          <a:extLst>
            <a:ext uri="{FF2B5EF4-FFF2-40B4-BE49-F238E27FC236}">
              <a16:creationId xmlns:a16="http://schemas.microsoft.com/office/drawing/2014/main" id="{557C17A9-31A2-4FE5-AC2F-3F59D34EF9C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08" name="Text Box 17">
          <a:extLst>
            <a:ext uri="{FF2B5EF4-FFF2-40B4-BE49-F238E27FC236}">
              <a16:creationId xmlns:a16="http://schemas.microsoft.com/office/drawing/2014/main" id="{474E9102-4688-44EB-B5D8-6883CB4DF46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09" name="Text Box 7">
          <a:extLst>
            <a:ext uri="{FF2B5EF4-FFF2-40B4-BE49-F238E27FC236}">
              <a16:creationId xmlns:a16="http://schemas.microsoft.com/office/drawing/2014/main" id="{A5A3E572-361E-4DD1-B922-BCB67CD0F12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10" name="Text Box 8">
          <a:extLst>
            <a:ext uri="{FF2B5EF4-FFF2-40B4-BE49-F238E27FC236}">
              <a16:creationId xmlns:a16="http://schemas.microsoft.com/office/drawing/2014/main" id="{123FFB0E-BB38-438C-8E2F-E205065E82A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11" name="Text Box 9">
          <a:extLst>
            <a:ext uri="{FF2B5EF4-FFF2-40B4-BE49-F238E27FC236}">
              <a16:creationId xmlns:a16="http://schemas.microsoft.com/office/drawing/2014/main" id="{1D94EC91-225B-47AB-B015-74563C6C6C9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12" name="Text Box 10">
          <a:extLst>
            <a:ext uri="{FF2B5EF4-FFF2-40B4-BE49-F238E27FC236}">
              <a16:creationId xmlns:a16="http://schemas.microsoft.com/office/drawing/2014/main" id="{F727B609-30F5-4559-BA3E-1A29DD6D04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13" name="Text Box 11">
          <a:extLst>
            <a:ext uri="{FF2B5EF4-FFF2-40B4-BE49-F238E27FC236}">
              <a16:creationId xmlns:a16="http://schemas.microsoft.com/office/drawing/2014/main" id="{7E37A9BA-50C9-4A18-900B-BBEF07606B6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14" name="Text Box 12">
          <a:extLst>
            <a:ext uri="{FF2B5EF4-FFF2-40B4-BE49-F238E27FC236}">
              <a16:creationId xmlns:a16="http://schemas.microsoft.com/office/drawing/2014/main" id="{AB2A57BF-5365-4711-B66A-AD871691475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15" name="Text Box 13">
          <a:extLst>
            <a:ext uri="{FF2B5EF4-FFF2-40B4-BE49-F238E27FC236}">
              <a16:creationId xmlns:a16="http://schemas.microsoft.com/office/drawing/2014/main" id="{57FFB0FF-A7F5-4E24-A2C7-1BBAF09FF41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16" name="Text Box 14">
          <a:extLst>
            <a:ext uri="{FF2B5EF4-FFF2-40B4-BE49-F238E27FC236}">
              <a16:creationId xmlns:a16="http://schemas.microsoft.com/office/drawing/2014/main" id="{92B7C2BF-CD99-4F96-9868-01C2A73BB29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17" name="Text Box 15">
          <a:extLst>
            <a:ext uri="{FF2B5EF4-FFF2-40B4-BE49-F238E27FC236}">
              <a16:creationId xmlns:a16="http://schemas.microsoft.com/office/drawing/2014/main" id="{9ECD778D-0EE3-4A5D-B587-500438535E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18" name="Text Box 16">
          <a:extLst>
            <a:ext uri="{FF2B5EF4-FFF2-40B4-BE49-F238E27FC236}">
              <a16:creationId xmlns:a16="http://schemas.microsoft.com/office/drawing/2014/main" id="{E7E6C232-A6A3-4763-B03B-95DDDF2CE35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19" name="Text Box 17">
          <a:extLst>
            <a:ext uri="{FF2B5EF4-FFF2-40B4-BE49-F238E27FC236}">
              <a16:creationId xmlns:a16="http://schemas.microsoft.com/office/drawing/2014/main" id="{4A7708D7-0D86-42C2-8650-34B290DAC43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20" name="Text Box 6">
          <a:extLst>
            <a:ext uri="{FF2B5EF4-FFF2-40B4-BE49-F238E27FC236}">
              <a16:creationId xmlns:a16="http://schemas.microsoft.com/office/drawing/2014/main" id="{673BC929-3EBF-4B07-B23C-665DA9C8C87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21" name="Text Box 7">
          <a:extLst>
            <a:ext uri="{FF2B5EF4-FFF2-40B4-BE49-F238E27FC236}">
              <a16:creationId xmlns:a16="http://schemas.microsoft.com/office/drawing/2014/main" id="{325C2AA2-8A7E-44D9-9046-EA559E0A329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22" name="Text Box 8">
          <a:extLst>
            <a:ext uri="{FF2B5EF4-FFF2-40B4-BE49-F238E27FC236}">
              <a16:creationId xmlns:a16="http://schemas.microsoft.com/office/drawing/2014/main" id="{0E1FF504-E747-4AF4-A13E-890AB6505A5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23" name="Text Box 9">
          <a:extLst>
            <a:ext uri="{FF2B5EF4-FFF2-40B4-BE49-F238E27FC236}">
              <a16:creationId xmlns:a16="http://schemas.microsoft.com/office/drawing/2014/main" id="{6C2EBFEC-2ADE-4A8E-A80A-553C76D216A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24" name="Text Box 10">
          <a:extLst>
            <a:ext uri="{FF2B5EF4-FFF2-40B4-BE49-F238E27FC236}">
              <a16:creationId xmlns:a16="http://schemas.microsoft.com/office/drawing/2014/main" id="{098A2157-8CA4-4D91-93A7-788BB5417F7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25" name="Text Box 11">
          <a:extLst>
            <a:ext uri="{FF2B5EF4-FFF2-40B4-BE49-F238E27FC236}">
              <a16:creationId xmlns:a16="http://schemas.microsoft.com/office/drawing/2014/main" id="{A3D9B112-0538-4799-828F-92CFE7B927C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26" name="Text Box 12">
          <a:extLst>
            <a:ext uri="{FF2B5EF4-FFF2-40B4-BE49-F238E27FC236}">
              <a16:creationId xmlns:a16="http://schemas.microsoft.com/office/drawing/2014/main" id="{449EE2C3-2C29-4211-BB07-704880D5C2D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27" name="Text Box 13">
          <a:extLst>
            <a:ext uri="{FF2B5EF4-FFF2-40B4-BE49-F238E27FC236}">
              <a16:creationId xmlns:a16="http://schemas.microsoft.com/office/drawing/2014/main" id="{059AF492-501C-4121-913E-08DEB6B396E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28" name="Text Box 14">
          <a:extLst>
            <a:ext uri="{FF2B5EF4-FFF2-40B4-BE49-F238E27FC236}">
              <a16:creationId xmlns:a16="http://schemas.microsoft.com/office/drawing/2014/main" id="{0ED3B841-D08C-4263-963A-770E402875D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29" name="Text Box 15">
          <a:extLst>
            <a:ext uri="{FF2B5EF4-FFF2-40B4-BE49-F238E27FC236}">
              <a16:creationId xmlns:a16="http://schemas.microsoft.com/office/drawing/2014/main" id="{C0135C26-5697-45BD-A465-33E7E398C7E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30" name="Text Box 16">
          <a:extLst>
            <a:ext uri="{FF2B5EF4-FFF2-40B4-BE49-F238E27FC236}">
              <a16:creationId xmlns:a16="http://schemas.microsoft.com/office/drawing/2014/main" id="{3A0A48AE-CED2-4DA0-BE32-E40D4314727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31" name="Text Box 17">
          <a:extLst>
            <a:ext uri="{FF2B5EF4-FFF2-40B4-BE49-F238E27FC236}">
              <a16:creationId xmlns:a16="http://schemas.microsoft.com/office/drawing/2014/main" id="{A3F1F14C-5E38-4B48-91A0-501B38D9947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32" name="Text Box 6">
          <a:extLst>
            <a:ext uri="{FF2B5EF4-FFF2-40B4-BE49-F238E27FC236}">
              <a16:creationId xmlns:a16="http://schemas.microsoft.com/office/drawing/2014/main" id="{0BD38A68-BA7B-4D70-A702-EE0D662CC3E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33" name="Text Box 7">
          <a:extLst>
            <a:ext uri="{FF2B5EF4-FFF2-40B4-BE49-F238E27FC236}">
              <a16:creationId xmlns:a16="http://schemas.microsoft.com/office/drawing/2014/main" id="{51DB386A-AA91-4B24-97C5-CC134372952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34" name="Text Box 8">
          <a:extLst>
            <a:ext uri="{FF2B5EF4-FFF2-40B4-BE49-F238E27FC236}">
              <a16:creationId xmlns:a16="http://schemas.microsoft.com/office/drawing/2014/main" id="{122E857B-7773-4581-A7F2-159807B95A5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35" name="Text Box 9">
          <a:extLst>
            <a:ext uri="{FF2B5EF4-FFF2-40B4-BE49-F238E27FC236}">
              <a16:creationId xmlns:a16="http://schemas.microsoft.com/office/drawing/2014/main" id="{B75A1C4D-791D-4BDD-AB51-EFD9663AFED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36" name="Text Box 10">
          <a:extLst>
            <a:ext uri="{FF2B5EF4-FFF2-40B4-BE49-F238E27FC236}">
              <a16:creationId xmlns:a16="http://schemas.microsoft.com/office/drawing/2014/main" id="{CCA9FA10-F5A9-4885-ACF1-B0721830A02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37" name="Text Box 11">
          <a:extLst>
            <a:ext uri="{FF2B5EF4-FFF2-40B4-BE49-F238E27FC236}">
              <a16:creationId xmlns:a16="http://schemas.microsoft.com/office/drawing/2014/main" id="{D2F7FDC8-E89B-43B6-B174-B441EA06E67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38" name="Text Box 12">
          <a:extLst>
            <a:ext uri="{FF2B5EF4-FFF2-40B4-BE49-F238E27FC236}">
              <a16:creationId xmlns:a16="http://schemas.microsoft.com/office/drawing/2014/main" id="{03346F71-FBBA-4202-84B9-553DB6664C4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39" name="Text Box 13">
          <a:extLst>
            <a:ext uri="{FF2B5EF4-FFF2-40B4-BE49-F238E27FC236}">
              <a16:creationId xmlns:a16="http://schemas.microsoft.com/office/drawing/2014/main" id="{B26DD808-81E7-45CC-BF8F-3B541118CFB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40" name="Text Box 14">
          <a:extLst>
            <a:ext uri="{FF2B5EF4-FFF2-40B4-BE49-F238E27FC236}">
              <a16:creationId xmlns:a16="http://schemas.microsoft.com/office/drawing/2014/main" id="{9185B505-C85E-4F6B-88CC-2C9ABF02E11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41" name="Text Box 15">
          <a:extLst>
            <a:ext uri="{FF2B5EF4-FFF2-40B4-BE49-F238E27FC236}">
              <a16:creationId xmlns:a16="http://schemas.microsoft.com/office/drawing/2014/main" id="{30F074A6-3408-49BB-BD04-56EAD4BD2F7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42" name="Text Box 16">
          <a:extLst>
            <a:ext uri="{FF2B5EF4-FFF2-40B4-BE49-F238E27FC236}">
              <a16:creationId xmlns:a16="http://schemas.microsoft.com/office/drawing/2014/main" id="{ECB06DD0-DC1D-4934-B974-FC05E6612FC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43" name="Text Box 17">
          <a:extLst>
            <a:ext uri="{FF2B5EF4-FFF2-40B4-BE49-F238E27FC236}">
              <a16:creationId xmlns:a16="http://schemas.microsoft.com/office/drawing/2014/main" id="{9B7E9D98-510A-46A6-B55C-EB540C3BA6F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44" name="Text Box 6">
          <a:extLst>
            <a:ext uri="{FF2B5EF4-FFF2-40B4-BE49-F238E27FC236}">
              <a16:creationId xmlns:a16="http://schemas.microsoft.com/office/drawing/2014/main" id="{FB42FFD7-F7F9-4350-9939-0F4A1D1DBBC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45" name="Text Box 7">
          <a:extLst>
            <a:ext uri="{FF2B5EF4-FFF2-40B4-BE49-F238E27FC236}">
              <a16:creationId xmlns:a16="http://schemas.microsoft.com/office/drawing/2014/main" id="{11458611-B2B9-45FD-B11E-B9F7D48F8C1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46" name="Text Box 8">
          <a:extLst>
            <a:ext uri="{FF2B5EF4-FFF2-40B4-BE49-F238E27FC236}">
              <a16:creationId xmlns:a16="http://schemas.microsoft.com/office/drawing/2014/main" id="{BB37C578-70CC-4BEE-AD02-22245D6E290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47" name="Text Box 9">
          <a:extLst>
            <a:ext uri="{FF2B5EF4-FFF2-40B4-BE49-F238E27FC236}">
              <a16:creationId xmlns:a16="http://schemas.microsoft.com/office/drawing/2014/main" id="{6F39D1B3-04DB-4272-A6FE-38BE2911D16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48" name="Text Box 10">
          <a:extLst>
            <a:ext uri="{FF2B5EF4-FFF2-40B4-BE49-F238E27FC236}">
              <a16:creationId xmlns:a16="http://schemas.microsoft.com/office/drawing/2014/main" id="{3C47E882-AC05-4802-BC06-752489C49CD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49" name="Text Box 11">
          <a:extLst>
            <a:ext uri="{FF2B5EF4-FFF2-40B4-BE49-F238E27FC236}">
              <a16:creationId xmlns:a16="http://schemas.microsoft.com/office/drawing/2014/main" id="{9600656B-032E-465F-B930-314C17D9FA5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50" name="Text Box 12">
          <a:extLst>
            <a:ext uri="{FF2B5EF4-FFF2-40B4-BE49-F238E27FC236}">
              <a16:creationId xmlns:a16="http://schemas.microsoft.com/office/drawing/2014/main" id="{F25FC28A-12F7-4ED4-AB9C-2516B2C897B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51" name="Text Box 13">
          <a:extLst>
            <a:ext uri="{FF2B5EF4-FFF2-40B4-BE49-F238E27FC236}">
              <a16:creationId xmlns:a16="http://schemas.microsoft.com/office/drawing/2014/main" id="{7A2BB33C-EAA4-42B4-A272-397BC3A356F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52" name="Text Box 14">
          <a:extLst>
            <a:ext uri="{FF2B5EF4-FFF2-40B4-BE49-F238E27FC236}">
              <a16:creationId xmlns:a16="http://schemas.microsoft.com/office/drawing/2014/main" id="{D84C3AFB-7433-4E4D-B702-1D5D2B3482D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53" name="Text Box 15">
          <a:extLst>
            <a:ext uri="{FF2B5EF4-FFF2-40B4-BE49-F238E27FC236}">
              <a16:creationId xmlns:a16="http://schemas.microsoft.com/office/drawing/2014/main" id="{2A6BED5F-2BB7-4B14-8FE0-14F4C5191D7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54" name="Text Box 16">
          <a:extLst>
            <a:ext uri="{FF2B5EF4-FFF2-40B4-BE49-F238E27FC236}">
              <a16:creationId xmlns:a16="http://schemas.microsoft.com/office/drawing/2014/main" id="{5C5E0E32-19AE-45CD-A864-C369A7647FF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55" name="Text Box 17">
          <a:extLst>
            <a:ext uri="{FF2B5EF4-FFF2-40B4-BE49-F238E27FC236}">
              <a16:creationId xmlns:a16="http://schemas.microsoft.com/office/drawing/2014/main" id="{CD1A1616-AE0F-4246-B8F6-524A1C1F39E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56" name="Text Box 7">
          <a:extLst>
            <a:ext uri="{FF2B5EF4-FFF2-40B4-BE49-F238E27FC236}">
              <a16:creationId xmlns:a16="http://schemas.microsoft.com/office/drawing/2014/main" id="{99265276-EC1E-4CFD-ABAB-6C23CC749F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57" name="Text Box 8">
          <a:extLst>
            <a:ext uri="{FF2B5EF4-FFF2-40B4-BE49-F238E27FC236}">
              <a16:creationId xmlns:a16="http://schemas.microsoft.com/office/drawing/2014/main" id="{82552074-40F5-4A26-BBD0-0971E3F7218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58" name="Text Box 9">
          <a:extLst>
            <a:ext uri="{FF2B5EF4-FFF2-40B4-BE49-F238E27FC236}">
              <a16:creationId xmlns:a16="http://schemas.microsoft.com/office/drawing/2014/main" id="{D58C6804-36E7-44F7-BE8C-B0C50CF340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59" name="Text Box 10">
          <a:extLst>
            <a:ext uri="{FF2B5EF4-FFF2-40B4-BE49-F238E27FC236}">
              <a16:creationId xmlns:a16="http://schemas.microsoft.com/office/drawing/2014/main" id="{EE63ED14-83D3-4D7D-95AF-5F2693F9D5D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60" name="Text Box 11">
          <a:extLst>
            <a:ext uri="{FF2B5EF4-FFF2-40B4-BE49-F238E27FC236}">
              <a16:creationId xmlns:a16="http://schemas.microsoft.com/office/drawing/2014/main" id="{403C9696-EC2F-4542-9F4E-7C3309803D0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61" name="Text Box 12">
          <a:extLst>
            <a:ext uri="{FF2B5EF4-FFF2-40B4-BE49-F238E27FC236}">
              <a16:creationId xmlns:a16="http://schemas.microsoft.com/office/drawing/2014/main" id="{4C4B5B09-FE2A-44F3-8D90-B75E4E500EB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62" name="Text Box 13">
          <a:extLst>
            <a:ext uri="{FF2B5EF4-FFF2-40B4-BE49-F238E27FC236}">
              <a16:creationId xmlns:a16="http://schemas.microsoft.com/office/drawing/2014/main" id="{7330101A-456E-4B5A-BF34-E778B5DC50B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63" name="Text Box 14">
          <a:extLst>
            <a:ext uri="{FF2B5EF4-FFF2-40B4-BE49-F238E27FC236}">
              <a16:creationId xmlns:a16="http://schemas.microsoft.com/office/drawing/2014/main" id="{8F2ABB62-8EB9-4749-8762-D5201DCEE0B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64" name="Text Box 15">
          <a:extLst>
            <a:ext uri="{FF2B5EF4-FFF2-40B4-BE49-F238E27FC236}">
              <a16:creationId xmlns:a16="http://schemas.microsoft.com/office/drawing/2014/main" id="{9ABBDFDB-9704-40FE-AE9D-E6408254445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65" name="Text Box 16">
          <a:extLst>
            <a:ext uri="{FF2B5EF4-FFF2-40B4-BE49-F238E27FC236}">
              <a16:creationId xmlns:a16="http://schemas.microsoft.com/office/drawing/2014/main" id="{29149469-310A-4A76-AFE2-07373391A99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66" name="Text Box 17">
          <a:extLst>
            <a:ext uri="{FF2B5EF4-FFF2-40B4-BE49-F238E27FC236}">
              <a16:creationId xmlns:a16="http://schemas.microsoft.com/office/drawing/2014/main" id="{93CA110B-0377-40C9-A062-1F0F9DB501A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67" name="Text Box 6">
          <a:extLst>
            <a:ext uri="{FF2B5EF4-FFF2-40B4-BE49-F238E27FC236}">
              <a16:creationId xmlns:a16="http://schemas.microsoft.com/office/drawing/2014/main" id="{630C0968-2A68-44CC-869A-2E25B8A533A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68" name="Text Box 7">
          <a:extLst>
            <a:ext uri="{FF2B5EF4-FFF2-40B4-BE49-F238E27FC236}">
              <a16:creationId xmlns:a16="http://schemas.microsoft.com/office/drawing/2014/main" id="{614E62C8-F622-442A-BE45-EFBFC868753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69" name="Text Box 8">
          <a:extLst>
            <a:ext uri="{FF2B5EF4-FFF2-40B4-BE49-F238E27FC236}">
              <a16:creationId xmlns:a16="http://schemas.microsoft.com/office/drawing/2014/main" id="{5EFFD3DB-2A38-48DF-B611-6B1FED6D07E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70" name="Text Box 9">
          <a:extLst>
            <a:ext uri="{FF2B5EF4-FFF2-40B4-BE49-F238E27FC236}">
              <a16:creationId xmlns:a16="http://schemas.microsoft.com/office/drawing/2014/main" id="{DD1B5958-2994-49B3-9255-065E16D0A34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71" name="Text Box 10">
          <a:extLst>
            <a:ext uri="{FF2B5EF4-FFF2-40B4-BE49-F238E27FC236}">
              <a16:creationId xmlns:a16="http://schemas.microsoft.com/office/drawing/2014/main" id="{10D82BE7-1047-4517-8E1F-075758B1B76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72" name="Text Box 11">
          <a:extLst>
            <a:ext uri="{FF2B5EF4-FFF2-40B4-BE49-F238E27FC236}">
              <a16:creationId xmlns:a16="http://schemas.microsoft.com/office/drawing/2014/main" id="{8F4D6381-994A-434C-86BD-D09A0E7D6BC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73" name="Text Box 12">
          <a:extLst>
            <a:ext uri="{FF2B5EF4-FFF2-40B4-BE49-F238E27FC236}">
              <a16:creationId xmlns:a16="http://schemas.microsoft.com/office/drawing/2014/main" id="{0E033977-29A5-4C3C-8860-A09DA9AFB82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74" name="Text Box 13">
          <a:extLst>
            <a:ext uri="{FF2B5EF4-FFF2-40B4-BE49-F238E27FC236}">
              <a16:creationId xmlns:a16="http://schemas.microsoft.com/office/drawing/2014/main" id="{8675946B-04EA-4A7B-B3DA-C66C50AD5E5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75" name="Text Box 14">
          <a:extLst>
            <a:ext uri="{FF2B5EF4-FFF2-40B4-BE49-F238E27FC236}">
              <a16:creationId xmlns:a16="http://schemas.microsoft.com/office/drawing/2014/main" id="{7477D5D1-0941-4991-ADE1-440BE4882DE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76" name="Text Box 15">
          <a:extLst>
            <a:ext uri="{FF2B5EF4-FFF2-40B4-BE49-F238E27FC236}">
              <a16:creationId xmlns:a16="http://schemas.microsoft.com/office/drawing/2014/main" id="{9F79171B-62C1-47AD-88CA-E56497FEB1E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77" name="Text Box 16">
          <a:extLst>
            <a:ext uri="{FF2B5EF4-FFF2-40B4-BE49-F238E27FC236}">
              <a16:creationId xmlns:a16="http://schemas.microsoft.com/office/drawing/2014/main" id="{66B52316-0E1F-42D7-B942-6F5C8CB140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78" name="Text Box 17">
          <a:extLst>
            <a:ext uri="{FF2B5EF4-FFF2-40B4-BE49-F238E27FC236}">
              <a16:creationId xmlns:a16="http://schemas.microsoft.com/office/drawing/2014/main" id="{C61085E5-08BD-44D7-8816-A2243260DB4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79" name="Text Box 6">
          <a:extLst>
            <a:ext uri="{FF2B5EF4-FFF2-40B4-BE49-F238E27FC236}">
              <a16:creationId xmlns:a16="http://schemas.microsoft.com/office/drawing/2014/main" id="{7E12111D-F705-4A61-8D9A-8FFAF64B21F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80" name="Text Box 7">
          <a:extLst>
            <a:ext uri="{FF2B5EF4-FFF2-40B4-BE49-F238E27FC236}">
              <a16:creationId xmlns:a16="http://schemas.microsoft.com/office/drawing/2014/main" id="{4C386489-43F7-4B11-9E60-3D7F2FE3477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81" name="Text Box 8">
          <a:extLst>
            <a:ext uri="{FF2B5EF4-FFF2-40B4-BE49-F238E27FC236}">
              <a16:creationId xmlns:a16="http://schemas.microsoft.com/office/drawing/2014/main" id="{2DFE2C80-2B68-45B8-A1B3-EEC33253006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82" name="Text Box 9">
          <a:extLst>
            <a:ext uri="{FF2B5EF4-FFF2-40B4-BE49-F238E27FC236}">
              <a16:creationId xmlns:a16="http://schemas.microsoft.com/office/drawing/2014/main" id="{1B6B3585-93DC-4E6B-91C7-1E996955455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83" name="Text Box 10">
          <a:extLst>
            <a:ext uri="{FF2B5EF4-FFF2-40B4-BE49-F238E27FC236}">
              <a16:creationId xmlns:a16="http://schemas.microsoft.com/office/drawing/2014/main" id="{E4D0774D-D9D7-4325-831A-2BF69478393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84" name="Text Box 11">
          <a:extLst>
            <a:ext uri="{FF2B5EF4-FFF2-40B4-BE49-F238E27FC236}">
              <a16:creationId xmlns:a16="http://schemas.microsoft.com/office/drawing/2014/main" id="{EFCA2F89-6322-421F-9122-54B87A71CE5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85" name="Text Box 12">
          <a:extLst>
            <a:ext uri="{FF2B5EF4-FFF2-40B4-BE49-F238E27FC236}">
              <a16:creationId xmlns:a16="http://schemas.microsoft.com/office/drawing/2014/main" id="{BF6DD9AE-5937-4642-976A-E614A8856B3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86" name="Text Box 13">
          <a:extLst>
            <a:ext uri="{FF2B5EF4-FFF2-40B4-BE49-F238E27FC236}">
              <a16:creationId xmlns:a16="http://schemas.microsoft.com/office/drawing/2014/main" id="{0F377E81-DE5F-4BD0-9F80-01CDCAB93C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87" name="Text Box 14">
          <a:extLst>
            <a:ext uri="{FF2B5EF4-FFF2-40B4-BE49-F238E27FC236}">
              <a16:creationId xmlns:a16="http://schemas.microsoft.com/office/drawing/2014/main" id="{79A48016-CA8F-4B82-8449-FDE4D0338BF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88" name="Text Box 15">
          <a:extLst>
            <a:ext uri="{FF2B5EF4-FFF2-40B4-BE49-F238E27FC236}">
              <a16:creationId xmlns:a16="http://schemas.microsoft.com/office/drawing/2014/main" id="{CBE006A6-2785-45B3-B9AF-0B4173657F8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89" name="Text Box 16">
          <a:extLst>
            <a:ext uri="{FF2B5EF4-FFF2-40B4-BE49-F238E27FC236}">
              <a16:creationId xmlns:a16="http://schemas.microsoft.com/office/drawing/2014/main" id="{78451381-82EC-4835-9A90-CE47BA40A0E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90" name="Text Box 17">
          <a:extLst>
            <a:ext uri="{FF2B5EF4-FFF2-40B4-BE49-F238E27FC236}">
              <a16:creationId xmlns:a16="http://schemas.microsoft.com/office/drawing/2014/main" id="{DEFB7292-275D-4FD7-A124-59315FDAF1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91" name="Text Box 6">
          <a:extLst>
            <a:ext uri="{FF2B5EF4-FFF2-40B4-BE49-F238E27FC236}">
              <a16:creationId xmlns:a16="http://schemas.microsoft.com/office/drawing/2014/main" id="{47E6691D-2D81-4F05-AFD0-2DBF03E5AF8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92" name="Text Box 7">
          <a:extLst>
            <a:ext uri="{FF2B5EF4-FFF2-40B4-BE49-F238E27FC236}">
              <a16:creationId xmlns:a16="http://schemas.microsoft.com/office/drawing/2014/main" id="{1986D9E4-2F32-4A31-856E-3BCA3889764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93" name="Text Box 8">
          <a:extLst>
            <a:ext uri="{FF2B5EF4-FFF2-40B4-BE49-F238E27FC236}">
              <a16:creationId xmlns:a16="http://schemas.microsoft.com/office/drawing/2014/main" id="{8187C095-4B1B-45AA-A9EC-3A9CA813028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94" name="Text Box 9">
          <a:extLst>
            <a:ext uri="{FF2B5EF4-FFF2-40B4-BE49-F238E27FC236}">
              <a16:creationId xmlns:a16="http://schemas.microsoft.com/office/drawing/2014/main" id="{F93A4746-303B-438F-8E87-B0FF607D777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95" name="Text Box 10">
          <a:extLst>
            <a:ext uri="{FF2B5EF4-FFF2-40B4-BE49-F238E27FC236}">
              <a16:creationId xmlns:a16="http://schemas.microsoft.com/office/drawing/2014/main" id="{8AFAA3F3-B967-4907-914D-69CCDAE603C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96" name="Text Box 11">
          <a:extLst>
            <a:ext uri="{FF2B5EF4-FFF2-40B4-BE49-F238E27FC236}">
              <a16:creationId xmlns:a16="http://schemas.microsoft.com/office/drawing/2014/main" id="{6BEE0B30-7A2D-444D-8752-655E29597F9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97" name="Text Box 12">
          <a:extLst>
            <a:ext uri="{FF2B5EF4-FFF2-40B4-BE49-F238E27FC236}">
              <a16:creationId xmlns:a16="http://schemas.microsoft.com/office/drawing/2014/main" id="{EC3A48F8-20B2-4970-BC1A-8A7FEE0F3F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98" name="Text Box 13">
          <a:extLst>
            <a:ext uri="{FF2B5EF4-FFF2-40B4-BE49-F238E27FC236}">
              <a16:creationId xmlns:a16="http://schemas.microsoft.com/office/drawing/2014/main" id="{87A1FBB2-3BC4-4A94-881D-1DF379F3B30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299" name="Text Box 14">
          <a:extLst>
            <a:ext uri="{FF2B5EF4-FFF2-40B4-BE49-F238E27FC236}">
              <a16:creationId xmlns:a16="http://schemas.microsoft.com/office/drawing/2014/main" id="{051CFB0E-951A-4368-A455-8F3DD5EF8DE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00" name="Text Box 15">
          <a:extLst>
            <a:ext uri="{FF2B5EF4-FFF2-40B4-BE49-F238E27FC236}">
              <a16:creationId xmlns:a16="http://schemas.microsoft.com/office/drawing/2014/main" id="{1C15578E-DE4A-4903-8EAE-3AE99212532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01" name="Text Box 16">
          <a:extLst>
            <a:ext uri="{FF2B5EF4-FFF2-40B4-BE49-F238E27FC236}">
              <a16:creationId xmlns:a16="http://schemas.microsoft.com/office/drawing/2014/main" id="{0799F29A-61FD-45C5-BF64-4E585C8F96A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02" name="Text Box 17">
          <a:extLst>
            <a:ext uri="{FF2B5EF4-FFF2-40B4-BE49-F238E27FC236}">
              <a16:creationId xmlns:a16="http://schemas.microsoft.com/office/drawing/2014/main" id="{5F5013B8-0484-4934-9E09-E7DC539D28D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03" name="Text Box 7">
          <a:extLst>
            <a:ext uri="{FF2B5EF4-FFF2-40B4-BE49-F238E27FC236}">
              <a16:creationId xmlns:a16="http://schemas.microsoft.com/office/drawing/2014/main" id="{940BEDD4-E878-4D3B-8E00-E6F46494AF1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04" name="Text Box 8">
          <a:extLst>
            <a:ext uri="{FF2B5EF4-FFF2-40B4-BE49-F238E27FC236}">
              <a16:creationId xmlns:a16="http://schemas.microsoft.com/office/drawing/2014/main" id="{D037411E-1BBD-4D17-888C-6ADA0A03DCD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05" name="Text Box 9">
          <a:extLst>
            <a:ext uri="{FF2B5EF4-FFF2-40B4-BE49-F238E27FC236}">
              <a16:creationId xmlns:a16="http://schemas.microsoft.com/office/drawing/2014/main" id="{33B2F9FF-514B-4F0D-8695-F36903E13C8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06" name="Text Box 10">
          <a:extLst>
            <a:ext uri="{FF2B5EF4-FFF2-40B4-BE49-F238E27FC236}">
              <a16:creationId xmlns:a16="http://schemas.microsoft.com/office/drawing/2014/main" id="{0BF04084-FAF4-4D72-A716-B203F2F5DDD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07" name="Text Box 11">
          <a:extLst>
            <a:ext uri="{FF2B5EF4-FFF2-40B4-BE49-F238E27FC236}">
              <a16:creationId xmlns:a16="http://schemas.microsoft.com/office/drawing/2014/main" id="{126A516A-0D54-402B-AE6D-0ECC4338506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08" name="Text Box 12">
          <a:extLst>
            <a:ext uri="{FF2B5EF4-FFF2-40B4-BE49-F238E27FC236}">
              <a16:creationId xmlns:a16="http://schemas.microsoft.com/office/drawing/2014/main" id="{4D93CC2D-1224-49FF-BFC8-78FEB7F477D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09" name="Text Box 13">
          <a:extLst>
            <a:ext uri="{FF2B5EF4-FFF2-40B4-BE49-F238E27FC236}">
              <a16:creationId xmlns:a16="http://schemas.microsoft.com/office/drawing/2014/main" id="{BD9288DE-3591-4353-A234-A9A517008C5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10" name="Text Box 14">
          <a:extLst>
            <a:ext uri="{FF2B5EF4-FFF2-40B4-BE49-F238E27FC236}">
              <a16:creationId xmlns:a16="http://schemas.microsoft.com/office/drawing/2014/main" id="{94E4DC4C-66EC-401D-AEB4-FCC13C4CA98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11" name="Text Box 15">
          <a:extLst>
            <a:ext uri="{FF2B5EF4-FFF2-40B4-BE49-F238E27FC236}">
              <a16:creationId xmlns:a16="http://schemas.microsoft.com/office/drawing/2014/main" id="{0C3F0261-8290-42B1-A81B-06DD200BBF0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12" name="Text Box 16">
          <a:extLst>
            <a:ext uri="{FF2B5EF4-FFF2-40B4-BE49-F238E27FC236}">
              <a16:creationId xmlns:a16="http://schemas.microsoft.com/office/drawing/2014/main" id="{90AED216-FE56-40F1-915F-EBD1A853C46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13" name="Text Box 17">
          <a:extLst>
            <a:ext uri="{FF2B5EF4-FFF2-40B4-BE49-F238E27FC236}">
              <a16:creationId xmlns:a16="http://schemas.microsoft.com/office/drawing/2014/main" id="{E844996A-E663-4AE2-BFE6-3C20EF655E7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14" name="Text Box 6">
          <a:extLst>
            <a:ext uri="{FF2B5EF4-FFF2-40B4-BE49-F238E27FC236}">
              <a16:creationId xmlns:a16="http://schemas.microsoft.com/office/drawing/2014/main" id="{8727C613-FC43-491B-8C62-DB82D69B455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15" name="Text Box 7">
          <a:extLst>
            <a:ext uri="{FF2B5EF4-FFF2-40B4-BE49-F238E27FC236}">
              <a16:creationId xmlns:a16="http://schemas.microsoft.com/office/drawing/2014/main" id="{CE16F576-BB04-4A6B-A8C7-5DB28BC4050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16" name="Text Box 8">
          <a:extLst>
            <a:ext uri="{FF2B5EF4-FFF2-40B4-BE49-F238E27FC236}">
              <a16:creationId xmlns:a16="http://schemas.microsoft.com/office/drawing/2014/main" id="{2855B7AD-F4BA-4C59-A17F-E7F425739E7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17" name="Text Box 9">
          <a:extLst>
            <a:ext uri="{FF2B5EF4-FFF2-40B4-BE49-F238E27FC236}">
              <a16:creationId xmlns:a16="http://schemas.microsoft.com/office/drawing/2014/main" id="{F31A8A2B-FA4B-419C-8312-7CB93D86CD0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18" name="Text Box 10">
          <a:extLst>
            <a:ext uri="{FF2B5EF4-FFF2-40B4-BE49-F238E27FC236}">
              <a16:creationId xmlns:a16="http://schemas.microsoft.com/office/drawing/2014/main" id="{6CDEC929-2739-46E7-A625-33DE03652E6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19" name="Text Box 11">
          <a:extLst>
            <a:ext uri="{FF2B5EF4-FFF2-40B4-BE49-F238E27FC236}">
              <a16:creationId xmlns:a16="http://schemas.microsoft.com/office/drawing/2014/main" id="{0C2D0785-4EA1-41AA-86C9-9008B61E4B7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20" name="Text Box 12">
          <a:extLst>
            <a:ext uri="{FF2B5EF4-FFF2-40B4-BE49-F238E27FC236}">
              <a16:creationId xmlns:a16="http://schemas.microsoft.com/office/drawing/2014/main" id="{28DABB18-A773-418A-9C6C-98C2D408C97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21" name="Text Box 13">
          <a:extLst>
            <a:ext uri="{FF2B5EF4-FFF2-40B4-BE49-F238E27FC236}">
              <a16:creationId xmlns:a16="http://schemas.microsoft.com/office/drawing/2014/main" id="{B36F89D8-C40D-44BE-BFEF-2E0CE2AAA74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22" name="Text Box 14">
          <a:extLst>
            <a:ext uri="{FF2B5EF4-FFF2-40B4-BE49-F238E27FC236}">
              <a16:creationId xmlns:a16="http://schemas.microsoft.com/office/drawing/2014/main" id="{30A4F12B-8AB9-4CE7-8031-C951786F669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23" name="Text Box 15">
          <a:extLst>
            <a:ext uri="{FF2B5EF4-FFF2-40B4-BE49-F238E27FC236}">
              <a16:creationId xmlns:a16="http://schemas.microsoft.com/office/drawing/2014/main" id="{88E81AA6-5C5E-4E22-A360-8FDCA7B9834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24" name="Text Box 16">
          <a:extLst>
            <a:ext uri="{FF2B5EF4-FFF2-40B4-BE49-F238E27FC236}">
              <a16:creationId xmlns:a16="http://schemas.microsoft.com/office/drawing/2014/main" id="{94CDAF52-BDC6-4F16-A607-C51C4BB317C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25" name="Text Box 17">
          <a:extLst>
            <a:ext uri="{FF2B5EF4-FFF2-40B4-BE49-F238E27FC236}">
              <a16:creationId xmlns:a16="http://schemas.microsoft.com/office/drawing/2014/main" id="{4434CF5C-8CCE-4737-8E51-88B0A55D68C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26" name="Text Box 6">
          <a:extLst>
            <a:ext uri="{FF2B5EF4-FFF2-40B4-BE49-F238E27FC236}">
              <a16:creationId xmlns:a16="http://schemas.microsoft.com/office/drawing/2014/main" id="{F9B6289C-C38A-4F4D-BAA7-0E7A3F1D20F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27" name="Text Box 7">
          <a:extLst>
            <a:ext uri="{FF2B5EF4-FFF2-40B4-BE49-F238E27FC236}">
              <a16:creationId xmlns:a16="http://schemas.microsoft.com/office/drawing/2014/main" id="{FC2B8890-398C-4EFD-AB2D-9EF6DF8B622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28" name="Text Box 8">
          <a:extLst>
            <a:ext uri="{FF2B5EF4-FFF2-40B4-BE49-F238E27FC236}">
              <a16:creationId xmlns:a16="http://schemas.microsoft.com/office/drawing/2014/main" id="{D29D77A8-45C2-4B67-A646-5266795785C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29" name="Text Box 9">
          <a:extLst>
            <a:ext uri="{FF2B5EF4-FFF2-40B4-BE49-F238E27FC236}">
              <a16:creationId xmlns:a16="http://schemas.microsoft.com/office/drawing/2014/main" id="{D899EE37-096F-4FCD-9075-D5CD71B994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30" name="Text Box 10">
          <a:extLst>
            <a:ext uri="{FF2B5EF4-FFF2-40B4-BE49-F238E27FC236}">
              <a16:creationId xmlns:a16="http://schemas.microsoft.com/office/drawing/2014/main" id="{7CB13C8A-5A61-4E20-A860-9C08B92CD35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31" name="Text Box 11">
          <a:extLst>
            <a:ext uri="{FF2B5EF4-FFF2-40B4-BE49-F238E27FC236}">
              <a16:creationId xmlns:a16="http://schemas.microsoft.com/office/drawing/2014/main" id="{D9C52121-C109-4573-9B1A-3E6D9B2998A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32" name="Text Box 12">
          <a:extLst>
            <a:ext uri="{FF2B5EF4-FFF2-40B4-BE49-F238E27FC236}">
              <a16:creationId xmlns:a16="http://schemas.microsoft.com/office/drawing/2014/main" id="{62827D0D-104F-4B57-B753-7C8026E831E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33" name="Text Box 13">
          <a:extLst>
            <a:ext uri="{FF2B5EF4-FFF2-40B4-BE49-F238E27FC236}">
              <a16:creationId xmlns:a16="http://schemas.microsoft.com/office/drawing/2014/main" id="{28405C79-592D-4F3E-BADD-7CB15B212C3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34" name="Text Box 14">
          <a:extLst>
            <a:ext uri="{FF2B5EF4-FFF2-40B4-BE49-F238E27FC236}">
              <a16:creationId xmlns:a16="http://schemas.microsoft.com/office/drawing/2014/main" id="{3B77B153-5B84-4E9A-AABE-90902F94F64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35" name="Text Box 15">
          <a:extLst>
            <a:ext uri="{FF2B5EF4-FFF2-40B4-BE49-F238E27FC236}">
              <a16:creationId xmlns:a16="http://schemas.microsoft.com/office/drawing/2014/main" id="{3B29EA0D-A44F-4DE3-92F9-88F8033F71A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36" name="Text Box 16">
          <a:extLst>
            <a:ext uri="{FF2B5EF4-FFF2-40B4-BE49-F238E27FC236}">
              <a16:creationId xmlns:a16="http://schemas.microsoft.com/office/drawing/2014/main" id="{76ECC40C-7B6A-45F7-9263-6A3573785CE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37" name="Text Box 17">
          <a:extLst>
            <a:ext uri="{FF2B5EF4-FFF2-40B4-BE49-F238E27FC236}">
              <a16:creationId xmlns:a16="http://schemas.microsoft.com/office/drawing/2014/main" id="{15F1A46C-34E2-4975-93AC-A89C78AC6AA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38" name="Text Box 6">
          <a:extLst>
            <a:ext uri="{FF2B5EF4-FFF2-40B4-BE49-F238E27FC236}">
              <a16:creationId xmlns:a16="http://schemas.microsoft.com/office/drawing/2014/main" id="{BA945215-9D94-4503-BE92-4957B6BC4A3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39" name="Text Box 7">
          <a:extLst>
            <a:ext uri="{FF2B5EF4-FFF2-40B4-BE49-F238E27FC236}">
              <a16:creationId xmlns:a16="http://schemas.microsoft.com/office/drawing/2014/main" id="{59A7DC11-9833-4F45-8492-7D346FC93AA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40" name="Text Box 8">
          <a:extLst>
            <a:ext uri="{FF2B5EF4-FFF2-40B4-BE49-F238E27FC236}">
              <a16:creationId xmlns:a16="http://schemas.microsoft.com/office/drawing/2014/main" id="{4DC8D714-D64E-4C3A-B9C5-6A428451BC5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41" name="Text Box 9">
          <a:extLst>
            <a:ext uri="{FF2B5EF4-FFF2-40B4-BE49-F238E27FC236}">
              <a16:creationId xmlns:a16="http://schemas.microsoft.com/office/drawing/2014/main" id="{594D724D-6D4C-4773-872F-4D097B337BA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42" name="Text Box 10">
          <a:extLst>
            <a:ext uri="{FF2B5EF4-FFF2-40B4-BE49-F238E27FC236}">
              <a16:creationId xmlns:a16="http://schemas.microsoft.com/office/drawing/2014/main" id="{69E51B4A-EF01-46A8-97F7-69AA5BCA7F9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43" name="Text Box 11">
          <a:extLst>
            <a:ext uri="{FF2B5EF4-FFF2-40B4-BE49-F238E27FC236}">
              <a16:creationId xmlns:a16="http://schemas.microsoft.com/office/drawing/2014/main" id="{56767818-C049-482A-A3A4-A1E05016357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44" name="Text Box 12">
          <a:extLst>
            <a:ext uri="{FF2B5EF4-FFF2-40B4-BE49-F238E27FC236}">
              <a16:creationId xmlns:a16="http://schemas.microsoft.com/office/drawing/2014/main" id="{573306D7-822D-48F8-A0B1-E262F6EE095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45" name="Text Box 13">
          <a:extLst>
            <a:ext uri="{FF2B5EF4-FFF2-40B4-BE49-F238E27FC236}">
              <a16:creationId xmlns:a16="http://schemas.microsoft.com/office/drawing/2014/main" id="{DCED5894-0713-43EE-BC7A-6C4FB0AEC0E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46" name="Text Box 14">
          <a:extLst>
            <a:ext uri="{FF2B5EF4-FFF2-40B4-BE49-F238E27FC236}">
              <a16:creationId xmlns:a16="http://schemas.microsoft.com/office/drawing/2014/main" id="{71E4C361-31AE-4E7F-B95B-F049383B29B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47" name="Text Box 15">
          <a:extLst>
            <a:ext uri="{FF2B5EF4-FFF2-40B4-BE49-F238E27FC236}">
              <a16:creationId xmlns:a16="http://schemas.microsoft.com/office/drawing/2014/main" id="{71B9F128-6783-43D7-82B4-F9C3B61DCE2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48" name="Text Box 16">
          <a:extLst>
            <a:ext uri="{FF2B5EF4-FFF2-40B4-BE49-F238E27FC236}">
              <a16:creationId xmlns:a16="http://schemas.microsoft.com/office/drawing/2014/main" id="{35B6D2EC-2096-4D36-8062-3109ECE1075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49" name="Text Box 17">
          <a:extLst>
            <a:ext uri="{FF2B5EF4-FFF2-40B4-BE49-F238E27FC236}">
              <a16:creationId xmlns:a16="http://schemas.microsoft.com/office/drawing/2014/main" id="{70FA2F63-A50E-4994-9EA7-F0C256FBBE4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50" name="Text Box 7">
          <a:extLst>
            <a:ext uri="{FF2B5EF4-FFF2-40B4-BE49-F238E27FC236}">
              <a16:creationId xmlns:a16="http://schemas.microsoft.com/office/drawing/2014/main" id="{FF1280FA-EA85-4E90-84B7-904365857C8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51" name="Text Box 8">
          <a:extLst>
            <a:ext uri="{FF2B5EF4-FFF2-40B4-BE49-F238E27FC236}">
              <a16:creationId xmlns:a16="http://schemas.microsoft.com/office/drawing/2014/main" id="{94A5A937-B687-428B-A1C7-B09C3928429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52" name="Text Box 9">
          <a:extLst>
            <a:ext uri="{FF2B5EF4-FFF2-40B4-BE49-F238E27FC236}">
              <a16:creationId xmlns:a16="http://schemas.microsoft.com/office/drawing/2014/main" id="{BA9EC6A1-E375-4541-A84E-B139ED7B63F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53" name="Text Box 10">
          <a:extLst>
            <a:ext uri="{FF2B5EF4-FFF2-40B4-BE49-F238E27FC236}">
              <a16:creationId xmlns:a16="http://schemas.microsoft.com/office/drawing/2014/main" id="{35063446-8647-4E16-8F64-80BFD1CDF59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54" name="Text Box 11">
          <a:extLst>
            <a:ext uri="{FF2B5EF4-FFF2-40B4-BE49-F238E27FC236}">
              <a16:creationId xmlns:a16="http://schemas.microsoft.com/office/drawing/2014/main" id="{9B3CFF5C-567B-44EF-B7D6-177894B855A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55" name="Text Box 12">
          <a:extLst>
            <a:ext uri="{FF2B5EF4-FFF2-40B4-BE49-F238E27FC236}">
              <a16:creationId xmlns:a16="http://schemas.microsoft.com/office/drawing/2014/main" id="{274A3424-095B-4944-A7A0-7D6100F67B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56" name="Text Box 13">
          <a:extLst>
            <a:ext uri="{FF2B5EF4-FFF2-40B4-BE49-F238E27FC236}">
              <a16:creationId xmlns:a16="http://schemas.microsoft.com/office/drawing/2014/main" id="{41965849-9B9A-41CE-8C8D-E6126DE7B4F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57" name="Text Box 14">
          <a:extLst>
            <a:ext uri="{FF2B5EF4-FFF2-40B4-BE49-F238E27FC236}">
              <a16:creationId xmlns:a16="http://schemas.microsoft.com/office/drawing/2014/main" id="{86ACA9D0-7B5A-482D-BC81-E11C966CFAE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58" name="Text Box 15">
          <a:extLst>
            <a:ext uri="{FF2B5EF4-FFF2-40B4-BE49-F238E27FC236}">
              <a16:creationId xmlns:a16="http://schemas.microsoft.com/office/drawing/2014/main" id="{72481FAF-043F-420B-BEC6-EA6DF7BBA28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59" name="Text Box 16">
          <a:extLst>
            <a:ext uri="{FF2B5EF4-FFF2-40B4-BE49-F238E27FC236}">
              <a16:creationId xmlns:a16="http://schemas.microsoft.com/office/drawing/2014/main" id="{01AC71DE-7602-487F-BC2D-67B6DD2321F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60" name="Text Box 17">
          <a:extLst>
            <a:ext uri="{FF2B5EF4-FFF2-40B4-BE49-F238E27FC236}">
              <a16:creationId xmlns:a16="http://schemas.microsoft.com/office/drawing/2014/main" id="{EB59CFBB-1676-4FD4-A7D8-7E7F8DD03CC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61" name="Text Box 6">
          <a:extLst>
            <a:ext uri="{FF2B5EF4-FFF2-40B4-BE49-F238E27FC236}">
              <a16:creationId xmlns:a16="http://schemas.microsoft.com/office/drawing/2014/main" id="{093B5D4D-9D5D-48E9-B5B3-9F69447D769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62" name="Text Box 7">
          <a:extLst>
            <a:ext uri="{FF2B5EF4-FFF2-40B4-BE49-F238E27FC236}">
              <a16:creationId xmlns:a16="http://schemas.microsoft.com/office/drawing/2014/main" id="{0644281E-4BF5-474C-801E-C41899350AB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63" name="Text Box 8">
          <a:extLst>
            <a:ext uri="{FF2B5EF4-FFF2-40B4-BE49-F238E27FC236}">
              <a16:creationId xmlns:a16="http://schemas.microsoft.com/office/drawing/2014/main" id="{072F7F88-7F43-423D-A12F-4554857E8DE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64" name="Text Box 9">
          <a:extLst>
            <a:ext uri="{FF2B5EF4-FFF2-40B4-BE49-F238E27FC236}">
              <a16:creationId xmlns:a16="http://schemas.microsoft.com/office/drawing/2014/main" id="{942176AC-D72A-406A-AA89-0BF29F9E0D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65" name="Text Box 10">
          <a:extLst>
            <a:ext uri="{FF2B5EF4-FFF2-40B4-BE49-F238E27FC236}">
              <a16:creationId xmlns:a16="http://schemas.microsoft.com/office/drawing/2014/main" id="{90C3C417-56F4-4E43-A9B7-B8A27A4B2FD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66" name="Text Box 11">
          <a:extLst>
            <a:ext uri="{FF2B5EF4-FFF2-40B4-BE49-F238E27FC236}">
              <a16:creationId xmlns:a16="http://schemas.microsoft.com/office/drawing/2014/main" id="{3B5F15A2-BD8C-416C-8499-1B307985394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67" name="Text Box 12">
          <a:extLst>
            <a:ext uri="{FF2B5EF4-FFF2-40B4-BE49-F238E27FC236}">
              <a16:creationId xmlns:a16="http://schemas.microsoft.com/office/drawing/2014/main" id="{378D0D32-B47B-4C71-830B-9D57F42C94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68" name="Text Box 13">
          <a:extLst>
            <a:ext uri="{FF2B5EF4-FFF2-40B4-BE49-F238E27FC236}">
              <a16:creationId xmlns:a16="http://schemas.microsoft.com/office/drawing/2014/main" id="{C56B27F0-30A1-49A2-9B65-27C71FCA93B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69" name="Text Box 14">
          <a:extLst>
            <a:ext uri="{FF2B5EF4-FFF2-40B4-BE49-F238E27FC236}">
              <a16:creationId xmlns:a16="http://schemas.microsoft.com/office/drawing/2014/main" id="{AB6E4253-70F6-44DB-AD59-1175E999865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70" name="Text Box 15">
          <a:extLst>
            <a:ext uri="{FF2B5EF4-FFF2-40B4-BE49-F238E27FC236}">
              <a16:creationId xmlns:a16="http://schemas.microsoft.com/office/drawing/2014/main" id="{17F6CA47-CD61-4E0E-8ED0-9A373E324A0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71" name="Text Box 16">
          <a:extLst>
            <a:ext uri="{FF2B5EF4-FFF2-40B4-BE49-F238E27FC236}">
              <a16:creationId xmlns:a16="http://schemas.microsoft.com/office/drawing/2014/main" id="{6BCD7FE7-C3B0-4C89-B46A-86D2051C7E6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72" name="Text Box 17">
          <a:extLst>
            <a:ext uri="{FF2B5EF4-FFF2-40B4-BE49-F238E27FC236}">
              <a16:creationId xmlns:a16="http://schemas.microsoft.com/office/drawing/2014/main" id="{0AD1D03F-D19C-4BC2-A4E3-6833E358EAE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73" name="Text Box 6">
          <a:extLst>
            <a:ext uri="{FF2B5EF4-FFF2-40B4-BE49-F238E27FC236}">
              <a16:creationId xmlns:a16="http://schemas.microsoft.com/office/drawing/2014/main" id="{0390A6E1-1D3D-4A55-A235-B34E2162970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74" name="Text Box 7">
          <a:extLst>
            <a:ext uri="{FF2B5EF4-FFF2-40B4-BE49-F238E27FC236}">
              <a16:creationId xmlns:a16="http://schemas.microsoft.com/office/drawing/2014/main" id="{FEF756B6-FE49-4700-8DF3-7D24D56B4F5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75" name="Text Box 8">
          <a:extLst>
            <a:ext uri="{FF2B5EF4-FFF2-40B4-BE49-F238E27FC236}">
              <a16:creationId xmlns:a16="http://schemas.microsoft.com/office/drawing/2014/main" id="{94C75789-D855-496E-906D-616B6F9FD49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76" name="Text Box 9">
          <a:extLst>
            <a:ext uri="{FF2B5EF4-FFF2-40B4-BE49-F238E27FC236}">
              <a16:creationId xmlns:a16="http://schemas.microsoft.com/office/drawing/2014/main" id="{ECA06588-4E11-4124-99BA-13D964AA4AF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77" name="Text Box 10">
          <a:extLst>
            <a:ext uri="{FF2B5EF4-FFF2-40B4-BE49-F238E27FC236}">
              <a16:creationId xmlns:a16="http://schemas.microsoft.com/office/drawing/2014/main" id="{45FF3136-3AC2-433E-B6FF-4ADD3BC1297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78" name="Text Box 11">
          <a:extLst>
            <a:ext uri="{FF2B5EF4-FFF2-40B4-BE49-F238E27FC236}">
              <a16:creationId xmlns:a16="http://schemas.microsoft.com/office/drawing/2014/main" id="{D950E888-FAEA-45B9-8A4E-A98AC6D8E16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79" name="Text Box 12">
          <a:extLst>
            <a:ext uri="{FF2B5EF4-FFF2-40B4-BE49-F238E27FC236}">
              <a16:creationId xmlns:a16="http://schemas.microsoft.com/office/drawing/2014/main" id="{E3DDF70D-4C27-46C0-9A88-D9EE125EF11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80" name="Text Box 13">
          <a:extLst>
            <a:ext uri="{FF2B5EF4-FFF2-40B4-BE49-F238E27FC236}">
              <a16:creationId xmlns:a16="http://schemas.microsoft.com/office/drawing/2014/main" id="{B2CF966C-0CF4-4FCB-B949-9CC0DBE91EA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81" name="Text Box 14">
          <a:extLst>
            <a:ext uri="{FF2B5EF4-FFF2-40B4-BE49-F238E27FC236}">
              <a16:creationId xmlns:a16="http://schemas.microsoft.com/office/drawing/2014/main" id="{4D27085E-DE9C-49B7-862E-EAE4A78E15A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82" name="Text Box 15">
          <a:extLst>
            <a:ext uri="{FF2B5EF4-FFF2-40B4-BE49-F238E27FC236}">
              <a16:creationId xmlns:a16="http://schemas.microsoft.com/office/drawing/2014/main" id="{BDD37CF6-7DEF-457C-B786-FCD3DD1835D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83" name="Text Box 16">
          <a:extLst>
            <a:ext uri="{FF2B5EF4-FFF2-40B4-BE49-F238E27FC236}">
              <a16:creationId xmlns:a16="http://schemas.microsoft.com/office/drawing/2014/main" id="{D1434AA8-EABE-42DE-9B3D-976B6F2F1D2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84" name="Text Box 17">
          <a:extLst>
            <a:ext uri="{FF2B5EF4-FFF2-40B4-BE49-F238E27FC236}">
              <a16:creationId xmlns:a16="http://schemas.microsoft.com/office/drawing/2014/main" id="{12985C22-8153-4EDE-B36E-8FB541B6AE5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85" name="Text Box 6">
          <a:extLst>
            <a:ext uri="{FF2B5EF4-FFF2-40B4-BE49-F238E27FC236}">
              <a16:creationId xmlns:a16="http://schemas.microsoft.com/office/drawing/2014/main" id="{3A281AAF-E515-415B-9A0A-9C5F8E64988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86" name="Text Box 7">
          <a:extLst>
            <a:ext uri="{FF2B5EF4-FFF2-40B4-BE49-F238E27FC236}">
              <a16:creationId xmlns:a16="http://schemas.microsoft.com/office/drawing/2014/main" id="{6C580379-A8D7-4B76-9CE1-B00C43F220B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87" name="Text Box 8">
          <a:extLst>
            <a:ext uri="{FF2B5EF4-FFF2-40B4-BE49-F238E27FC236}">
              <a16:creationId xmlns:a16="http://schemas.microsoft.com/office/drawing/2014/main" id="{DB12E4B6-6A5E-437E-9EC8-27D7B05CBF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88" name="Text Box 9">
          <a:extLst>
            <a:ext uri="{FF2B5EF4-FFF2-40B4-BE49-F238E27FC236}">
              <a16:creationId xmlns:a16="http://schemas.microsoft.com/office/drawing/2014/main" id="{752D0920-59B3-4511-B83C-0541D9A088A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89" name="Text Box 10">
          <a:extLst>
            <a:ext uri="{FF2B5EF4-FFF2-40B4-BE49-F238E27FC236}">
              <a16:creationId xmlns:a16="http://schemas.microsoft.com/office/drawing/2014/main" id="{0AB35E19-F5CA-4C2E-959A-DF4728896BC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90" name="Text Box 11">
          <a:extLst>
            <a:ext uri="{FF2B5EF4-FFF2-40B4-BE49-F238E27FC236}">
              <a16:creationId xmlns:a16="http://schemas.microsoft.com/office/drawing/2014/main" id="{5CCB6DDE-3D40-4E20-94CA-12A8253C881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91" name="Text Box 12">
          <a:extLst>
            <a:ext uri="{FF2B5EF4-FFF2-40B4-BE49-F238E27FC236}">
              <a16:creationId xmlns:a16="http://schemas.microsoft.com/office/drawing/2014/main" id="{22A789B4-998D-48FA-99E6-94EE1DD6720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92" name="Text Box 13">
          <a:extLst>
            <a:ext uri="{FF2B5EF4-FFF2-40B4-BE49-F238E27FC236}">
              <a16:creationId xmlns:a16="http://schemas.microsoft.com/office/drawing/2014/main" id="{E9D0A053-8B8B-4E5B-A543-17EDF5A9899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93" name="Text Box 14">
          <a:extLst>
            <a:ext uri="{FF2B5EF4-FFF2-40B4-BE49-F238E27FC236}">
              <a16:creationId xmlns:a16="http://schemas.microsoft.com/office/drawing/2014/main" id="{51DD5A9B-E13E-479A-BC3B-77EE9558533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94" name="Text Box 15">
          <a:extLst>
            <a:ext uri="{FF2B5EF4-FFF2-40B4-BE49-F238E27FC236}">
              <a16:creationId xmlns:a16="http://schemas.microsoft.com/office/drawing/2014/main" id="{DE599921-C332-4831-9280-24FC2AC02CA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95" name="Text Box 16">
          <a:extLst>
            <a:ext uri="{FF2B5EF4-FFF2-40B4-BE49-F238E27FC236}">
              <a16:creationId xmlns:a16="http://schemas.microsoft.com/office/drawing/2014/main" id="{277FBD22-45B5-43BD-BD42-505EC3C9CDF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96" name="Text Box 17">
          <a:extLst>
            <a:ext uri="{FF2B5EF4-FFF2-40B4-BE49-F238E27FC236}">
              <a16:creationId xmlns:a16="http://schemas.microsoft.com/office/drawing/2014/main" id="{6A1CB922-7F2B-406C-8A04-F3C56BE89E6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97" name="Text Box 7">
          <a:extLst>
            <a:ext uri="{FF2B5EF4-FFF2-40B4-BE49-F238E27FC236}">
              <a16:creationId xmlns:a16="http://schemas.microsoft.com/office/drawing/2014/main" id="{5104D694-1443-4EE1-888C-DDFD9CC93FC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98" name="Text Box 8">
          <a:extLst>
            <a:ext uri="{FF2B5EF4-FFF2-40B4-BE49-F238E27FC236}">
              <a16:creationId xmlns:a16="http://schemas.microsoft.com/office/drawing/2014/main" id="{C6268BA3-9E0C-44B6-BADB-F06865CFD1E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399" name="Text Box 9">
          <a:extLst>
            <a:ext uri="{FF2B5EF4-FFF2-40B4-BE49-F238E27FC236}">
              <a16:creationId xmlns:a16="http://schemas.microsoft.com/office/drawing/2014/main" id="{68C77F59-1797-4CA7-A0E6-1173D5C52A6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00" name="Text Box 10">
          <a:extLst>
            <a:ext uri="{FF2B5EF4-FFF2-40B4-BE49-F238E27FC236}">
              <a16:creationId xmlns:a16="http://schemas.microsoft.com/office/drawing/2014/main" id="{18AA6618-7FC4-4704-AF9F-4C3089CC400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01" name="Text Box 11">
          <a:extLst>
            <a:ext uri="{FF2B5EF4-FFF2-40B4-BE49-F238E27FC236}">
              <a16:creationId xmlns:a16="http://schemas.microsoft.com/office/drawing/2014/main" id="{2A8FF668-7309-4904-9486-A603AC5E4F8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02" name="Text Box 12">
          <a:extLst>
            <a:ext uri="{FF2B5EF4-FFF2-40B4-BE49-F238E27FC236}">
              <a16:creationId xmlns:a16="http://schemas.microsoft.com/office/drawing/2014/main" id="{923497F0-4173-4966-B5E6-17B7AFB7B49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03" name="Text Box 13">
          <a:extLst>
            <a:ext uri="{FF2B5EF4-FFF2-40B4-BE49-F238E27FC236}">
              <a16:creationId xmlns:a16="http://schemas.microsoft.com/office/drawing/2014/main" id="{210BA1E4-659F-4E39-A754-36AE6A3F0B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04" name="Text Box 14">
          <a:extLst>
            <a:ext uri="{FF2B5EF4-FFF2-40B4-BE49-F238E27FC236}">
              <a16:creationId xmlns:a16="http://schemas.microsoft.com/office/drawing/2014/main" id="{FE69FAA6-9FCF-4E49-8EAF-53A4061709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05" name="Text Box 15">
          <a:extLst>
            <a:ext uri="{FF2B5EF4-FFF2-40B4-BE49-F238E27FC236}">
              <a16:creationId xmlns:a16="http://schemas.microsoft.com/office/drawing/2014/main" id="{DAFA67BA-582C-4230-AC70-340AFC8C4F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06" name="Text Box 16">
          <a:extLst>
            <a:ext uri="{FF2B5EF4-FFF2-40B4-BE49-F238E27FC236}">
              <a16:creationId xmlns:a16="http://schemas.microsoft.com/office/drawing/2014/main" id="{1323AFFD-37D3-40E2-A2B0-F30201BD755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07" name="Text Box 17">
          <a:extLst>
            <a:ext uri="{FF2B5EF4-FFF2-40B4-BE49-F238E27FC236}">
              <a16:creationId xmlns:a16="http://schemas.microsoft.com/office/drawing/2014/main" id="{8CF98FDD-E622-4060-82D2-C5AEBE5C706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08" name="Text Box 6">
          <a:extLst>
            <a:ext uri="{FF2B5EF4-FFF2-40B4-BE49-F238E27FC236}">
              <a16:creationId xmlns:a16="http://schemas.microsoft.com/office/drawing/2014/main" id="{CC309382-973C-483C-8086-F950BC9C42E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09" name="Text Box 7">
          <a:extLst>
            <a:ext uri="{FF2B5EF4-FFF2-40B4-BE49-F238E27FC236}">
              <a16:creationId xmlns:a16="http://schemas.microsoft.com/office/drawing/2014/main" id="{46A9581E-888C-468A-9F44-FD08037BD7A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10" name="Text Box 8">
          <a:extLst>
            <a:ext uri="{FF2B5EF4-FFF2-40B4-BE49-F238E27FC236}">
              <a16:creationId xmlns:a16="http://schemas.microsoft.com/office/drawing/2014/main" id="{93DBE2CD-CD9B-4B6A-A1F6-D5211E063C9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11" name="Text Box 9">
          <a:extLst>
            <a:ext uri="{FF2B5EF4-FFF2-40B4-BE49-F238E27FC236}">
              <a16:creationId xmlns:a16="http://schemas.microsoft.com/office/drawing/2014/main" id="{1A2D76F6-1E00-47E2-837E-0B9B79A868D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12" name="Text Box 10">
          <a:extLst>
            <a:ext uri="{FF2B5EF4-FFF2-40B4-BE49-F238E27FC236}">
              <a16:creationId xmlns:a16="http://schemas.microsoft.com/office/drawing/2014/main" id="{DF54E25C-BB10-4940-B9BA-DBE7DC26675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13" name="Text Box 11">
          <a:extLst>
            <a:ext uri="{FF2B5EF4-FFF2-40B4-BE49-F238E27FC236}">
              <a16:creationId xmlns:a16="http://schemas.microsoft.com/office/drawing/2014/main" id="{7AC6B4A5-8E2D-4FCE-8E72-42DD3CCD3A4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14" name="Text Box 12">
          <a:extLst>
            <a:ext uri="{FF2B5EF4-FFF2-40B4-BE49-F238E27FC236}">
              <a16:creationId xmlns:a16="http://schemas.microsoft.com/office/drawing/2014/main" id="{D109C8F6-C876-4E11-84E9-16C6B90E78F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15" name="Text Box 13">
          <a:extLst>
            <a:ext uri="{FF2B5EF4-FFF2-40B4-BE49-F238E27FC236}">
              <a16:creationId xmlns:a16="http://schemas.microsoft.com/office/drawing/2014/main" id="{EC8BC789-7C10-4E4A-911A-BF38571BC35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16" name="Text Box 14">
          <a:extLst>
            <a:ext uri="{FF2B5EF4-FFF2-40B4-BE49-F238E27FC236}">
              <a16:creationId xmlns:a16="http://schemas.microsoft.com/office/drawing/2014/main" id="{C482666D-D547-4E01-9937-A3C0414C493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17" name="Text Box 15">
          <a:extLst>
            <a:ext uri="{FF2B5EF4-FFF2-40B4-BE49-F238E27FC236}">
              <a16:creationId xmlns:a16="http://schemas.microsoft.com/office/drawing/2014/main" id="{D4FFA87D-9EC5-4C22-A575-27CF2202D74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18" name="Text Box 16">
          <a:extLst>
            <a:ext uri="{FF2B5EF4-FFF2-40B4-BE49-F238E27FC236}">
              <a16:creationId xmlns:a16="http://schemas.microsoft.com/office/drawing/2014/main" id="{EF3CE579-A566-4A0F-8382-13B3EC575E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19" name="Text Box 17">
          <a:extLst>
            <a:ext uri="{FF2B5EF4-FFF2-40B4-BE49-F238E27FC236}">
              <a16:creationId xmlns:a16="http://schemas.microsoft.com/office/drawing/2014/main" id="{7201FDD1-F8D4-42A2-8158-E1684FEB232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20" name="Text Box 6">
          <a:extLst>
            <a:ext uri="{FF2B5EF4-FFF2-40B4-BE49-F238E27FC236}">
              <a16:creationId xmlns:a16="http://schemas.microsoft.com/office/drawing/2014/main" id="{484603C7-B8C8-4EDE-AFF7-D3F063744BD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21" name="Text Box 7">
          <a:extLst>
            <a:ext uri="{FF2B5EF4-FFF2-40B4-BE49-F238E27FC236}">
              <a16:creationId xmlns:a16="http://schemas.microsoft.com/office/drawing/2014/main" id="{A3BEDFF0-39A2-4E6C-9105-C1EEA214858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22" name="Text Box 8">
          <a:extLst>
            <a:ext uri="{FF2B5EF4-FFF2-40B4-BE49-F238E27FC236}">
              <a16:creationId xmlns:a16="http://schemas.microsoft.com/office/drawing/2014/main" id="{A1995C35-AFFE-44B7-8D01-594D732EA18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23" name="Text Box 9">
          <a:extLst>
            <a:ext uri="{FF2B5EF4-FFF2-40B4-BE49-F238E27FC236}">
              <a16:creationId xmlns:a16="http://schemas.microsoft.com/office/drawing/2014/main" id="{E7FDCEFD-60B7-4480-93E1-F0AF7200B6A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24" name="Text Box 10">
          <a:extLst>
            <a:ext uri="{FF2B5EF4-FFF2-40B4-BE49-F238E27FC236}">
              <a16:creationId xmlns:a16="http://schemas.microsoft.com/office/drawing/2014/main" id="{FA95D5BD-57AD-4673-9899-05811EA820F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25" name="Text Box 11">
          <a:extLst>
            <a:ext uri="{FF2B5EF4-FFF2-40B4-BE49-F238E27FC236}">
              <a16:creationId xmlns:a16="http://schemas.microsoft.com/office/drawing/2014/main" id="{EA337F67-FDF2-4E93-97D9-065C359461D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26" name="Text Box 12">
          <a:extLst>
            <a:ext uri="{FF2B5EF4-FFF2-40B4-BE49-F238E27FC236}">
              <a16:creationId xmlns:a16="http://schemas.microsoft.com/office/drawing/2014/main" id="{4AEEA6C3-E37F-488E-855E-1994895131C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27" name="Text Box 13">
          <a:extLst>
            <a:ext uri="{FF2B5EF4-FFF2-40B4-BE49-F238E27FC236}">
              <a16:creationId xmlns:a16="http://schemas.microsoft.com/office/drawing/2014/main" id="{524BB825-A8EA-4717-A1D7-9779BD0B255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28" name="Text Box 14">
          <a:extLst>
            <a:ext uri="{FF2B5EF4-FFF2-40B4-BE49-F238E27FC236}">
              <a16:creationId xmlns:a16="http://schemas.microsoft.com/office/drawing/2014/main" id="{56BE56AB-10FA-4373-8F5B-4DAF916EBDA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29" name="Text Box 15">
          <a:extLst>
            <a:ext uri="{FF2B5EF4-FFF2-40B4-BE49-F238E27FC236}">
              <a16:creationId xmlns:a16="http://schemas.microsoft.com/office/drawing/2014/main" id="{32FF2C18-16E4-4C31-A1D5-9CA2A8F4DA2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30" name="Text Box 16">
          <a:extLst>
            <a:ext uri="{FF2B5EF4-FFF2-40B4-BE49-F238E27FC236}">
              <a16:creationId xmlns:a16="http://schemas.microsoft.com/office/drawing/2014/main" id="{FF1B6F3E-28B1-4F3E-93B2-5443640A723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31" name="Text Box 17">
          <a:extLst>
            <a:ext uri="{FF2B5EF4-FFF2-40B4-BE49-F238E27FC236}">
              <a16:creationId xmlns:a16="http://schemas.microsoft.com/office/drawing/2014/main" id="{C04FCC75-8ECE-4B51-81CA-E977FE226C4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32" name="Text Box 6">
          <a:extLst>
            <a:ext uri="{FF2B5EF4-FFF2-40B4-BE49-F238E27FC236}">
              <a16:creationId xmlns:a16="http://schemas.microsoft.com/office/drawing/2014/main" id="{664DA1F0-DFA2-4AE7-BFA6-F04D80109EE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33" name="Text Box 7">
          <a:extLst>
            <a:ext uri="{FF2B5EF4-FFF2-40B4-BE49-F238E27FC236}">
              <a16:creationId xmlns:a16="http://schemas.microsoft.com/office/drawing/2014/main" id="{4859811F-4478-4C20-AF28-16D07D2A7C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34" name="Text Box 8">
          <a:extLst>
            <a:ext uri="{FF2B5EF4-FFF2-40B4-BE49-F238E27FC236}">
              <a16:creationId xmlns:a16="http://schemas.microsoft.com/office/drawing/2014/main" id="{C141870B-655D-41DB-BC67-1B4822108A1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35" name="Text Box 9">
          <a:extLst>
            <a:ext uri="{FF2B5EF4-FFF2-40B4-BE49-F238E27FC236}">
              <a16:creationId xmlns:a16="http://schemas.microsoft.com/office/drawing/2014/main" id="{40505942-3386-4CD3-BB43-DA321C56FE1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36" name="Text Box 10">
          <a:extLst>
            <a:ext uri="{FF2B5EF4-FFF2-40B4-BE49-F238E27FC236}">
              <a16:creationId xmlns:a16="http://schemas.microsoft.com/office/drawing/2014/main" id="{9D90256A-8C4A-49EA-9D0D-7E6E6150611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37" name="Text Box 11">
          <a:extLst>
            <a:ext uri="{FF2B5EF4-FFF2-40B4-BE49-F238E27FC236}">
              <a16:creationId xmlns:a16="http://schemas.microsoft.com/office/drawing/2014/main" id="{A37F8B45-E6F2-4A38-A9DB-8AE7215853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38" name="Text Box 12">
          <a:extLst>
            <a:ext uri="{FF2B5EF4-FFF2-40B4-BE49-F238E27FC236}">
              <a16:creationId xmlns:a16="http://schemas.microsoft.com/office/drawing/2014/main" id="{793C5429-4186-48BC-A499-7976825F8B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39" name="Text Box 13">
          <a:extLst>
            <a:ext uri="{FF2B5EF4-FFF2-40B4-BE49-F238E27FC236}">
              <a16:creationId xmlns:a16="http://schemas.microsoft.com/office/drawing/2014/main" id="{CA1B322F-8209-46A8-995E-94DAAB10E84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40" name="Text Box 14">
          <a:extLst>
            <a:ext uri="{FF2B5EF4-FFF2-40B4-BE49-F238E27FC236}">
              <a16:creationId xmlns:a16="http://schemas.microsoft.com/office/drawing/2014/main" id="{90BD5E60-8B2C-4DF4-BC91-563FEA037DD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41" name="Text Box 15">
          <a:extLst>
            <a:ext uri="{FF2B5EF4-FFF2-40B4-BE49-F238E27FC236}">
              <a16:creationId xmlns:a16="http://schemas.microsoft.com/office/drawing/2014/main" id="{28F272BB-925B-49D1-96C8-AE53AB98AA3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42" name="Text Box 16">
          <a:extLst>
            <a:ext uri="{FF2B5EF4-FFF2-40B4-BE49-F238E27FC236}">
              <a16:creationId xmlns:a16="http://schemas.microsoft.com/office/drawing/2014/main" id="{9AF0104D-DF95-40DC-BD90-931D47FBA2E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43" name="Text Box 17">
          <a:extLst>
            <a:ext uri="{FF2B5EF4-FFF2-40B4-BE49-F238E27FC236}">
              <a16:creationId xmlns:a16="http://schemas.microsoft.com/office/drawing/2014/main" id="{B1C544BC-8904-41A6-9171-27C72D59120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44" name="Text Box 7">
          <a:extLst>
            <a:ext uri="{FF2B5EF4-FFF2-40B4-BE49-F238E27FC236}">
              <a16:creationId xmlns:a16="http://schemas.microsoft.com/office/drawing/2014/main" id="{6C71F43A-B47B-4D8E-AAE8-D523F3413D8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45" name="Text Box 8">
          <a:extLst>
            <a:ext uri="{FF2B5EF4-FFF2-40B4-BE49-F238E27FC236}">
              <a16:creationId xmlns:a16="http://schemas.microsoft.com/office/drawing/2014/main" id="{1750FDBA-03B8-48F3-BF27-B5ECB0E78A1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46" name="Text Box 9">
          <a:extLst>
            <a:ext uri="{FF2B5EF4-FFF2-40B4-BE49-F238E27FC236}">
              <a16:creationId xmlns:a16="http://schemas.microsoft.com/office/drawing/2014/main" id="{0F0F0445-0594-49DE-8E65-46E2D1A25A5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47" name="Text Box 10">
          <a:extLst>
            <a:ext uri="{FF2B5EF4-FFF2-40B4-BE49-F238E27FC236}">
              <a16:creationId xmlns:a16="http://schemas.microsoft.com/office/drawing/2014/main" id="{B4C849B6-DBA0-45AC-A0CC-EADD7E25711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48" name="Text Box 11">
          <a:extLst>
            <a:ext uri="{FF2B5EF4-FFF2-40B4-BE49-F238E27FC236}">
              <a16:creationId xmlns:a16="http://schemas.microsoft.com/office/drawing/2014/main" id="{28FA3631-8D93-4AC9-9751-B70685EB5D7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49" name="Text Box 12">
          <a:extLst>
            <a:ext uri="{FF2B5EF4-FFF2-40B4-BE49-F238E27FC236}">
              <a16:creationId xmlns:a16="http://schemas.microsoft.com/office/drawing/2014/main" id="{3F9138B8-75EF-4C3D-9D5A-EFADDCA50A9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50" name="Text Box 13">
          <a:extLst>
            <a:ext uri="{FF2B5EF4-FFF2-40B4-BE49-F238E27FC236}">
              <a16:creationId xmlns:a16="http://schemas.microsoft.com/office/drawing/2014/main" id="{563417CC-4F44-4AC0-B903-DACA19A52C2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51" name="Text Box 14">
          <a:extLst>
            <a:ext uri="{FF2B5EF4-FFF2-40B4-BE49-F238E27FC236}">
              <a16:creationId xmlns:a16="http://schemas.microsoft.com/office/drawing/2014/main" id="{610D1EF2-B878-4B1A-AA7F-439129201DC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52" name="Text Box 15">
          <a:extLst>
            <a:ext uri="{FF2B5EF4-FFF2-40B4-BE49-F238E27FC236}">
              <a16:creationId xmlns:a16="http://schemas.microsoft.com/office/drawing/2014/main" id="{E23BD44B-35EC-437F-A117-95A2F66A681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53" name="Text Box 16">
          <a:extLst>
            <a:ext uri="{FF2B5EF4-FFF2-40B4-BE49-F238E27FC236}">
              <a16:creationId xmlns:a16="http://schemas.microsoft.com/office/drawing/2014/main" id="{2CA33B55-24E8-415F-A7B0-B6A830E288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54" name="Text Box 17">
          <a:extLst>
            <a:ext uri="{FF2B5EF4-FFF2-40B4-BE49-F238E27FC236}">
              <a16:creationId xmlns:a16="http://schemas.microsoft.com/office/drawing/2014/main" id="{78DBF143-8384-4086-92AD-8C60CE1799B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55" name="Text Box 6">
          <a:extLst>
            <a:ext uri="{FF2B5EF4-FFF2-40B4-BE49-F238E27FC236}">
              <a16:creationId xmlns:a16="http://schemas.microsoft.com/office/drawing/2014/main" id="{778C8699-ED1C-43BB-A713-01C1B5322D7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56" name="Text Box 7">
          <a:extLst>
            <a:ext uri="{FF2B5EF4-FFF2-40B4-BE49-F238E27FC236}">
              <a16:creationId xmlns:a16="http://schemas.microsoft.com/office/drawing/2014/main" id="{C9D8BAEE-91A3-41E2-8840-B32EE7D3D85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57" name="Text Box 8">
          <a:extLst>
            <a:ext uri="{FF2B5EF4-FFF2-40B4-BE49-F238E27FC236}">
              <a16:creationId xmlns:a16="http://schemas.microsoft.com/office/drawing/2014/main" id="{D52CB110-19BD-45EC-BBDA-69698FC8722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58" name="Text Box 9">
          <a:extLst>
            <a:ext uri="{FF2B5EF4-FFF2-40B4-BE49-F238E27FC236}">
              <a16:creationId xmlns:a16="http://schemas.microsoft.com/office/drawing/2014/main" id="{B15135FD-3FBC-42CA-B941-FE8683DB475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59" name="Text Box 10">
          <a:extLst>
            <a:ext uri="{FF2B5EF4-FFF2-40B4-BE49-F238E27FC236}">
              <a16:creationId xmlns:a16="http://schemas.microsoft.com/office/drawing/2014/main" id="{A16FA61D-286A-4833-9AFF-4B853234AFA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60" name="Text Box 11">
          <a:extLst>
            <a:ext uri="{FF2B5EF4-FFF2-40B4-BE49-F238E27FC236}">
              <a16:creationId xmlns:a16="http://schemas.microsoft.com/office/drawing/2014/main" id="{4B26E3E8-BBB5-4998-85C5-D1AAEFA955B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61" name="Text Box 12">
          <a:extLst>
            <a:ext uri="{FF2B5EF4-FFF2-40B4-BE49-F238E27FC236}">
              <a16:creationId xmlns:a16="http://schemas.microsoft.com/office/drawing/2014/main" id="{FBE27240-B2A4-4300-B52A-D3D7C34AC67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62" name="Text Box 13">
          <a:extLst>
            <a:ext uri="{FF2B5EF4-FFF2-40B4-BE49-F238E27FC236}">
              <a16:creationId xmlns:a16="http://schemas.microsoft.com/office/drawing/2014/main" id="{864544CB-F5B9-4751-A053-7E329007CDB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562</xdr:rowOff>
    </xdr:to>
    <xdr:sp macro="" textlink="">
      <xdr:nvSpPr>
        <xdr:cNvPr id="13463" name="Text Box 14">
          <a:extLst>
            <a:ext uri="{FF2B5EF4-FFF2-40B4-BE49-F238E27FC236}">
              <a16:creationId xmlns:a16="http://schemas.microsoft.com/office/drawing/2014/main" id="{DC1FE9BB-B0AA-4CBE-BBE4-AADCD97E157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64" name="Text Box 6">
          <a:extLst>
            <a:ext uri="{FF2B5EF4-FFF2-40B4-BE49-F238E27FC236}">
              <a16:creationId xmlns:a16="http://schemas.microsoft.com/office/drawing/2014/main" id="{BE8EDFB4-5B02-482D-AE2C-338781326F0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65" name="Text Box 7">
          <a:extLst>
            <a:ext uri="{FF2B5EF4-FFF2-40B4-BE49-F238E27FC236}">
              <a16:creationId xmlns:a16="http://schemas.microsoft.com/office/drawing/2014/main" id="{B2563D68-A183-4662-8167-CFC1E5D600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66" name="Text Box 8">
          <a:extLst>
            <a:ext uri="{FF2B5EF4-FFF2-40B4-BE49-F238E27FC236}">
              <a16:creationId xmlns:a16="http://schemas.microsoft.com/office/drawing/2014/main" id="{956C961F-F38E-443C-B563-63DE84B4C7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67" name="Text Box 9">
          <a:extLst>
            <a:ext uri="{FF2B5EF4-FFF2-40B4-BE49-F238E27FC236}">
              <a16:creationId xmlns:a16="http://schemas.microsoft.com/office/drawing/2014/main" id="{067E2A71-3FBC-415B-8D27-832A93978DA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68" name="Text Box 10">
          <a:extLst>
            <a:ext uri="{FF2B5EF4-FFF2-40B4-BE49-F238E27FC236}">
              <a16:creationId xmlns:a16="http://schemas.microsoft.com/office/drawing/2014/main" id="{54D9698A-F0DC-4817-8B44-5ACD73D2D3C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69" name="Text Box 11">
          <a:extLst>
            <a:ext uri="{FF2B5EF4-FFF2-40B4-BE49-F238E27FC236}">
              <a16:creationId xmlns:a16="http://schemas.microsoft.com/office/drawing/2014/main" id="{ED585D99-8747-4315-B50D-F57F683FCC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70" name="Text Box 12">
          <a:extLst>
            <a:ext uri="{FF2B5EF4-FFF2-40B4-BE49-F238E27FC236}">
              <a16:creationId xmlns:a16="http://schemas.microsoft.com/office/drawing/2014/main" id="{E53BE526-58BC-48D0-8BC0-2337EEFEB3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71" name="Text Box 13">
          <a:extLst>
            <a:ext uri="{FF2B5EF4-FFF2-40B4-BE49-F238E27FC236}">
              <a16:creationId xmlns:a16="http://schemas.microsoft.com/office/drawing/2014/main" id="{D6ACAB8C-6C44-4583-8D10-058A64F710E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72" name="Text Box 14">
          <a:extLst>
            <a:ext uri="{FF2B5EF4-FFF2-40B4-BE49-F238E27FC236}">
              <a16:creationId xmlns:a16="http://schemas.microsoft.com/office/drawing/2014/main" id="{220B2482-14F7-4B86-9A71-BAB39B37D30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73" name="Text Box 15">
          <a:extLst>
            <a:ext uri="{FF2B5EF4-FFF2-40B4-BE49-F238E27FC236}">
              <a16:creationId xmlns:a16="http://schemas.microsoft.com/office/drawing/2014/main" id="{284D6197-F398-4F23-9AAA-FBD01C35D7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74" name="Text Box 16">
          <a:extLst>
            <a:ext uri="{FF2B5EF4-FFF2-40B4-BE49-F238E27FC236}">
              <a16:creationId xmlns:a16="http://schemas.microsoft.com/office/drawing/2014/main" id="{7F7E979C-AF9B-49A8-9F00-85440D9981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75" name="Text Box 17">
          <a:extLst>
            <a:ext uri="{FF2B5EF4-FFF2-40B4-BE49-F238E27FC236}">
              <a16:creationId xmlns:a16="http://schemas.microsoft.com/office/drawing/2014/main" id="{ECC83BC9-C11D-435D-B2E0-566ED5EBB80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76" name="Text Box 6">
          <a:extLst>
            <a:ext uri="{FF2B5EF4-FFF2-40B4-BE49-F238E27FC236}">
              <a16:creationId xmlns:a16="http://schemas.microsoft.com/office/drawing/2014/main" id="{CA750319-6174-486E-A0F3-4B4F6CC713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77" name="Text Box 7">
          <a:extLst>
            <a:ext uri="{FF2B5EF4-FFF2-40B4-BE49-F238E27FC236}">
              <a16:creationId xmlns:a16="http://schemas.microsoft.com/office/drawing/2014/main" id="{EF52E415-EA65-4E9C-9DAB-6C260A0E2B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78" name="Text Box 8">
          <a:extLst>
            <a:ext uri="{FF2B5EF4-FFF2-40B4-BE49-F238E27FC236}">
              <a16:creationId xmlns:a16="http://schemas.microsoft.com/office/drawing/2014/main" id="{A9CA5632-AE7A-406C-8ACA-1453815ED9F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79" name="Text Box 9">
          <a:extLst>
            <a:ext uri="{FF2B5EF4-FFF2-40B4-BE49-F238E27FC236}">
              <a16:creationId xmlns:a16="http://schemas.microsoft.com/office/drawing/2014/main" id="{59B7297A-B92B-464F-8523-63E65413EA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80" name="Text Box 10">
          <a:extLst>
            <a:ext uri="{FF2B5EF4-FFF2-40B4-BE49-F238E27FC236}">
              <a16:creationId xmlns:a16="http://schemas.microsoft.com/office/drawing/2014/main" id="{B431042F-2683-4C29-BD0E-2F18D4B567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81" name="Text Box 11">
          <a:extLst>
            <a:ext uri="{FF2B5EF4-FFF2-40B4-BE49-F238E27FC236}">
              <a16:creationId xmlns:a16="http://schemas.microsoft.com/office/drawing/2014/main" id="{152EF217-6A01-4214-B1EF-052630DB91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82" name="Text Box 12">
          <a:extLst>
            <a:ext uri="{FF2B5EF4-FFF2-40B4-BE49-F238E27FC236}">
              <a16:creationId xmlns:a16="http://schemas.microsoft.com/office/drawing/2014/main" id="{B96D3C3E-1E37-4277-B5CA-1B8ACADD31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83" name="Text Box 13">
          <a:extLst>
            <a:ext uri="{FF2B5EF4-FFF2-40B4-BE49-F238E27FC236}">
              <a16:creationId xmlns:a16="http://schemas.microsoft.com/office/drawing/2014/main" id="{B914CF33-6E11-4F66-BD3F-F58709A2BE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84" name="Text Box 14">
          <a:extLst>
            <a:ext uri="{FF2B5EF4-FFF2-40B4-BE49-F238E27FC236}">
              <a16:creationId xmlns:a16="http://schemas.microsoft.com/office/drawing/2014/main" id="{973D9C8B-4F57-4363-90F5-6737166782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85" name="Text Box 15">
          <a:extLst>
            <a:ext uri="{FF2B5EF4-FFF2-40B4-BE49-F238E27FC236}">
              <a16:creationId xmlns:a16="http://schemas.microsoft.com/office/drawing/2014/main" id="{B531EFBB-AEAE-453D-B6EE-90AC633D3C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86" name="Text Box 16">
          <a:extLst>
            <a:ext uri="{FF2B5EF4-FFF2-40B4-BE49-F238E27FC236}">
              <a16:creationId xmlns:a16="http://schemas.microsoft.com/office/drawing/2014/main" id="{EED94CF7-1A72-4B50-B6CC-E394AB0D642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87" name="Text Box 17">
          <a:extLst>
            <a:ext uri="{FF2B5EF4-FFF2-40B4-BE49-F238E27FC236}">
              <a16:creationId xmlns:a16="http://schemas.microsoft.com/office/drawing/2014/main" id="{BF3B2656-1380-436E-B713-FDFEDC019B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88" name="Text Box 7">
          <a:extLst>
            <a:ext uri="{FF2B5EF4-FFF2-40B4-BE49-F238E27FC236}">
              <a16:creationId xmlns:a16="http://schemas.microsoft.com/office/drawing/2014/main" id="{62E4501F-AC00-441A-BCD0-32BBC91F17C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89" name="Text Box 8">
          <a:extLst>
            <a:ext uri="{FF2B5EF4-FFF2-40B4-BE49-F238E27FC236}">
              <a16:creationId xmlns:a16="http://schemas.microsoft.com/office/drawing/2014/main" id="{988B6611-7176-4223-A41F-594126F6A16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90" name="Text Box 9">
          <a:extLst>
            <a:ext uri="{FF2B5EF4-FFF2-40B4-BE49-F238E27FC236}">
              <a16:creationId xmlns:a16="http://schemas.microsoft.com/office/drawing/2014/main" id="{D63AB901-8225-4299-9E4B-B38A81C4C0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91" name="Text Box 10">
          <a:extLst>
            <a:ext uri="{FF2B5EF4-FFF2-40B4-BE49-F238E27FC236}">
              <a16:creationId xmlns:a16="http://schemas.microsoft.com/office/drawing/2014/main" id="{7629803F-69A5-440F-94DC-7CE1863F21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92" name="Text Box 11">
          <a:extLst>
            <a:ext uri="{FF2B5EF4-FFF2-40B4-BE49-F238E27FC236}">
              <a16:creationId xmlns:a16="http://schemas.microsoft.com/office/drawing/2014/main" id="{91AEBB4C-9DE5-4490-95A3-05BB3C045D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93" name="Text Box 12">
          <a:extLst>
            <a:ext uri="{FF2B5EF4-FFF2-40B4-BE49-F238E27FC236}">
              <a16:creationId xmlns:a16="http://schemas.microsoft.com/office/drawing/2014/main" id="{CEB90818-9FC5-4969-9C8C-DD6E84A7A0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94" name="Text Box 13">
          <a:extLst>
            <a:ext uri="{FF2B5EF4-FFF2-40B4-BE49-F238E27FC236}">
              <a16:creationId xmlns:a16="http://schemas.microsoft.com/office/drawing/2014/main" id="{B5E4962E-25A5-4C47-B176-3347297F42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95" name="Text Box 14">
          <a:extLst>
            <a:ext uri="{FF2B5EF4-FFF2-40B4-BE49-F238E27FC236}">
              <a16:creationId xmlns:a16="http://schemas.microsoft.com/office/drawing/2014/main" id="{3AD07E3E-4F78-425C-BD19-EA4E325E3CF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96" name="Text Box 15">
          <a:extLst>
            <a:ext uri="{FF2B5EF4-FFF2-40B4-BE49-F238E27FC236}">
              <a16:creationId xmlns:a16="http://schemas.microsoft.com/office/drawing/2014/main" id="{6E6C8278-8CC2-4B48-A850-8201F164AC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97" name="Text Box 16">
          <a:extLst>
            <a:ext uri="{FF2B5EF4-FFF2-40B4-BE49-F238E27FC236}">
              <a16:creationId xmlns:a16="http://schemas.microsoft.com/office/drawing/2014/main" id="{DC830F93-9183-409D-BC22-01A93256FE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98" name="Text Box 17">
          <a:extLst>
            <a:ext uri="{FF2B5EF4-FFF2-40B4-BE49-F238E27FC236}">
              <a16:creationId xmlns:a16="http://schemas.microsoft.com/office/drawing/2014/main" id="{FF896A9B-738C-4125-9AED-0B896A2A2B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499" name="Text Box 6">
          <a:extLst>
            <a:ext uri="{FF2B5EF4-FFF2-40B4-BE49-F238E27FC236}">
              <a16:creationId xmlns:a16="http://schemas.microsoft.com/office/drawing/2014/main" id="{2029B18D-48BD-472F-88E9-CA8203C5EA7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00" name="Text Box 7">
          <a:extLst>
            <a:ext uri="{FF2B5EF4-FFF2-40B4-BE49-F238E27FC236}">
              <a16:creationId xmlns:a16="http://schemas.microsoft.com/office/drawing/2014/main" id="{BEBAC6E0-2966-4643-BBE5-6EF58BE5108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01" name="Text Box 8">
          <a:extLst>
            <a:ext uri="{FF2B5EF4-FFF2-40B4-BE49-F238E27FC236}">
              <a16:creationId xmlns:a16="http://schemas.microsoft.com/office/drawing/2014/main" id="{096FD95A-68A2-45AE-AB80-AB7228C9F1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02" name="Text Box 9">
          <a:extLst>
            <a:ext uri="{FF2B5EF4-FFF2-40B4-BE49-F238E27FC236}">
              <a16:creationId xmlns:a16="http://schemas.microsoft.com/office/drawing/2014/main" id="{89310182-802F-4FCB-BF37-88CF266B90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03" name="Text Box 10">
          <a:extLst>
            <a:ext uri="{FF2B5EF4-FFF2-40B4-BE49-F238E27FC236}">
              <a16:creationId xmlns:a16="http://schemas.microsoft.com/office/drawing/2014/main" id="{5C78F477-3AF3-4D64-ACBE-D7CB4E3FFC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04" name="Text Box 11">
          <a:extLst>
            <a:ext uri="{FF2B5EF4-FFF2-40B4-BE49-F238E27FC236}">
              <a16:creationId xmlns:a16="http://schemas.microsoft.com/office/drawing/2014/main" id="{1A8BBBC1-9837-4BF2-A682-D06505DB62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05" name="Text Box 12">
          <a:extLst>
            <a:ext uri="{FF2B5EF4-FFF2-40B4-BE49-F238E27FC236}">
              <a16:creationId xmlns:a16="http://schemas.microsoft.com/office/drawing/2014/main" id="{0901758A-660E-4DEB-8D99-D7DEC1AA8C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06" name="Text Box 13">
          <a:extLst>
            <a:ext uri="{FF2B5EF4-FFF2-40B4-BE49-F238E27FC236}">
              <a16:creationId xmlns:a16="http://schemas.microsoft.com/office/drawing/2014/main" id="{249774CD-8C56-4586-AADF-6522A5113F5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07" name="Text Box 14">
          <a:extLst>
            <a:ext uri="{FF2B5EF4-FFF2-40B4-BE49-F238E27FC236}">
              <a16:creationId xmlns:a16="http://schemas.microsoft.com/office/drawing/2014/main" id="{F2054764-9045-4DE5-8538-A834845D89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08" name="Text Box 15">
          <a:extLst>
            <a:ext uri="{FF2B5EF4-FFF2-40B4-BE49-F238E27FC236}">
              <a16:creationId xmlns:a16="http://schemas.microsoft.com/office/drawing/2014/main" id="{836F96E4-4FCB-4C54-86B7-7E6C9708C97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09" name="Text Box 16">
          <a:extLst>
            <a:ext uri="{FF2B5EF4-FFF2-40B4-BE49-F238E27FC236}">
              <a16:creationId xmlns:a16="http://schemas.microsoft.com/office/drawing/2014/main" id="{BB8482F2-AB25-473C-9AAE-E030EEC75C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10" name="Text Box 17">
          <a:extLst>
            <a:ext uri="{FF2B5EF4-FFF2-40B4-BE49-F238E27FC236}">
              <a16:creationId xmlns:a16="http://schemas.microsoft.com/office/drawing/2014/main" id="{3DC85FC6-9A61-433D-8B83-A3AFC0575F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11" name="Text Box 6">
          <a:extLst>
            <a:ext uri="{FF2B5EF4-FFF2-40B4-BE49-F238E27FC236}">
              <a16:creationId xmlns:a16="http://schemas.microsoft.com/office/drawing/2014/main" id="{1694D109-2AAB-49D5-A788-A50D5742F6E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12" name="Text Box 7">
          <a:extLst>
            <a:ext uri="{FF2B5EF4-FFF2-40B4-BE49-F238E27FC236}">
              <a16:creationId xmlns:a16="http://schemas.microsoft.com/office/drawing/2014/main" id="{9004A6C6-138A-4DC6-86E0-F3CB70B0110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13" name="Text Box 8">
          <a:extLst>
            <a:ext uri="{FF2B5EF4-FFF2-40B4-BE49-F238E27FC236}">
              <a16:creationId xmlns:a16="http://schemas.microsoft.com/office/drawing/2014/main" id="{24F5FF8B-7B3F-416B-AE6D-F7660C9961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14" name="Text Box 9">
          <a:extLst>
            <a:ext uri="{FF2B5EF4-FFF2-40B4-BE49-F238E27FC236}">
              <a16:creationId xmlns:a16="http://schemas.microsoft.com/office/drawing/2014/main" id="{5A3277BB-F713-4F66-8C06-184B908611F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15" name="Text Box 10">
          <a:extLst>
            <a:ext uri="{FF2B5EF4-FFF2-40B4-BE49-F238E27FC236}">
              <a16:creationId xmlns:a16="http://schemas.microsoft.com/office/drawing/2014/main" id="{F8B1AD10-E44F-41E9-8CFB-94FCEB85F14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16" name="Text Box 11">
          <a:extLst>
            <a:ext uri="{FF2B5EF4-FFF2-40B4-BE49-F238E27FC236}">
              <a16:creationId xmlns:a16="http://schemas.microsoft.com/office/drawing/2014/main" id="{53D777D3-82B6-465A-BE69-12F7D64BEA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17" name="Text Box 12">
          <a:extLst>
            <a:ext uri="{FF2B5EF4-FFF2-40B4-BE49-F238E27FC236}">
              <a16:creationId xmlns:a16="http://schemas.microsoft.com/office/drawing/2014/main" id="{32A13386-7D48-467F-8C47-BDA0D035AB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18" name="Text Box 13">
          <a:extLst>
            <a:ext uri="{FF2B5EF4-FFF2-40B4-BE49-F238E27FC236}">
              <a16:creationId xmlns:a16="http://schemas.microsoft.com/office/drawing/2014/main" id="{486E3885-60B1-4961-9B49-8C27595617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19" name="Text Box 14">
          <a:extLst>
            <a:ext uri="{FF2B5EF4-FFF2-40B4-BE49-F238E27FC236}">
              <a16:creationId xmlns:a16="http://schemas.microsoft.com/office/drawing/2014/main" id="{32F6A235-AF57-4A30-906D-3FD503A7F6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20" name="Text Box 15">
          <a:extLst>
            <a:ext uri="{FF2B5EF4-FFF2-40B4-BE49-F238E27FC236}">
              <a16:creationId xmlns:a16="http://schemas.microsoft.com/office/drawing/2014/main" id="{890058EA-5FE4-43FA-9751-C68C62CAE8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21" name="Text Box 16">
          <a:extLst>
            <a:ext uri="{FF2B5EF4-FFF2-40B4-BE49-F238E27FC236}">
              <a16:creationId xmlns:a16="http://schemas.microsoft.com/office/drawing/2014/main" id="{0B196ECD-73AF-4F63-9796-DB951E8C046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22" name="Text Box 17">
          <a:extLst>
            <a:ext uri="{FF2B5EF4-FFF2-40B4-BE49-F238E27FC236}">
              <a16:creationId xmlns:a16="http://schemas.microsoft.com/office/drawing/2014/main" id="{446B6A0F-2D8D-4371-9A71-97B4F5F724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23" name="Text Box 6">
          <a:extLst>
            <a:ext uri="{FF2B5EF4-FFF2-40B4-BE49-F238E27FC236}">
              <a16:creationId xmlns:a16="http://schemas.microsoft.com/office/drawing/2014/main" id="{53FAC916-2048-4AAC-98F8-82F76A25A4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24" name="Text Box 7">
          <a:extLst>
            <a:ext uri="{FF2B5EF4-FFF2-40B4-BE49-F238E27FC236}">
              <a16:creationId xmlns:a16="http://schemas.microsoft.com/office/drawing/2014/main" id="{3093E76D-7486-4C6A-B703-72E51AF05B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25" name="Text Box 8">
          <a:extLst>
            <a:ext uri="{FF2B5EF4-FFF2-40B4-BE49-F238E27FC236}">
              <a16:creationId xmlns:a16="http://schemas.microsoft.com/office/drawing/2014/main" id="{B13424DA-E8AA-4652-8267-DA8C9E1599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26" name="Text Box 9">
          <a:extLst>
            <a:ext uri="{FF2B5EF4-FFF2-40B4-BE49-F238E27FC236}">
              <a16:creationId xmlns:a16="http://schemas.microsoft.com/office/drawing/2014/main" id="{507CAD58-5E21-4068-86AD-2A7D7A79FD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27" name="Text Box 10">
          <a:extLst>
            <a:ext uri="{FF2B5EF4-FFF2-40B4-BE49-F238E27FC236}">
              <a16:creationId xmlns:a16="http://schemas.microsoft.com/office/drawing/2014/main" id="{52CAD7D4-F572-4762-AFED-E26755B39B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28" name="Text Box 11">
          <a:extLst>
            <a:ext uri="{FF2B5EF4-FFF2-40B4-BE49-F238E27FC236}">
              <a16:creationId xmlns:a16="http://schemas.microsoft.com/office/drawing/2014/main" id="{F0D8C773-BE87-4D45-8A61-938169A5363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29" name="Text Box 12">
          <a:extLst>
            <a:ext uri="{FF2B5EF4-FFF2-40B4-BE49-F238E27FC236}">
              <a16:creationId xmlns:a16="http://schemas.microsoft.com/office/drawing/2014/main" id="{D723CFAE-1D0B-4F71-9C19-71A88796E2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30" name="Text Box 13">
          <a:extLst>
            <a:ext uri="{FF2B5EF4-FFF2-40B4-BE49-F238E27FC236}">
              <a16:creationId xmlns:a16="http://schemas.microsoft.com/office/drawing/2014/main" id="{43677179-7301-480B-BDDA-8A5AD80DEE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31" name="Text Box 14">
          <a:extLst>
            <a:ext uri="{FF2B5EF4-FFF2-40B4-BE49-F238E27FC236}">
              <a16:creationId xmlns:a16="http://schemas.microsoft.com/office/drawing/2014/main" id="{A45FA360-0FA2-45D9-8DC0-1F56DFA501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32" name="Text Box 15">
          <a:extLst>
            <a:ext uri="{FF2B5EF4-FFF2-40B4-BE49-F238E27FC236}">
              <a16:creationId xmlns:a16="http://schemas.microsoft.com/office/drawing/2014/main" id="{CB184289-1D6A-40B9-A4CF-AA861A9536C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33" name="Text Box 16">
          <a:extLst>
            <a:ext uri="{FF2B5EF4-FFF2-40B4-BE49-F238E27FC236}">
              <a16:creationId xmlns:a16="http://schemas.microsoft.com/office/drawing/2014/main" id="{07E0819E-3C7A-49B5-9C5A-D6B07145C7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34" name="Text Box 17">
          <a:extLst>
            <a:ext uri="{FF2B5EF4-FFF2-40B4-BE49-F238E27FC236}">
              <a16:creationId xmlns:a16="http://schemas.microsoft.com/office/drawing/2014/main" id="{821F0BA9-12A1-464D-A782-2221983263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35" name="Text Box 7">
          <a:extLst>
            <a:ext uri="{FF2B5EF4-FFF2-40B4-BE49-F238E27FC236}">
              <a16:creationId xmlns:a16="http://schemas.microsoft.com/office/drawing/2014/main" id="{C5D85425-0620-449D-977E-13A79F12DA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36" name="Text Box 8">
          <a:extLst>
            <a:ext uri="{FF2B5EF4-FFF2-40B4-BE49-F238E27FC236}">
              <a16:creationId xmlns:a16="http://schemas.microsoft.com/office/drawing/2014/main" id="{D82BDF0E-1B6F-4669-92F0-21A35BB530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37" name="Text Box 9">
          <a:extLst>
            <a:ext uri="{FF2B5EF4-FFF2-40B4-BE49-F238E27FC236}">
              <a16:creationId xmlns:a16="http://schemas.microsoft.com/office/drawing/2014/main" id="{569DB590-8E9C-4123-BE2A-03E13550447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38" name="Text Box 10">
          <a:extLst>
            <a:ext uri="{FF2B5EF4-FFF2-40B4-BE49-F238E27FC236}">
              <a16:creationId xmlns:a16="http://schemas.microsoft.com/office/drawing/2014/main" id="{D039BB3D-4E33-4FAE-A5AA-B6882E8497F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39" name="Text Box 11">
          <a:extLst>
            <a:ext uri="{FF2B5EF4-FFF2-40B4-BE49-F238E27FC236}">
              <a16:creationId xmlns:a16="http://schemas.microsoft.com/office/drawing/2014/main" id="{55EF3764-64E6-4EA2-B3DB-C667A5D725E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40" name="Text Box 12">
          <a:extLst>
            <a:ext uri="{FF2B5EF4-FFF2-40B4-BE49-F238E27FC236}">
              <a16:creationId xmlns:a16="http://schemas.microsoft.com/office/drawing/2014/main" id="{48ED15C7-9B9F-4CDC-AC8C-63895B9FD43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41" name="Text Box 13">
          <a:extLst>
            <a:ext uri="{FF2B5EF4-FFF2-40B4-BE49-F238E27FC236}">
              <a16:creationId xmlns:a16="http://schemas.microsoft.com/office/drawing/2014/main" id="{2E000D92-F1B9-4CBB-8F7D-C4EBE1C7BF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42" name="Text Box 14">
          <a:extLst>
            <a:ext uri="{FF2B5EF4-FFF2-40B4-BE49-F238E27FC236}">
              <a16:creationId xmlns:a16="http://schemas.microsoft.com/office/drawing/2014/main" id="{D467ECFC-746E-468F-8758-60A88B7F8F1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43" name="Text Box 15">
          <a:extLst>
            <a:ext uri="{FF2B5EF4-FFF2-40B4-BE49-F238E27FC236}">
              <a16:creationId xmlns:a16="http://schemas.microsoft.com/office/drawing/2014/main" id="{6E2D0093-4DB0-431D-B348-7D99C7390DC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44" name="Text Box 16">
          <a:extLst>
            <a:ext uri="{FF2B5EF4-FFF2-40B4-BE49-F238E27FC236}">
              <a16:creationId xmlns:a16="http://schemas.microsoft.com/office/drawing/2014/main" id="{40B1A563-1012-4A4E-91DC-8270CB9711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45" name="Text Box 17">
          <a:extLst>
            <a:ext uri="{FF2B5EF4-FFF2-40B4-BE49-F238E27FC236}">
              <a16:creationId xmlns:a16="http://schemas.microsoft.com/office/drawing/2014/main" id="{E58B4F06-4B8B-45F3-8437-DE29434CF25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46" name="Text Box 6">
          <a:extLst>
            <a:ext uri="{FF2B5EF4-FFF2-40B4-BE49-F238E27FC236}">
              <a16:creationId xmlns:a16="http://schemas.microsoft.com/office/drawing/2014/main" id="{8729EC31-A652-49C8-86B7-51D51D8A53F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47" name="Text Box 7">
          <a:extLst>
            <a:ext uri="{FF2B5EF4-FFF2-40B4-BE49-F238E27FC236}">
              <a16:creationId xmlns:a16="http://schemas.microsoft.com/office/drawing/2014/main" id="{30CE344A-BD44-41C3-B4F0-274CEAD00A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48" name="Text Box 8">
          <a:extLst>
            <a:ext uri="{FF2B5EF4-FFF2-40B4-BE49-F238E27FC236}">
              <a16:creationId xmlns:a16="http://schemas.microsoft.com/office/drawing/2014/main" id="{A66BF416-DEC0-47AE-9376-8FB0EDF1D9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49" name="Text Box 9">
          <a:extLst>
            <a:ext uri="{FF2B5EF4-FFF2-40B4-BE49-F238E27FC236}">
              <a16:creationId xmlns:a16="http://schemas.microsoft.com/office/drawing/2014/main" id="{D0D1E1B9-0D2F-42C5-A2DE-501198779FB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50" name="Text Box 10">
          <a:extLst>
            <a:ext uri="{FF2B5EF4-FFF2-40B4-BE49-F238E27FC236}">
              <a16:creationId xmlns:a16="http://schemas.microsoft.com/office/drawing/2014/main" id="{029D1D5D-1AAA-46AE-8103-FDB46161DFF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51" name="Text Box 11">
          <a:extLst>
            <a:ext uri="{FF2B5EF4-FFF2-40B4-BE49-F238E27FC236}">
              <a16:creationId xmlns:a16="http://schemas.microsoft.com/office/drawing/2014/main" id="{4551F34F-79EA-4ED4-95B6-93CCA2CC6D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52" name="Text Box 12">
          <a:extLst>
            <a:ext uri="{FF2B5EF4-FFF2-40B4-BE49-F238E27FC236}">
              <a16:creationId xmlns:a16="http://schemas.microsoft.com/office/drawing/2014/main" id="{C0C8768D-C3E0-4A19-8D3C-9094642BDF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53" name="Text Box 13">
          <a:extLst>
            <a:ext uri="{FF2B5EF4-FFF2-40B4-BE49-F238E27FC236}">
              <a16:creationId xmlns:a16="http://schemas.microsoft.com/office/drawing/2014/main" id="{5B74600D-BF80-4F3A-B9C1-8038407DA8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54" name="Text Box 14">
          <a:extLst>
            <a:ext uri="{FF2B5EF4-FFF2-40B4-BE49-F238E27FC236}">
              <a16:creationId xmlns:a16="http://schemas.microsoft.com/office/drawing/2014/main" id="{03A9EF39-8E41-4E17-83A0-2E7AB497DFA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55" name="Text Box 15">
          <a:extLst>
            <a:ext uri="{FF2B5EF4-FFF2-40B4-BE49-F238E27FC236}">
              <a16:creationId xmlns:a16="http://schemas.microsoft.com/office/drawing/2014/main" id="{EF0A30BE-7804-4E5A-9F05-2B546FB7EEC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56" name="Text Box 16">
          <a:extLst>
            <a:ext uri="{FF2B5EF4-FFF2-40B4-BE49-F238E27FC236}">
              <a16:creationId xmlns:a16="http://schemas.microsoft.com/office/drawing/2014/main" id="{26CDB0E6-30E8-49F2-BD94-DB5CB80562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57" name="Text Box 17">
          <a:extLst>
            <a:ext uri="{FF2B5EF4-FFF2-40B4-BE49-F238E27FC236}">
              <a16:creationId xmlns:a16="http://schemas.microsoft.com/office/drawing/2014/main" id="{C6F7D332-B4C0-4A82-82F2-5B9464654B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58" name="Text Box 6">
          <a:extLst>
            <a:ext uri="{FF2B5EF4-FFF2-40B4-BE49-F238E27FC236}">
              <a16:creationId xmlns:a16="http://schemas.microsoft.com/office/drawing/2014/main" id="{EB36879A-FD09-46A6-9F2B-6A4A160E219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59" name="Text Box 7">
          <a:extLst>
            <a:ext uri="{FF2B5EF4-FFF2-40B4-BE49-F238E27FC236}">
              <a16:creationId xmlns:a16="http://schemas.microsoft.com/office/drawing/2014/main" id="{3B9B86FC-7EB3-445D-8FB6-C09B68919A1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60" name="Text Box 8">
          <a:extLst>
            <a:ext uri="{FF2B5EF4-FFF2-40B4-BE49-F238E27FC236}">
              <a16:creationId xmlns:a16="http://schemas.microsoft.com/office/drawing/2014/main" id="{21F03EAF-CCCE-4F59-9CD0-F25F65ACD8B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61" name="Text Box 9">
          <a:extLst>
            <a:ext uri="{FF2B5EF4-FFF2-40B4-BE49-F238E27FC236}">
              <a16:creationId xmlns:a16="http://schemas.microsoft.com/office/drawing/2014/main" id="{77D23E33-B22D-4590-ADF1-8EEC827180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62" name="Text Box 10">
          <a:extLst>
            <a:ext uri="{FF2B5EF4-FFF2-40B4-BE49-F238E27FC236}">
              <a16:creationId xmlns:a16="http://schemas.microsoft.com/office/drawing/2014/main" id="{C81EE4B6-2E7D-499B-970D-428480061C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63" name="Text Box 11">
          <a:extLst>
            <a:ext uri="{FF2B5EF4-FFF2-40B4-BE49-F238E27FC236}">
              <a16:creationId xmlns:a16="http://schemas.microsoft.com/office/drawing/2014/main" id="{4D7E569A-7473-48BF-8AF9-273CDBFBF8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64" name="Text Box 12">
          <a:extLst>
            <a:ext uri="{FF2B5EF4-FFF2-40B4-BE49-F238E27FC236}">
              <a16:creationId xmlns:a16="http://schemas.microsoft.com/office/drawing/2014/main" id="{CCC4BCD2-C24B-43C3-9187-452C75E7A7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65" name="Text Box 13">
          <a:extLst>
            <a:ext uri="{FF2B5EF4-FFF2-40B4-BE49-F238E27FC236}">
              <a16:creationId xmlns:a16="http://schemas.microsoft.com/office/drawing/2014/main" id="{2C73AC9E-A995-4E12-B63E-03A9E4A8A9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66" name="Text Box 14">
          <a:extLst>
            <a:ext uri="{FF2B5EF4-FFF2-40B4-BE49-F238E27FC236}">
              <a16:creationId xmlns:a16="http://schemas.microsoft.com/office/drawing/2014/main" id="{828CE504-52D6-4667-85EB-3B8C041B5F8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67" name="Text Box 15">
          <a:extLst>
            <a:ext uri="{FF2B5EF4-FFF2-40B4-BE49-F238E27FC236}">
              <a16:creationId xmlns:a16="http://schemas.microsoft.com/office/drawing/2014/main" id="{603D3453-3358-4912-A911-F410AB4F22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68" name="Text Box 16">
          <a:extLst>
            <a:ext uri="{FF2B5EF4-FFF2-40B4-BE49-F238E27FC236}">
              <a16:creationId xmlns:a16="http://schemas.microsoft.com/office/drawing/2014/main" id="{33357973-975C-4516-999F-A9427A892A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69" name="Text Box 17">
          <a:extLst>
            <a:ext uri="{FF2B5EF4-FFF2-40B4-BE49-F238E27FC236}">
              <a16:creationId xmlns:a16="http://schemas.microsoft.com/office/drawing/2014/main" id="{4D44316B-75E1-4C84-91EF-004312B67B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70" name="Text Box 6">
          <a:extLst>
            <a:ext uri="{FF2B5EF4-FFF2-40B4-BE49-F238E27FC236}">
              <a16:creationId xmlns:a16="http://schemas.microsoft.com/office/drawing/2014/main" id="{E0EE2840-F352-435A-9FF3-74100F30D3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71" name="Text Box 7">
          <a:extLst>
            <a:ext uri="{FF2B5EF4-FFF2-40B4-BE49-F238E27FC236}">
              <a16:creationId xmlns:a16="http://schemas.microsoft.com/office/drawing/2014/main" id="{07C51729-7153-4A64-BC93-DD58647FD6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72" name="Text Box 8">
          <a:extLst>
            <a:ext uri="{FF2B5EF4-FFF2-40B4-BE49-F238E27FC236}">
              <a16:creationId xmlns:a16="http://schemas.microsoft.com/office/drawing/2014/main" id="{9C991864-27A9-4760-A904-787A572C78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73" name="Text Box 9">
          <a:extLst>
            <a:ext uri="{FF2B5EF4-FFF2-40B4-BE49-F238E27FC236}">
              <a16:creationId xmlns:a16="http://schemas.microsoft.com/office/drawing/2014/main" id="{A896D225-B9B6-4DA9-8213-03341D7FD3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74" name="Text Box 10">
          <a:extLst>
            <a:ext uri="{FF2B5EF4-FFF2-40B4-BE49-F238E27FC236}">
              <a16:creationId xmlns:a16="http://schemas.microsoft.com/office/drawing/2014/main" id="{6FC25610-8467-4BBB-99EE-A8BAD777C7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75" name="Text Box 11">
          <a:extLst>
            <a:ext uri="{FF2B5EF4-FFF2-40B4-BE49-F238E27FC236}">
              <a16:creationId xmlns:a16="http://schemas.microsoft.com/office/drawing/2014/main" id="{AC02746B-A692-4077-A7BB-701B2C6D70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76" name="Text Box 12">
          <a:extLst>
            <a:ext uri="{FF2B5EF4-FFF2-40B4-BE49-F238E27FC236}">
              <a16:creationId xmlns:a16="http://schemas.microsoft.com/office/drawing/2014/main" id="{22DF1802-4497-4924-AF44-CF65175BAF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77" name="Text Box 13">
          <a:extLst>
            <a:ext uri="{FF2B5EF4-FFF2-40B4-BE49-F238E27FC236}">
              <a16:creationId xmlns:a16="http://schemas.microsoft.com/office/drawing/2014/main" id="{B51DB2A4-06B8-4169-886C-5C52D46C93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78" name="Text Box 14">
          <a:extLst>
            <a:ext uri="{FF2B5EF4-FFF2-40B4-BE49-F238E27FC236}">
              <a16:creationId xmlns:a16="http://schemas.microsoft.com/office/drawing/2014/main" id="{D7B81AC0-4969-4E35-A7F0-D19F8E7F19E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79" name="Text Box 15">
          <a:extLst>
            <a:ext uri="{FF2B5EF4-FFF2-40B4-BE49-F238E27FC236}">
              <a16:creationId xmlns:a16="http://schemas.microsoft.com/office/drawing/2014/main" id="{25B6D231-ED17-47C7-B65D-6B0ABC3833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80" name="Text Box 16">
          <a:extLst>
            <a:ext uri="{FF2B5EF4-FFF2-40B4-BE49-F238E27FC236}">
              <a16:creationId xmlns:a16="http://schemas.microsoft.com/office/drawing/2014/main" id="{0976590C-4589-4B73-A15E-5C2BB001A7B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81" name="Text Box 17">
          <a:extLst>
            <a:ext uri="{FF2B5EF4-FFF2-40B4-BE49-F238E27FC236}">
              <a16:creationId xmlns:a16="http://schemas.microsoft.com/office/drawing/2014/main" id="{43A091BC-A45B-4758-A6EC-E701898F77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82" name="Text Box 7">
          <a:extLst>
            <a:ext uri="{FF2B5EF4-FFF2-40B4-BE49-F238E27FC236}">
              <a16:creationId xmlns:a16="http://schemas.microsoft.com/office/drawing/2014/main" id="{8E079677-2A44-47D1-A665-04676EC0C15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83" name="Text Box 8">
          <a:extLst>
            <a:ext uri="{FF2B5EF4-FFF2-40B4-BE49-F238E27FC236}">
              <a16:creationId xmlns:a16="http://schemas.microsoft.com/office/drawing/2014/main" id="{1AF7C2DC-92E6-4A44-A0BE-256614F6E93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84" name="Text Box 9">
          <a:extLst>
            <a:ext uri="{FF2B5EF4-FFF2-40B4-BE49-F238E27FC236}">
              <a16:creationId xmlns:a16="http://schemas.microsoft.com/office/drawing/2014/main" id="{5F2824A6-DBB7-44D3-B89D-E080CE34B9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85" name="Text Box 10">
          <a:extLst>
            <a:ext uri="{FF2B5EF4-FFF2-40B4-BE49-F238E27FC236}">
              <a16:creationId xmlns:a16="http://schemas.microsoft.com/office/drawing/2014/main" id="{1E9250E2-3340-43FE-B844-CC5FF79D97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86" name="Text Box 11">
          <a:extLst>
            <a:ext uri="{FF2B5EF4-FFF2-40B4-BE49-F238E27FC236}">
              <a16:creationId xmlns:a16="http://schemas.microsoft.com/office/drawing/2014/main" id="{3E52EB5D-4DC6-4874-B42F-79793CE96F9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87" name="Text Box 12">
          <a:extLst>
            <a:ext uri="{FF2B5EF4-FFF2-40B4-BE49-F238E27FC236}">
              <a16:creationId xmlns:a16="http://schemas.microsoft.com/office/drawing/2014/main" id="{843FB26C-DC51-40C9-937C-FE52321279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88" name="Text Box 13">
          <a:extLst>
            <a:ext uri="{FF2B5EF4-FFF2-40B4-BE49-F238E27FC236}">
              <a16:creationId xmlns:a16="http://schemas.microsoft.com/office/drawing/2014/main" id="{60361629-0CB2-4826-848F-E2E2DED2737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89" name="Text Box 14">
          <a:extLst>
            <a:ext uri="{FF2B5EF4-FFF2-40B4-BE49-F238E27FC236}">
              <a16:creationId xmlns:a16="http://schemas.microsoft.com/office/drawing/2014/main" id="{9DD6A95C-4E57-456A-BA99-9855C65E733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90" name="Text Box 15">
          <a:extLst>
            <a:ext uri="{FF2B5EF4-FFF2-40B4-BE49-F238E27FC236}">
              <a16:creationId xmlns:a16="http://schemas.microsoft.com/office/drawing/2014/main" id="{B53EF7F4-5AC8-4541-B027-BC3B652819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91" name="Text Box 16">
          <a:extLst>
            <a:ext uri="{FF2B5EF4-FFF2-40B4-BE49-F238E27FC236}">
              <a16:creationId xmlns:a16="http://schemas.microsoft.com/office/drawing/2014/main" id="{583F5573-576C-41B3-8B9D-A014C63293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92" name="Text Box 17">
          <a:extLst>
            <a:ext uri="{FF2B5EF4-FFF2-40B4-BE49-F238E27FC236}">
              <a16:creationId xmlns:a16="http://schemas.microsoft.com/office/drawing/2014/main" id="{F8652B4E-3885-4041-AEDE-8EE4B22A5D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93" name="Text Box 6">
          <a:extLst>
            <a:ext uri="{FF2B5EF4-FFF2-40B4-BE49-F238E27FC236}">
              <a16:creationId xmlns:a16="http://schemas.microsoft.com/office/drawing/2014/main" id="{026F662F-C72C-4FE6-999F-EF5118E2A6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94" name="Text Box 7">
          <a:extLst>
            <a:ext uri="{FF2B5EF4-FFF2-40B4-BE49-F238E27FC236}">
              <a16:creationId xmlns:a16="http://schemas.microsoft.com/office/drawing/2014/main" id="{EC87D998-E07A-4F87-ACFA-655EFFFE59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95" name="Text Box 8">
          <a:extLst>
            <a:ext uri="{FF2B5EF4-FFF2-40B4-BE49-F238E27FC236}">
              <a16:creationId xmlns:a16="http://schemas.microsoft.com/office/drawing/2014/main" id="{F54CA6C8-3D35-4179-8515-C8D9C873F4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96" name="Text Box 9">
          <a:extLst>
            <a:ext uri="{FF2B5EF4-FFF2-40B4-BE49-F238E27FC236}">
              <a16:creationId xmlns:a16="http://schemas.microsoft.com/office/drawing/2014/main" id="{7C2550B3-9FDE-434B-B217-844B02B6873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97" name="Text Box 10">
          <a:extLst>
            <a:ext uri="{FF2B5EF4-FFF2-40B4-BE49-F238E27FC236}">
              <a16:creationId xmlns:a16="http://schemas.microsoft.com/office/drawing/2014/main" id="{07424EF4-1DF1-4633-8FF0-6F8A4B5970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98" name="Text Box 11">
          <a:extLst>
            <a:ext uri="{FF2B5EF4-FFF2-40B4-BE49-F238E27FC236}">
              <a16:creationId xmlns:a16="http://schemas.microsoft.com/office/drawing/2014/main" id="{CFF5F6B1-B10C-4D1A-A784-824B730FE0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599" name="Text Box 12">
          <a:extLst>
            <a:ext uri="{FF2B5EF4-FFF2-40B4-BE49-F238E27FC236}">
              <a16:creationId xmlns:a16="http://schemas.microsoft.com/office/drawing/2014/main" id="{02B1F234-32A2-4B52-8186-929CFD468C8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00" name="Text Box 13">
          <a:extLst>
            <a:ext uri="{FF2B5EF4-FFF2-40B4-BE49-F238E27FC236}">
              <a16:creationId xmlns:a16="http://schemas.microsoft.com/office/drawing/2014/main" id="{A2134112-A0DB-4557-A051-FFB25247C8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01" name="Text Box 14">
          <a:extLst>
            <a:ext uri="{FF2B5EF4-FFF2-40B4-BE49-F238E27FC236}">
              <a16:creationId xmlns:a16="http://schemas.microsoft.com/office/drawing/2014/main" id="{4E926AD2-1486-44BC-A1FD-752ED632F8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02" name="Text Box 15">
          <a:extLst>
            <a:ext uri="{FF2B5EF4-FFF2-40B4-BE49-F238E27FC236}">
              <a16:creationId xmlns:a16="http://schemas.microsoft.com/office/drawing/2014/main" id="{E5D61BEC-4A68-426D-9320-5ABFE7F350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03" name="Text Box 16">
          <a:extLst>
            <a:ext uri="{FF2B5EF4-FFF2-40B4-BE49-F238E27FC236}">
              <a16:creationId xmlns:a16="http://schemas.microsoft.com/office/drawing/2014/main" id="{A7E59630-24AE-4E45-8C21-95681FA5BA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04" name="Text Box 17">
          <a:extLst>
            <a:ext uri="{FF2B5EF4-FFF2-40B4-BE49-F238E27FC236}">
              <a16:creationId xmlns:a16="http://schemas.microsoft.com/office/drawing/2014/main" id="{EA1B57F2-8DAC-46C6-9926-709992EA8C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05" name="Text Box 6">
          <a:extLst>
            <a:ext uri="{FF2B5EF4-FFF2-40B4-BE49-F238E27FC236}">
              <a16:creationId xmlns:a16="http://schemas.microsoft.com/office/drawing/2014/main" id="{355C4C74-73B0-490A-B14A-8CDC4FFEE8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06" name="Text Box 7">
          <a:extLst>
            <a:ext uri="{FF2B5EF4-FFF2-40B4-BE49-F238E27FC236}">
              <a16:creationId xmlns:a16="http://schemas.microsoft.com/office/drawing/2014/main" id="{28561173-BD21-403D-8436-BAAFE866847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07" name="Text Box 8">
          <a:extLst>
            <a:ext uri="{FF2B5EF4-FFF2-40B4-BE49-F238E27FC236}">
              <a16:creationId xmlns:a16="http://schemas.microsoft.com/office/drawing/2014/main" id="{89F84E2F-3FD2-4A69-892F-3D1DC4DC52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08" name="Text Box 9">
          <a:extLst>
            <a:ext uri="{FF2B5EF4-FFF2-40B4-BE49-F238E27FC236}">
              <a16:creationId xmlns:a16="http://schemas.microsoft.com/office/drawing/2014/main" id="{D849DEBD-958D-4AE8-BF19-ACC315E960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09" name="Text Box 10">
          <a:extLst>
            <a:ext uri="{FF2B5EF4-FFF2-40B4-BE49-F238E27FC236}">
              <a16:creationId xmlns:a16="http://schemas.microsoft.com/office/drawing/2014/main" id="{4C3B42C1-2795-429C-9C8B-0F760943D4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10" name="Text Box 11">
          <a:extLst>
            <a:ext uri="{FF2B5EF4-FFF2-40B4-BE49-F238E27FC236}">
              <a16:creationId xmlns:a16="http://schemas.microsoft.com/office/drawing/2014/main" id="{546BBA44-9AFD-4B5E-BE27-AE63B11C2DF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11" name="Text Box 12">
          <a:extLst>
            <a:ext uri="{FF2B5EF4-FFF2-40B4-BE49-F238E27FC236}">
              <a16:creationId xmlns:a16="http://schemas.microsoft.com/office/drawing/2014/main" id="{519C12A4-8853-4B90-832F-1300F298E7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12" name="Text Box 13">
          <a:extLst>
            <a:ext uri="{FF2B5EF4-FFF2-40B4-BE49-F238E27FC236}">
              <a16:creationId xmlns:a16="http://schemas.microsoft.com/office/drawing/2014/main" id="{F0AF3EB3-AD48-4D0C-8A67-3BD5DEC494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13" name="Text Box 14">
          <a:extLst>
            <a:ext uri="{FF2B5EF4-FFF2-40B4-BE49-F238E27FC236}">
              <a16:creationId xmlns:a16="http://schemas.microsoft.com/office/drawing/2014/main" id="{CBAA9CBD-B644-4D3A-97DC-CD88833E085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14" name="Text Box 15">
          <a:extLst>
            <a:ext uri="{FF2B5EF4-FFF2-40B4-BE49-F238E27FC236}">
              <a16:creationId xmlns:a16="http://schemas.microsoft.com/office/drawing/2014/main" id="{26E45914-8B5A-47FD-9C70-2B858E10CBD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15" name="Text Box 16">
          <a:extLst>
            <a:ext uri="{FF2B5EF4-FFF2-40B4-BE49-F238E27FC236}">
              <a16:creationId xmlns:a16="http://schemas.microsoft.com/office/drawing/2014/main" id="{ED458BD3-5B7C-4FB4-9418-CAC267747B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16" name="Text Box 17">
          <a:extLst>
            <a:ext uri="{FF2B5EF4-FFF2-40B4-BE49-F238E27FC236}">
              <a16:creationId xmlns:a16="http://schemas.microsoft.com/office/drawing/2014/main" id="{80EBA1EB-91DA-4384-8189-BF9EFFDFA62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17" name="Text Box 6">
          <a:extLst>
            <a:ext uri="{FF2B5EF4-FFF2-40B4-BE49-F238E27FC236}">
              <a16:creationId xmlns:a16="http://schemas.microsoft.com/office/drawing/2014/main" id="{B2F4CA71-6E7A-4670-9592-335F035819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18" name="Text Box 7">
          <a:extLst>
            <a:ext uri="{FF2B5EF4-FFF2-40B4-BE49-F238E27FC236}">
              <a16:creationId xmlns:a16="http://schemas.microsoft.com/office/drawing/2014/main" id="{2B519839-A412-40BC-8284-0AB1B8765B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19" name="Text Box 8">
          <a:extLst>
            <a:ext uri="{FF2B5EF4-FFF2-40B4-BE49-F238E27FC236}">
              <a16:creationId xmlns:a16="http://schemas.microsoft.com/office/drawing/2014/main" id="{6E7ABC3E-D2DC-45FE-A53E-B30C0D5F5BE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20" name="Text Box 9">
          <a:extLst>
            <a:ext uri="{FF2B5EF4-FFF2-40B4-BE49-F238E27FC236}">
              <a16:creationId xmlns:a16="http://schemas.microsoft.com/office/drawing/2014/main" id="{81BBC7BE-A671-4A57-AAB1-AC5DE53859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21" name="Text Box 10">
          <a:extLst>
            <a:ext uri="{FF2B5EF4-FFF2-40B4-BE49-F238E27FC236}">
              <a16:creationId xmlns:a16="http://schemas.microsoft.com/office/drawing/2014/main" id="{5EA9487D-25AB-4521-BDE9-5125B51E58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22" name="Text Box 11">
          <a:extLst>
            <a:ext uri="{FF2B5EF4-FFF2-40B4-BE49-F238E27FC236}">
              <a16:creationId xmlns:a16="http://schemas.microsoft.com/office/drawing/2014/main" id="{C4925BDC-BA3C-4A36-AFB1-F6165D96C7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23" name="Text Box 12">
          <a:extLst>
            <a:ext uri="{FF2B5EF4-FFF2-40B4-BE49-F238E27FC236}">
              <a16:creationId xmlns:a16="http://schemas.microsoft.com/office/drawing/2014/main" id="{42B43401-6CA6-493A-BDD0-98CC92528D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24" name="Text Box 13">
          <a:extLst>
            <a:ext uri="{FF2B5EF4-FFF2-40B4-BE49-F238E27FC236}">
              <a16:creationId xmlns:a16="http://schemas.microsoft.com/office/drawing/2014/main" id="{1D7796BC-4F79-432B-9E53-0FE2B754DE7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25" name="Text Box 14">
          <a:extLst>
            <a:ext uri="{FF2B5EF4-FFF2-40B4-BE49-F238E27FC236}">
              <a16:creationId xmlns:a16="http://schemas.microsoft.com/office/drawing/2014/main" id="{3A19C9D6-3CE9-4C1E-9001-421F29BCEC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26" name="Text Box 15">
          <a:extLst>
            <a:ext uri="{FF2B5EF4-FFF2-40B4-BE49-F238E27FC236}">
              <a16:creationId xmlns:a16="http://schemas.microsoft.com/office/drawing/2014/main" id="{86984773-B9DF-4B9A-B15D-247828E2B0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27" name="Text Box 16">
          <a:extLst>
            <a:ext uri="{FF2B5EF4-FFF2-40B4-BE49-F238E27FC236}">
              <a16:creationId xmlns:a16="http://schemas.microsoft.com/office/drawing/2014/main" id="{03FAC1F0-657E-4C7B-BBED-9C682BB350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28" name="Text Box 17">
          <a:extLst>
            <a:ext uri="{FF2B5EF4-FFF2-40B4-BE49-F238E27FC236}">
              <a16:creationId xmlns:a16="http://schemas.microsoft.com/office/drawing/2014/main" id="{99EE3562-1F4A-4DBE-8B86-0451C74DFA4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29" name="Text Box 7">
          <a:extLst>
            <a:ext uri="{FF2B5EF4-FFF2-40B4-BE49-F238E27FC236}">
              <a16:creationId xmlns:a16="http://schemas.microsoft.com/office/drawing/2014/main" id="{90645A1B-4C76-43D2-9998-086DED0C36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30" name="Text Box 8">
          <a:extLst>
            <a:ext uri="{FF2B5EF4-FFF2-40B4-BE49-F238E27FC236}">
              <a16:creationId xmlns:a16="http://schemas.microsoft.com/office/drawing/2014/main" id="{FFEA1551-0DE4-4B54-99D9-7189A1173B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31" name="Text Box 9">
          <a:extLst>
            <a:ext uri="{FF2B5EF4-FFF2-40B4-BE49-F238E27FC236}">
              <a16:creationId xmlns:a16="http://schemas.microsoft.com/office/drawing/2014/main" id="{49627C9F-31DF-44EC-ABEC-4B0154DDEE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32" name="Text Box 10">
          <a:extLst>
            <a:ext uri="{FF2B5EF4-FFF2-40B4-BE49-F238E27FC236}">
              <a16:creationId xmlns:a16="http://schemas.microsoft.com/office/drawing/2014/main" id="{D54BA099-EB1B-4D90-AC55-97F56836DD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33" name="Text Box 11">
          <a:extLst>
            <a:ext uri="{FF2B5EF4-FFF2-40B4-BE49-F238E27FC236}">
              <a16:creationId xmlns:a16="http://schemas.microsoft.com/office/drawing/2014/main" id="{B35D1AC2-82EB-4977-AB4F-25F5FB14CC2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34" name="Text Box 12">
          <a:extLst>
            <a:ext uri="{FF2B5EF4-FFF2-40B4-BE49-F238E27FC236}">
              <a16:creationId xmlns:a16="http://schemas.microsoft.com/office/drawing/2014/main" id="{CF59BA40-7232-47FC-A501-C820A3C2C8C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35" name="Text Box 13">
          <a:extLst>
            <a:ext uri="{FF2B5EF4-FFF2-40B4-BE49-F238E27FC236}">
              <a16:creationId xmlns:a16="http://schemas.microsoft.com/office/drawing/2014/main" id="{70AFF8CC-E6B2-45E7-ACCE-674EFBE18AB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36" name="Text Box 14">
          <a:extLst>
            <a:ext uri="{FF2B5EF4-FFF2-40B4-BE49-F238E27FC236}">
              <a16:creationId xmlns:a16="http://schemas.microsoft.com/office/drawing/2014/main" id="{28BDEF1F-C5F4-4F96-89C3-D70A48A7AE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37" name="Text Box 15">
          <a:extLst>
            <a:ext uri="{FF2B5EF4-FFF2-40B4-BE49-F238E27FC236}">
              <a16:creationId xmlns:a16="http://schemas.microsoft.com/office/drawing/2014/main" id="{E1318D37-8554-4E3E-86D4-0E0F46FE20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38" name="Text Box 16">
          <a:extLst>
            <a:ext uri="{FF2B5EF4-FFF2-40B4-BE49-F238E27FC236}">
              <a16:creationId xmlns:a16="http://schemas.microsoft.com/office/drawing/2014/main" id="{6399B9D1-EBD5-4C30-B109-71C573D0E6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39" name="Text Box 17">
          <a:extLst>
            <a:ext uri="{FF2B5EF4-FFF2-40B4-BE49-F238E27FC236}">
              <a16:creationId xmlns:a16="http://schemas.microsoft.com/office/drawing/2014/main" id="{7BBEBD6E-6C8E-4F34-A100-7C3687797C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40" name="Text Box 6">
          <a:extLst>
            <a:ext uri="{FF2B5EF4-FFF2-40B4-BE49-F238E27FC236}">
              <a16:creationId xmlns:a16="http://schemas.microsoft.com/office/drawing/2014/main" id="{57A2AEC8-5C66-46B3-BF9C-8D091B01E46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41" name="Text Box 7">
          <a:extLst>
            <a:ext uri="{FF2B5EF4-FFF2-40B4-BE49-F238E27FC236}">
              <a16:creationId xmlns:a16="http://schemas.microsoft.com/office/drawing/2014/main" id="{A5F9A8BE-7219-49E5-B385-A848C67D98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42" name="Text Box 8">
          <a:extLst>
            <a:ext uri="{FF2B5EF4-FFF2-40B4-BE49-F238E27FC236}">
              <a16:creationId xmlns:a16="http://schemas.microsoft.com/office/drawing/2014/main" id="{17586C62-E048-4C21-851F-7A85933DD9B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43" name="Text Box 9">
          <a:extLst>
            <a:ext uri="{FF2B5EF4-FFF2-40B4-BE49-F238E27FC236}">
              <a16:creationId xmlns:a16="http://schemas.microsoft.com/office/drawing/2014/main" id="{E8E2DCF8-F636-4764-8C73-1ABF47EB144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44" name="Text Box 10">
          <a:extLst>
            <a:ext uri="{FF2B5EF4-FFF2-40B4-BE49-F238E27FC236}">
              <a16:creationId xmlns:a16="http://schemas.microsoft.com/office/drawing/2014/main" id="{1C930500-27F5-48BC-9BE4-B28567879A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45" name="Text Box 11">
          <a:extLst>
            <a:ext uri="{FF2B5EF4-FFF2-40B4-BE49-F238E27FC236}">
              <a16:creationId xmlns:a16="http://schemas.microsoft.com/office/drawing/2014/main" id="{11BB9483-9A98-4A22-86C7-1681645CFC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46" name="Text Box 12">
          <a:extLst>
            <a:ext uri="{FF2B5EF4-FFF2-40B4-BE49-F238E27FC236}">
              <a16:creationId xmlns:a16="http://schemas.microsoft.com/office/drawing/2014/main" id="{475EB9D2-937B-493D-8B44-75997E43FF4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47" name="Text Box 13">
          <a:extLst>
            <a:ext uri="{FF2B5EF4-FFF2-40B4-BE49-F238E27FC236}">
              <a16:creationId xmlns:a16="http://schemas.microsoft.com/office/drawing/2014/main" id="{22B03E67-2A5A-4523-B22B-D9239E901DA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48" name="Text Box 14">
          <a:extLst>
            <a:ext uri="{FF2B5EF4-FFF2-40B4-BE49-F238E27FC236}">
              <a16:creationId xmlns:a16="http://schemas.microsoft.com/office/drawing/2014/main" id="{83958464-FD44-4FE7-8DA0-E053DD77E2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49" name="Text Box 15">
          <a:extLst>
            <a:ext uri="{FF2B5EF4-FFF2-40B4-BE49-F238E27FC236}">
              <a16:creationId xmlns:a16="http://schemas.microsoft.com/office/drawing/2014/main" id="{0658B1B4-65EF-4AA9-9810-AED10DE688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50" name="Text Box 16">
          <a:extLst>
            <a:ext uri="{FF2B5EF4-FFF2-40B4-BE49-F238E27FC236}">
              <a16:creationId xmlns:a16="http://schemas.microsoft.com/office/drawing/2014/main" id="{84A6F31E-2EBD-4AEA-82E0-4F412B0805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51" name="Text Box 17">
          <a:extLst>
            <a:ext uri="{FF2B5EF4-FFF2-40B4-BE49-F238E27FC236}">
              <a16:creationId xmlns:a16="http://schemas.microsoft.com/office/drawing/2014/main" id="{3CA466CF-CD81-4413-AF06-CA94D9DFEEF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52" name="Text Box 6">
          <a:extLst>
            <a:ext uri="{FF2B5EF4-FFF2-40B4-BE49-F238E27FC236}">
              <a16:creationId xmlns:a16="http://schemas.microsoft.com/office/drawing/2014/main" id="{9B80C797-3863-4360-BA82-70A724D9C5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53" name="Text Box 7">
          <a:extLst>
            <a:ext uri="{FF2B5EF4-FFF2-40B4-BE49-F238E27FC236}">
              <a16:creationId xmlns:a16="http://schemas.microsoft.com/office/drawing/2014/main" id="{4CFE59D9-4DF1-4669-BCB9-1ABA96B918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54" name="Text Box 8">
          <a:extLst>
            <a:ext uri="{FF2B5EF4-FFF2-40B4-BE49-F238E27FC236}">
              <a16:creationId xmlns:a16="http://schemas.microsoft.com/office/drawing/2014/main" id="{E9DAD849-D812-4551-B797-5AB52CB576F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55" name="Text Box 9">
          <a:extLst>
            <a:ext uri="{FF2B5EF4-FFF2-40B4-BE49-F238E27FC236}">
              <a16:creationId xmlns:a16="http://schemas.microsoft.com/office/drawing/2014/main" id="{E30276C9-62CF-408E-8A30-211855C6A7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56" name="Text Box 10">
          <a:extLst>
            <a:ext uri="{FF2B5EF4-FFF2-40B4-BE49-F238E27FC236}">
              <a16:creationId xmlns:a16="http://schemas.microsoft.com/office/drawing/2014/main" id="{5598E9EF-B022-4699-AD3C-7CB6452A4AA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57" name="Text Box 11">
          <a:extLst>
            <a:ext uri="{FF2B5EF4-FFF2-40B4-BE49-F238E27FC236}">
              <a16:creationId xmlns:a16="http://schemas.microsoft.com/office/drawing/2014/main" id="{6606D1B0-E41C-42DD-B73F-A3E06B7966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58" name="Text Box 12">
          <a:extLst>
            <a:ext uri="{FF2B5EF4-FFF2-40B4-BE49-F238E27FC236}">
              <a16:creationId xmlns:a16="http://schemas.microsoft.com/office/drawing/2014/main" id="{DCE82BCE-82C1-4BEB-9324-4175EB9980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59" name="Text Box 13">
          <a:extLst>
            <a:ext uri="{FF2B5EF4-FFF2-40B4-BE49-F238E27FC236}">
              <a16:creationId xmlns:a16="http://schemas.microsoft.com/office/drawing/2014/main" id="{B4115B8E-29A9-465E-A7B3-9385D7195B9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60" name="Text Box 14">
          <a:extLst>
            <a:ext uri="{FF2B5EF4-FFF2-40B4-BE49-F238E27FC236}">
              <a16:creationId xmlns:a16="http://schemas.microsoft.com/office/drawing/2014/main" id="{0AD7A2B3-C855-4277-80AA-14DDF37DE6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61" name="Text Box 15">
          <a:extLst>
            <a:ext uri="{FF2B5EF4-FFF2-40B4-BE49-F238E27FC236}">
              <a16:creationId xmlns:a16="http://schemas.microsoft.com/office/drawing/2014/main" id="{69CD1BA0-5C3A-4911-988C-AC9B56C88C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62" name="Text Box 16">
          <a:extLst>
            <a:ext uri="{FF2B5EF4-FFF2-40B4-BE49-F238E27FC236}">
              <a16:creationId xmlns:a16="http://schemas.microsoft.com/office/drawing/2014/main" id="{59B162D7-0671-45FB-A667-34828960A07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63" name="Text Box 17">
          <a:extLst>
            <a:ext uri="{FF2B5EF4-FFF2-40B4-BE49-F238E27FC236}">
              <a16:creationId xmlns:a16="http://schemas.microsoft.com/office/drawing/2014/main" id="{69CC7B4F-F727-4C03-866D-A26D456219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64" name="Text Box 6">
          <a:extLst>
            <a:ext uri="{FF2B5EF4-FFF2-40B4-BE49-F238E27FC236}">
              <a16:creationId xmlns:a16="http://schemas.microsoft.com/office/drawing/2014/main" id="{86234ECA-79C9-45FD-A3C8-AF9F402772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65" name="Text Box 7">
          <a:extLst>
            <a:ext uri="{FF2B5EF4-FFF2-40B4-BE49-F238E27FC236}">
              <a16:creationId xmlns:a16="http://schemas.microsoft.com/office/drawing/2014/main" id="{0640FC49-F9CF-4279-9F17-167B5AC4614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66" name="Text Box 8">
          <a:extLst>
            <a:ext uri="{FF2B5EF4-FFF2-40B4-BE49-F238E27FC236}">
              <a16:creationId xmlns:a16="http://schemas.microsoft.com/office/drawing/2014/main" id="{A3C9243A-401F-4F2D-9DE0-65992DCCAEA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67" name="Text Box 9">
          <a:extLst>
            <a:ext uri="{FF2B5EF4-FFF2-40B4-BE49-F238E27FC236}">
              <a16:creationId xmlns:a16="http://schemas.microsoft.com/office/drawing/2014/main" id="{8DCB5A62-2F3D-4316-A6A4-37E26DB038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68" name="Text Box 10">
          <a:extLst>
            <a:ext uri="{FF2B5EF4-FFF2-40B4-BE49-F238E27FC236}">
              <a16:creationId xmlns:a16="http://schemas.microsoft.com/office/drawing/2014/main" id="{1BD98DB6-71D7-45F8-AD74-62A8D0058F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69" name="Text Box 11">
          <a:extLst>
            <a:ext uri="{FF2B5EF4-FFF2-40B4-BE49-F238E27FC236}">
              <a16:creationId xmlns:a16="http://schemas.microsoft.com/office/drawing/2014/main" id="{204B9376-C741-4070-AA86-2248A43F6F7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70" name="Text Box 12">
          <a:extLst>
            <a:ext uri="{FF2B5EF4-FFF2-40B4-BE49-F238E27FC236}">
              <a16:creationId xmlns:a16="http://schemas.microsoft.com/office/drawing/2014/main" id="{AD7EE1B5-8C9A-493D-9F32-975AE2FDE8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71" name="Text Box 13">
          <a:extLst>
            <a:ext uri="{FF2B5EF4-FFF2-40B4-BE49-F238E27FC236}">
              <a16:creationId xmlns:a16="http://schemas.microsoft.com/office/drawing/2014/main" id="{9E945504-1444-4A85-BC14-CC8E56B941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72" name="Text Box 14">
          <a:extLst>
            <a:ext uri="{FF2B5EF4-FFF2-40B4-BE49-F238E27FC236}">
              <a16:creationId xmlns:a16="http://schemas.microsoft.com/office/drawing/2014/main" id="{D2611E0F-FB4A-45AF-902D-643825D1E0C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73" name="Text Box 15">
          <a:extLst>
            <a:ext uri="{FF2B5EF4-FFF2-40B4-BE49-F238E27FC236}">
              <a16:creationId xmlns:a16="http://schemas.microsoft.com/office/drawing/2014/main" id="{D1215595-A6FF-49BC-BED4-4E29602AC9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74" name="Text Box 16">
          <a:extLst>
            <a:ext uri="{FF2B5EF4-FFF2-40B4-BE49-F238E27FC236}">
              <a16:creationId xmlns:a16="http://schemas.microsoft.com/office/drawing/2014/main" id="{41A2DE74-4775-4880-9634-5C3FE717BAE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75" name="Text Box 17">
          <a:extLst>
            <a:ext uri="{FF2B5EF4-FFF2-40B4-BE49-F238E27FC236}">
              <a16:creationId xmlns:a16="http://schemas.microsoft.com/office/drawing/2014/main" id="{287FA214-454E-4847-A328-052D28502B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76" name="Text Box 7">
          <a:extLst>
            <a:ext uri="{FF2B5EF4-FFF2-40B4-BE49-F238E27FC236}">
              <a16:creationId xmlns:a16="http://schemas.microsoft.com/office/drawing/2014/main" id="{B21AD948-7165-40F9-B722-BEE73B8D2D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77" name="Text Box 8">
          <a:extLst>
            <a:ext uri="{FF2B5EF4-FFF2-40B4-BE49-F238E27FC236}">
              <a16:creationId xmlns:a16="http://schemas.microsoft.com/office/drawing/2014/main" id="{F24A75B1-8669-4E00-84C0-5306B192B6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78" name="Text Box 9">
          <a:extLst>
            <a:ext uri="{FF2B5EF4-FFF2-40B4-BE49-F238E27FC236}">
              <a16:creationId xmlns:a16="http://schemas.microsoft.com/office/drawing/2014/main" id="{77AE7832-F533-4C0D-B6B4-6CE1EBC0A8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79" name="Text Box 10">
          <a:extLst>
            <a:ext uri="{FF2B5EF4-FFF2-40B4-BE49-F238E27FC236}">
              <a16:creationId xmlns:a16="http://schemas.microsoft.com/office/drawing/2014/main" id="{D3948891-1A0F-4171-9B7D-EBFDFBE94F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80" name="Text Box 11">
          <a:extLst>
            <a:ext uri="{FF2B5EF4-FFF2-40B4-BE49-F238E27FC236}">
              <a16:creationId xmlns:a16="http://schemas.microsoft.com/office/drawing/2014/main" id="{E7E57DB7-8F28-4D87-94C8-B0D8FFD4C55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81" name="Text Box 12">
          <a:extLst>
            <a:ext uri="{FF2B5EF4-FFF2-40B4-BE49-F238E27FC236}">
              <a16:creationId xmlns:a16="http://schemas.microsoft.com/office/drawing/2014/main" id="{36325344-EA75-4AD6-8517-70DB2FBE76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82" name="Text Box 13">
          <a:extLst>
            <a:ext uri="{FF2B5EF4-FFF2-40B4-BE49-F238E27FC236}">
              <a16:creationId xmlns:a16="http://schemas.microsoft.com/office/drawing/2014/main" id="{2C825613-11F6-4678-8B70-E14F8645DD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83" name="Text Box 14">
          <a:extLst>
            <a:ext uri="{FF2B5EF4-FFF2-40B4-BE49-F238E27FC236}">
              <a16:creationId xmlns:a16="http://schemas.microsoft.com/office/drawing/2014/main" id="{8C081989-4379-4BCF-AEF3-98331B660F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84" name="Text Box 15">
          <a:extLst>
            <a:ext uri="{FF2B5EF4-FFF2-40B4-BE49-F238E27FC236}">
              <a16:creationId xmlns:a16="http://schemas.microsoft.com/office/drawing/2014/main" id="{F484C2F5-1FC9-4010-B389-1E58E34FEC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85" name="Text Box 16">
          <a:extLst>
            <a:ext uri="{FF2B5EF4-FFF2-40B4-BE49-F238E27FC236}">
              <a16:creationId xmlns:a16="http://schemas.microsoft.com/office/drawing/2014/main" id="{B1C6DCC1-7F47-4295-8AC8-BC329CCD88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86" name="Text Box 17">
          <a:extLst>
            <a:ext uri="{FF2B5EF4-FFF2-40B4-BE49-F238E27FC236}">
              <a16:creationId xmlns:a16="http://schemas.microsoft.com/office/drawing/2014/main" id="{370A0E9D-47CF-4BEF-B7FC-6EE4F3DE70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87" name="Text Box 6">
          <a:extLst>
            <a:ext uri="{FF2B5EF4-FFF2-40B4-BE49-F238E27FC236}">
              <a16:creationId xmlns:a16="http://schemas.microsoft.com/office/drawing/2014/main" id="{F991B2D0-2BFD-440E-B783-0DE7564150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88" name="Text Box 7">
          <a:extLst>
            <a:ext uri="{FF2B5EF4-FFF2-40B4-BE49-F238E27FC236}">
              <a16:creationId xmlns:a16="http://schemas.microsoft.com/office/drawing/2014/main" id="{833B223B-D09B-48C8-BE3B-DFA8875F07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89" name="Text Box 8">
          <a:extLst>
            <a:ext uri="{FF2B5EF4-FFF2-40B4-BE49-F238E27FC236}">
              <a16:creationId xmlns:a16="http://schemas.microsoft.com/office/drawing/2014/main" id="{337C8B8F-3BB1-4D9D-9D51-0084DA00BAD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90" name="Text Box 9">
          <a:extLst>
            <a:ext uri="{FF2B5EF4-FFF2-40B4-BE49-F238E27FC236}">
              <a16:creationId xmlns:a16="http://schemas.microsoft.com/office/drawing/2014/main" id="{5C30F490-FCFE-4ABD-8BE9-7F4E942794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91" name="Text Box 10">
          <a:extLst>
            <a:ext uri="{FF2B5EF4-FFF2-40B4-BE49-F238E27FC236}">
              <a16:creationId xmlns:a16="http://schemas.microsoft.com/office/drawing/2014/main" id="{C39B73CB-3631-46CB-AD27-09787114C61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92" name="Text Box 11">
          <a:extLst>
            <a:ext uri="{FF2B5EF4-FFF2-40B4-BE49-F238E27FC236}">
              <a16:creationId xmlns:a16="http://schemas.microsoft.com/office/drawing/2014/main" id="{2A3A3818-8A4A-4278-BE98-66A997E16B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93" name="Text Box 12">
          <a:extLst>
            <a:ext uri="{FF2B5EF4-FFF2-40B4-BE49-F238E27FC236}">
              <a16:creationId xmlns:a16="http://schemas.microsoft.com/office/drawing/2014/main" id="{DFAB813E-E466-468C-B339-7B65FFB59C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94" name="Text Box 13">
          <a:extLst>
            <a:ext uri="{FF2B5EF4-FFF2-40B4-BE49-F238E27FC236}">
              <a16:creationId xmlns:a16="http://schemas.microsoft.com/office/drawing/2014/main" id="{DFB4FBA9-B7A7-4C3A-8D8D-FFA0F84CD4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95" name="Text Box 14">
          <a:extLst>
            <a:ext uri="{FF2B5EF4-FFF2-40B4-BE49-F238E27FC236}">
              <a16:creationId xmlns:a16="http://schemas.microsoft.com/office/drawing/2014/main" id="{D7BC4776-1EB1-41B4-81F2-C8CA6883F9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96" name="Text Box 15">
          <a:extLst>
            <a:ext uri="{FF2B5EF4-FFF2-40B4-BE49-F238E27FC236}">
              <a16:creationId xmlns:a16="http://schemas.microsoft.com/office/drawing/2014/main" id="{E523B83A-1368-4783-87E6-F443BD67F01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97" name="Text Box 16">
          <a:extLst>
            <a:ext uri="{FF2B5EF4-FFF2-40B4-BE49-F238E27FC236}">
              <a16:creationId xmlns:a16="http://schemas.microsoft.com/office/drawing/2014/main" id="{FB0CB94A-C0C3-4BBD-8F75-18B94F5AB6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98" name="Text Box 17">
          <a:extLst>
            <a:ext uri="{FF2B5EF4-FFF2-40B4-BE49-F238E27FC236}">
              <a16:creationId xmlns:a16="http://schemas.microsoft.com/office/drawing/2014/main" id="{A2B61660-8C9C-4527-A504-2026184C1B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699" name="Text Box 6">
          <a:extLst>
            <a:ext uri="{FF2B5EF4-FFF2-40B4-BE49-F238E27FC236}">
              <a16:creationId xmlns:a16="http://schemas.microsoft.com/office/drawing/2014/main" id="{5E4E6F62-082E-4B4A-A361-B559A1C125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00" name="Text Box 7">
          <a:extLst>
            <a:ext uri="{FF2B5EF4-FFF2-40B4-BE49-F238E27FC236}">
              <a16:creationId xmlns:a16="http://schemas.microsoft.com/office/drawing/2014/main" id="{1350C07E-1B22-430E-BA5A-C13FB7955D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01" name="Text Box 8">
          <a:extLst>
            <a:ext uri="{FF2B5EF4-FFF2-40B4-BE49-F238E27FC236}">
              <a16:creationId xmlns:a16="http://schemas.microsoft.com/office/drawing/2014/main" id="{F3BE3429-3393-40D6-A07A-4C9F6276DA2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02" name="Text Box 9">
          <a:extLst>
            <a:ext uri="{FF2B5EF4-FFF2-40B4-BE49-F238E27FC236}">
              <a16:creationId xmlns:a16="http://schemas.microsoft.com/office/drawing/2014/main" id="{E0626AA6-3789-4F63-BD45-E3B622A7AB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03" name="Text Box 10">
          <a:extLst>
            <a:ext uri="{FF2B5EF4-FFF2-40B4-BE49-F238E27FC236}">
              <a16:creationId xmlns:a16="http://schemas.microsoft.com/office/drawing/2014/main" id="{F94371F4-0AC9-4945-992E-D8D6E47D2C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04" name="Text Box 11">
          <a:extLst>
            <a:ext uri="{FF2B5EF4-FFF2-40B4-BE49-F238E27FC236}">
              <a16:creationId xmlns:a16="http://schemas.microsoft.com/office/drawing/2014/main" id="{C3097A95-EDBB-4972-B0C9-78D55DCA0F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05" name="Text Box 12">
          <a:extLst>
            <a:ext uri="{FF2B5EF4-FFF2-40B4-BE49-F238E27FC236}">
              <a16:creationId xmlns:a16="http://schemas.microsoft.com/office/drawing/2014/main" id="{C63785A1-BFCF-470D-BC88-E55854F5F0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06" name="Text Box 13">
          <a:extLst>
            <a:ext uri="{FF2B5EF4-FFF2-40B4-BE49-F238E27FC236}">
              <a16:creationId xmlns:a16="http://schemas.microsoft.com/office/drawing/2014/main" id="{FFF816EB-0F5E-4774-B2AE-E0109DCD875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07" name="Text Box 14">
          <a:extLst>
            <a:ext uri="{FF2B5EF4-FFF2-40B4-BE49-F238E27FC236}">
              <a16:creationId xmlns:a16="http://schemas.microsoft.com/office/drawing/2014/main" id="{9312687A-7645-4FCA-988F-B69AA28357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08" name="Text Box 15">
          <a:extLst>
            <a:ext uri="{FF2B5EF4-FFF2-40B4-BE49-F238E27FC236}">
              <a16:creationId xmlns:a16="http://schemas.microsoft.com/office/drawing/2014/main" id="{C495ECF0-7B29-44FF-8CD4-DCEAB2499EE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09" name="Text Box 16">
          <a:extLst>
            <a:ext uri="{FF2B5EF4-FFF2-40B4-BE49-F238E27FC236}">
              <a16:creationId xmlns:a16="http://schemas.microsoft.com/office/drawing/2014/main" id="{2C6E2A71-308C-40EB-8239-A6956AED8D4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10" name="Text Box 17">
          <a:extLst>
            <a:ext uri="{FF2B5EF4-FFF2-40B4-BE49-F238E27FC236}">
              <a16:creationId xmlns:a16="http://schemas.microsoft.com/office/drawing/2014/main" id="{934E17A3-543A-4145-AF20-00384EBE51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11" name="Text Box 6">
          <a:extLst>
            <a:ext uri="{FF2B5EF4-FFF2-40B4-BE49-F238E27FC236}">
              <a16:creationId xmlns:a16="http://schemas.microsoft.com/office/drawing/2014/main" id="{A1F7D8B1-AF66-4C2A-B6D9-A79A331C5F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12" name="Text Box 7">
          <a:extLst>
            <a:ext uri="{FF2B5EF4-FFF2-40B4-BE49-F238E27FC236}">
              <a16:creationId xmlns:a16="http://schemas.microsoft.com/office/drawing/2014/main" id="{9D5DE04B-A84A-4306-A5F7-6AB662A5E0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13" name="Text Box 8">
          <a:extLst>
            <a:ext uri="{FF2B5EF4-FFF2-40B4-BE49-F238E27FC236}">
              <a16:creationId xmlns:a16="http://schemas.microsoft.com/office/drawing/2014/main" id="{1620DC5E-E3B7-4B6B-BFDD-2F095062C31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14" name="Text Box 9">
          <a:extLst>
            <a:ext uri="{FF2B5EF4-FFF2-40B4-BE49-F238E27FC236}">
              <a16:creationId xmlns:a16="http://schemas.microsoft.com/office/drawing/2014/main" id="{B62DDE57-F642-43AE-A3BD-FB26079C2FC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15" name="Text Box 10">
          <a:extLst>
            <a:ext uri="{FF2B5EF4-FFF2-40B4-BE49-F238E27FC236}">
              <a16:creationId xmlns:a16="http://schemas.microsoft.com/office/drawing/2014/main" id="{D1929763-7375-4783-B3B1-D80D58F7484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16" name="Text Box 11">
          <a:extLst>
            <a:ext uri="{FF2B5EF4-FFF2-40B4-BE49-F238E27FC236}">
              <a16:creationId xmlns:a16="http://schemas.microsoft.com/office/drawing/2014/main" id="{FFDE7925-9C29-4896-840C-EF62C78CAD1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17" name="Text Box 12">
          <a:extLst>
            <a:ext uri="{FF2B5EF4-FFF2-40B4-BE49-F238E27FC236}">
              <a16:creationId xmlns:a16="http://schemas.microsoft.com/office/drawing/2014/main" id="{706C53B6-DADD-4A75-930F-24CF7368AB0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18" name="Text Box 13">
          <a:extLst>
            <a:ext uri="{FF2B5EF4-FFF2-40B4-BE49-F238E27FC236}">
              <a16:creationId xmlns:a16="http://schemas.microsoft.com/office/drawing/2014/main" id="{8F41A098-D1C5-433C-BB64-D441A0B1199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19" name="Text Box 14">
          <a:extLst>
            <a:ext uri="{FF2B5EF4-FFF2-40B4-BE49-F238E27FC236}">
              <a16:creationId xmlns:a16="http://schemas.microsoft.com/office/drawing/2014/main" id="{37DDFEC2-C3FA-4997-96CE-1794347422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20" name="Text Box 15">
          <a:extLst>
            <a:ext uri="{FF2B5EF4-FFF2-40B4-BE49-F238E27FC236}">
              <a16:creationId xmlns:a16="http://schemas.microsoft.com/office/drawing/2014/main" id="{B6D6B2AD-BD45-49E5-822A-86D48A39E3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21" name="Text Box 16">
          <a:extLst>
            <a:ext uri="{FF2B5EF4-FFF2-40B4-BE49-F238E27FC236}">
              <a16:creationId xmlns:a16="http://schemas.microsoft.com/office/drawing/2014/main" id="{0D30F6C4-73C2-4EE0-A7D0-EE61F6AF44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22" name="Text Box 17">
          <a:extLst>
            <a:ext uri="{FF2B5EF4-FFF2-40B4-BE49-F238E27FC236}">
              <a16:creationId xmlns:a16="http://schemas.microsoft.com/office/drawing/2014/main" id="{3D1F0651-D307-4F6B-9034-99F92E23471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23" name="Text Box 7">
          <a:extLst>
            <a:ext uri="{FF2B5EF4-FFF2-40B4-BE49-F238E27FC236}">
              <a16:creationId xmlns:a16="http://schemas.microsoft.com/office/drawing/2014/main" id="{FD71B1E5-26FC-4BE4-A807-34641B40921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24" name="Text Box 8">
          <a:extLst>
            <a:ext uri="{FF2B5EF4-FFF2-40B4-BE49-F238E27FC236}">
              <a16:creationId xmlns:a16="http://schemas.microsoft.com/office/drawing/2014/main" id="{8BFE4C87-4AE2-436E-A7DA-EBB9D938E9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25" name="Text Box 9">
          <a:extLst>
            <a:ext uri="{FF2B5EF4-FFF2-40B4-BE49-F238E27FC236}">
              <a16:creationId xmlns:a16="http://schemas.microsoft.com/office/drawing/2014/main" id="{4845014F-F876-4C5E-A570-ECB1FFCC164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26" name="Text Box 10">
          <a:extLst>
            <a:ext uri="{FF2B5EF4-FFF2-40B4-BE49-F238E27FC236}">
              <a16:creationId xmlns:a16="http://schemas.microsoft.com/office/drawing/2014/main" id="{3F811EA2-B481-4B02-8381-C4B317DD98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27" name="Text Box 11">
          <a:extLst>
            <a:ext uri="{FF2B5EF4-FFF2-40B4-BE49-F238E27FC236}">
              <a16:creationId xmlns:a16="http://schemas.microsoft.com/office/drawing/2014/main" id="{12066C06-95D3-4F26-A518-8564E039E1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28" name="Text Box 12">
          <a:extLst>
            <a:ext uri="{FF2B5EF4-FFF2-40B4-BE49-F238E27FC236}">
              <a16:creationId xmlns:a16="http://schemas.microsoft.com/office/drawing/2014/main" id="{4B705974-9295-4B5A-98FB-474F0F40D08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29" name="Text Box 13">
          <a:extLst>
            <a:ext uri="{FF2B5EF4-FFF2-40B4-BE49-F238E27FC236}">
              <a16:creationId xmlns:a16="http://schemas.microsoft.com/office/drawing/2014/main" id="{186D27CD-C840-4136-9EA3-F870BAE340C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30" name="Text Box 14">
          <a:extLst>
            <a:ext uri="{FF2B5EF4-FFF2-40B4-BE49-F238E27FC236}">
              <a16:creationId xmlns:a16="http://schemas.microsoft.com/office/drawing/2014/main" id="{999B3C7E-AD8A-4793-8B10-D2C3647EED7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31" name="Text Box 15">
          <a:extLst>
            <a:ext uri="{FF2B5EF4-FFF2-40B4-BE49-F238E27FC236}">
              <a16:creationId xmlns:a16="http://schemas.microsoft.com/office/drawing/2014/main" id="{3087AA75-8C0D-4963-827A-A9F4E7E501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32" name="Text Box 16">
          <a:extLst>
            <a:ext uri="{FF2B5EF4-FFF2-40B4-BE49-F238E27FC236}">
              <a16:creationId xmlns:a16="http://schemas.microsoft.com/office/drawing/2014/main" id="{38D7FCF5-316F-4992-9FC8-3E64A6097C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33" name="Text Box 17">
          <a:extLst>
            <a:ext uri="{FF2B5EF4-FFF2-40B4-BE49-F238E27FC236}">
              <a16:creationId xmlns:a16="http://schemas.microsoft.com/office/drawing/2014/main" id="{3487AC91-8E97-492A-97E5-F3A127E8AC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34" name="Text Box 6">
          <a:extLst>
            <a:ext uri="{FF2B5EF4-FFF2-40B4-BE49-F238E27FC236}">
              <a16:creationId xmlns:a16="http://schemas.microsoft.com/office/drawing/2014/main" id="{6F6D444E-AD97-43C4-9A1C-75247D4BEB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35" name="Text Box 7">
          <a:extLst>
            <a:ext uri="{FF2B5EF4-FFF2-40B4-BE49-F238E27FC236}">
              <a16:creationId xmlns:a16="http://schemas.microsoft.com/office/drawing/2014/main" id="{22A3806F-A0C5-4A04-8363-D779C1195E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36" name="Text Box 8">
          <a:extLst>
            <a:ext uri="{FF2B5EF4-FFF2-40B4-BE49-F238E27FC236}">
              <a16:creationId xmlns:a16="http://schemas.microsoft.com/office/drawing/2014/main" id="{58ECA1B7-E80E-42E0-9DE3-2D131032E4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37" name="Text Box 9">
          <a:extLst>
            <a:ext uri="{FF2B5EF4-FFF2-40B4-BE49-F238E27FC236}">
              <a16:creationId xmlns:a16="http://schemas.microsoft.com/office/drawing/2014/main" id="{65AC9FBF-25C4-43E4-A958-CBD566202DE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38" name="Text Box 10">
          <a:extLst>
            <a:ext uri="{FF2B5EF4-FFF2-40B4-BE49-F238E27FC236}">
              <a16:creationId xmlns:a16="http://schemas.microsoft.com/office/drawing/2014/main" id="{C87E8706-52CC-43B3-8120-78DC3A2E680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39" name="Text Box 11">
          <a:extLst>
            <a:ext uri="{FF2B5EF4-FFF2-40B4-BE49-F238E27FC236}">
              <a16:creationId xmlns:a16="http://schemas.microsoft.com/office/drawing/2014/main" id="{E92FA83C-1BCE-4CCF-BF44-9A0B39BA67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40" name="Text Box 12">
          <a:extLst>
            <a:ext uri="{FF2B5EF4-FFF2-40B4-BE49-F238E27FC236}">
              <a16:creationId xmlns:a16="http://schemas.microsoft.com/office/drawing/2014/main" id="{612CD35A-1173-457A-820B-101C6B3CCE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41" name="Text Box 13">
          <a:extLst>
            <a:ext uri="{FF2B5EF4-FFF2-40B4-BE49-F238E27FC236}">
              <a16:creationId xmlns:a16="http://schemas.microsoft.com/office/drawing/2014/main" id="{DA4AC600-F2A1-469A-85A3-01E50698039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42" name="Text Box 14">
          <a:extLst>
            <a:ext uri="{FF2B5EF4-FFF2-40B4-BE49-F238E27FC236}">
              <a16:creationId xmlns:a16="http://schemas.microsoft.com/office/drawing/2014/main" id="{872966CB-5A80-4E93-BB01-0910E15E5D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43" name="Text Box 15">
          <a:extLst>
            <a:ext uri="{FF2B5EF4-FFF2-40B4-BE49-F238E27FC236}">
              <a16:creationId xmlns:a16="http://schemas.microsoft.com/office/drawing/2014/main" id="{3526E739-EA51-4DCB-A776-4A439695C3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44" name="Text Box 16">
          <a:extLst>
            <a:ext uri="{FF2B5EF4-FFF2-40B4-BE49-F238E27FC236}">
              <a16:creationId xmlns:a16="http://schemas.microsoft.com/office/drawing/2014/main" id="{327CB77E-907B-4F5C-962E-C8ACD11BB9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45" name="Text Box 17">
          <a:extLst>
            <a:ext uri="{FF2B5EF4-FFF2-40B4-BE49-F238E27FC236}">
              <a16:creationId xmlns:a16="http://schemas.microsoft.com/office/drawing/2014/main" id="{789A72B3-35ED-48C8-960E-C80C81E213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46" name="Text Box 6">
          <a:extLst>
            <a:ext uri="{FF2B5EF4-FFF2-40B4-BE49-F238E27FC236}">
              <a16:creationId xmlns:a16="http://schemas.microsoft.com/office/drawing/2014/main" id="{4B619581-AA13-4174-938B-F07629FA5DD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47" name="Text Box 7">
          <a:extLst>
            <a:ext uri="{FF2B5EF4-FFF2-40B4-BE49-F238E27FC236}">
              <a16:creationId xmlns:a16="http://schemas.microsoft.com/office/drawing/2014/main" id="{2415446F-F309-4F44-B56E-29030178A0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48" name="Text Box 8">
          <a:extLst>
            <a:ext uri="{FF2B5EF4-FFF2-40B4-BE49-F238E27FC236}">
              <a16:creationId xmlns:a16="http://schemas.microsoft.com/office/drawing/2014/main" id="{DAB7CC5C-3E43-4297-BDD9-BEE2C9AF85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49" name="Text Box 9">
          <a:extLst>
            <a:ext uri="{FF2B5EF4-FFF2-40B4-BE49-F238E27FC236}">
              <a16:creationId xmlns:a16="http://schemas.microsoft.com/office/drawing/2014/main" id="{74D1F47E-2845-41B8-84A0-9CA363E7BD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50" name="Text Box 10">
          <a:extLst>
            <a:ext uri="{FF2B5EF4-FFF2-40B4-BE49-F238E27FC236}">
              <a16:creationId xmlns:a16="http://schemas.microsoft.com/office/drawing/2014/main" id="{DACFBFCF-5E06-415F-A3EF-A4EECF91A6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51" name="Text Box 11">
          <a:extLst>
            <a:ext uri="{FF2B5EF4-FFF2-40B4-BE49-F238E27FC236}">
              <a16:creationId xmlns:a16="http://schemas.microsoft.com/office/drawing/2014/main" id="{B7A3763C-7455-4DED-98D1-CE9521BF4D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52" name="Text Box 12">
          <a:extLst>
            <a:ext uri="{FF2B5EF4-FFF2-40B4-BE49-F238E27FC236}">
              <a16:creationId xmlns:a16="http://schemas.microsoft.com/office/drawing/2014/main" id="{8810375F-B794-4983-9ABD-39713F337B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53" name="Text Box 13">
          <a:extLst>
            <a:ext uri="{FF2B5EF4-FFF2-40B4-BE49-F238E27FC236}">
              <a16:creationId xmlns:a16="http://schemas.microsoft.com/office/drawing/2014/main" id="{D2FE0607-13C9-46AF-8154-036AC76E641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54" name="Text Box 14">
          <a:extLst>
            <a:ext uri="{FF2B5EF4-FFF2-40B4-BE49-F238E27FC236}">
              <a16:creationId xmlns:a16="http://schemas.microsoft.com/office/drawing/2014/main" id="{AB7ECD7C-3DA5-4DE7-8563-8E3576082D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55" name="Text Box 15">
          <a:extLst>
            <a:ext uri="{FF2B5EF4-FFF2-40B4-BE49-F238E27FC236}">
              <a16:creationId xmlns:a16="http://schemas.microsoft.com/office/drawing/2014/main" id="{B711B989-BC43-4AF3-8C06-F0183AA4F2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56" name="Text Box 16">
          <a:extLst>
            <a:ext uri="{FF2B5EF4-FFF2-40B4-BE49-F238E27FC236}">
              <a16:creationId xmlns:a16="http://schemas.microsoft.com/office/drawing/2014/main" id="{45811767-6EBA-4B40-A65A-45845DEC4BD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57" name="Text Box 17">
          <a:extLst>
            <a:ext uri="{FF2B5EF4-FFF2-40B4-BE49-F238E27FC236}">
              <a16:creationId xmlns:a16="http://schemas.microsoft.com/office/drawing/2014/main" id="{85EF2F1D-2AE6-43AE-AD46-3E835760026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58" name="Text Box 6">
          <a:extLst>
            <a:ext uri="{FF2B5EF4-FFF2-40B4-BE49-F238E27FC236}">
              <a16:creationId xmlns:a16="http://schemas.microsoft.com/office/drawing/2014/main" id="{2F31ED2B-3387-486F-97CA-98EAF912F32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59" name="Text Box 7">
          <a:extLst>
            <a:ext uri="{FF2B5EF4-FFF2-40B4-BE49-F238E27FC236}">
              <a16:creationId xmlns:a16="http://schemas.microsoft.com/office/drawing/2014/main" id="{CD7122FD-5B9E-4160-8F4A-629269F8DFC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60" name="Text Box 8">
          <a:extLst>
            <a:ext uri="{FF2B5EF4-FFF2-40B4-BE49-F238E27FC236}">
              <a16:creationId xmlns:a16="http://schemas.microsoft.com/office/drawing/2014/main" id="{6CACA9C9-6797-4111-B96B-0924C41E4CC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61" name="Text Box 9">
          <a:extLst>
            <a:ext uri="{FF2B5EF4-FFF2-40B4-BE49-F238E27FC236}">
              <a16:creationId xmlns:a16="http://schemas.microsoft.com/office/drawing/2014/main" id="{DAD06F9C-3301-4F3C-90D6-DFC2372842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62" name="Text Box 10">
          <a:extLst>
            <a:ext uri="{FF2B5EF4-FFF2-40B4-BE49-F238E27FC236}">
              <a16:creationId xmlns:a16="http://schemas.microsoft.com/office/drawing/2014/main" id="{A6AA734D-BB55-42CF-952D-B975E2C026A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63" name="Text Box 11">
          <a:extLst>
            <a:ext uri="{FF2B5EF4-FFF2-40B4-BE49-F238E27FC236}">
              <a16:creationId xmlns:a16="http://schemas.microsoft.com/office/drawing/2014/main" id="{931715A7-4E22-4B43-BF43-A4CB60F19B4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64" name="Text Box 12">
          <a:extLst>
            <a:ext uri="{FF2B5EF4-FFF2-40B4-BE49-F238E27FC236}">
              <a16:creationId xmlns:a16="http://schemas.microsoft.com/office/drawing/2014/main" id="{7109DED8-A9B0-4787-9F21-EE6D65428A1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65" name="Text Box 13">
          <a:extLst>
            <a:ext uri="{FF2B5EF4-FFF2-40B4-BE49-F238E27FC236}">
              <a16:creationId xmlns:a16="http://schemas.microsoft.com/office/drawing/2014/main" id="{DEBAB9E9-E8AA-461C-8A29-EF99729330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66" name="Text Box 14">
          <a:extLst>
            <a:ext uri="{FF2B5EF4-FFF2-40B4-BE49-F238E27FC236}">
              <a16:creationId xmlns:a16="http://schemas.microsoft.com/office/drawing/2014/main" id="{B005E372-DAEB-4F4A-B49A-0FBC509C48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67" name="Text Box 15">
          <a:extLst>
            <a:ext uri="{FF2B5EF4-FFF2-40B4-BE49-F238E27FC236}">
              <a16:creationId xmlns:a16="http://schemas.microsoft.com/office/drawing/2014/main" id="{DD29E27D-9BDE-41FB-A5E1-BA3117392A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68" name="Text Box 16">
          <a:extLst>
            <a:ext uri="{FF2B5EF4-FFF2-40B4-BE49-F238E27FC236}">
              <a16:creationId xmlns:a16="http://schemas.microsoft.com/office/drawing/2014/main" id="{85320A5C-F359-483A-9620-96EE53AB148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69" name="Text Box 17">
          <a:extLst>
            <a:ext uri="{FF2B5EF4-FFF2-40B4-BE49-F238E27FC236}">
              <a16:creationId xmlns:a16="http://schemas.microsoft.com/office/drawing/2014/main" id="{0B418DFF-75AC-4E16-ADE6-535E323C59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70" name="Text Box 7">
          <a:extLst>
            <a:ext uri="{FF2B5EF4-FFF2-40B4-BE49-F238E27FC236}">
              <a16:creationId xmlns:a16="http://schemas.microsoft.com/office/drawing/2014/main" id="{5196C57E-70C3-4FB8-934A-C43FA5196F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71" name="Text Box 8">
          <a:extLst>
            <a:ext uri="{FF2B5EF4-FFF2-40B4-BE49-F238E27FC236}">
              <a16:creationId xmlns:a16="http://schemas.microsoft.com/office/drawing/2014/main" id="{86FE27CB-2F92-459D-AEBF-E586C91932E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72" name="Text Box 9">
          <a:extLst>
            <a:ext uri="{FF2B5EF4-FFF2-40B4-BE49-F238E27FC236}">
              <a16:creationId xmlns:a16="http://schemas.microsoft.com/office/drawing/2014/main" id="{6DF100D7-133C-4FD2-BCA8-23023595F7B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73" name="Text Box 10">
          <a:extLst>
            <a:ext uri="{FF2B5EF4-FFF2-40B4-BE49-F238E27FC236}">
              <a16:creationId xmlns:a16="http://schemas.microsoft.com/office/drawing/2014/main" id="{574F8B47-3D4E-4A2F-A15D-192BC4089A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74" name="Text Box 11">
          <a:extLst>
            <a:ext uri="{FF2B5EF4-FFF2-40B4-BE49-F238E27FC236}">
              <a16:creationId xmlns:a16="http://schemas.microsoft.com/office/drawing/2014/main" id="{4446EA40-CD89-464A-9CA8-F6213CEE2C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75" name="Text Box 12">
          <a:extLst>
            <a:ext uri="{FF2B5EF4-FFF2-40B4-BE49-F238E27FC236}">
              <a16:creationId xmlns:a16="http://schemas.microsoft.com/office/drawing/2014/main" id="{CAEC38A6-B0BB-4A23-8CC0-DEACBC9506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76" name="Text Box 13">
          <a:extLst>
            <a:ext uri="{FF2B5EF4-FFF2-40B4-BE49-F238E27FC236}">
              <a16:creationId xmlns:a16="http://schemas.microsoft.com/office/drawing/2014/main" id="{D9CAD0A8-F919-447D-8405-24B310FF63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77" name="Text Box 14">
          <a:extLst>
            <a:ext uri="{FF2B5EF4-FFF2-40B4-BE49-F238E27FC236}">
              <a16:creationId xmlns:a16="http://schemas.microsoft.com/office/drawing/2014/main" id="{C04A51E2-CBC1-4173-B8F1-84814DD3B0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78" name="Text Box 15">
          <a:extLst>
            <a:ext uri="{FF2B5EF4-FFF2-40B4-BE49-F238E27FC236}">
              <a16:creationId xmlns:a16="http://schemas.microsoft.com/office/drawing/2014/main" id="{9DC6B048-E350-4065-810F-A97F5E10EA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79" name="Text Box 16">
          <a:extLst>
            <a:ext uri="{FF2B5EF4-FFF2-40B4-BE49-F238E27FC236}">
              <a16:creationId xmlns:a16="http://schemas.microsoft.com/office/drawing/2014/main" id="{B41C8AEA-EDE1-4D59-9045-C2617032BA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80" name="Text Box 17">
          <a:extLst>
            <a:ext uri="{FF2B5EF4-FFF2-40B4-BE49-F238E27FC236}">
              <a16:creationId xmlns:a16="http://schemas.microsoft.com/office/drawing/2014/main" id="{29B09853-6008-46CB-AB19-1DE5420F5E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81" name="Text Box 6">
          <a:extLst>
            <a:ext uri="{FF2B5EF4-FFF2-40B4-BE49-F238E27FC236}">
              <a16:creationId xmlns:a16="http://schemas.microsoft.com/office/drawing/2014/main" id="{C3773B4D-942E-4B78-ACDB-390248BE4D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82" name="Text Box 7">
          <a:extLst>
            <a:ext uri="{FF2B5EF4-FFF2-40B4-BE49-F238E27FC236}">
              <a16:creationId xmlns:a16="http://schemas.microsoft.com/office/drawing/2014/main" id="{8892B176-128C-4A78-A8C4-34679AEF46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83" name="Text Box 8">
          <a:extLst>
            <a:ext uri="{FF2B5EF4-FFF2-40B4-BE49-F238E27FC236}">
              <a16:creationId xmlns:a16="http://schemas.microsoft.com/office/drawing/2014/main" id="{C7475C6E-9B61-4E33-8D4F-68B0C448E6F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84" name="Text Box 9">
          <a:extLst>
            <a:ext uri="{FF2B5EF4-FFF2-40B4-BE49-F238E27FC236}">
              <a16:creationId xmlns:a16="http://schemas.microsoft.com/office/drawing/2014/main" id="{A6C01D1B-85F7-4A51-A738-35FA9748AB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85" name="Text Box 10">
          <a:extLst>
            <a:ext uri="{FF2B5EF4-FFF2-40B4-BE49-F238E27FC236}">
              <a16:creationId xmlns:a16="http://schemas.microsoft.com/office/drawing/2014/main" id="{8DC98269-0D0B-4BA7-B889-EE31BA6C957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86" name="Text Box 11">
          <a:extLst>
            <a:ext uri="{FF2B5EF4-FFF2-40B4-BE49-F238E27FC236}">
              <a16:creationId xmlns:a16="http://schemas.microsoft.com/office/drawing/2014/main" id="{CD8894D7-1A04-4B7A-80FB-F91EFF2876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87" name="Text Box 12">
          <a:extLst>
            <a:ext uri="{FF2B5EF4-FFF2-40B4-BE49-F238E27FC236}">
              <a16:creationId xmlns:a16="http://schemas.microsoft.com/office/drawing/2014/main" id="{56A6CDAD-05C3-458B-ADFF-03BDA8FA3B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88" name="Text Box 13">
          <a:extLst>
            <a:ext uri="{FF2B5EF4-FFF2-40B4-BE49-F238E27FC236}">
              <a16:creationId xmlns:a16="http://schemas.microsoft.com/office/drawing/2014/main" id="{B026A0F5-50E7-4535-979F-19F34E348A4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89" name="Text Box 14">
          <a:extLst>
            <a:ext uri="{FF2B5EF4-FFF2-40B4-BE49-F238E27FC236}">
              <a16:creationId xmlns:a16="http://schemas.microsoft.com/office/drawing/2014/main" id="{C935C15F-FA94-4630-9D1B-02A6555CC8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90" name="Text Box 15">
          <a:extLst>
            <a:ext uri="{FF2B5EF4-FFF2-40B4-BE49-F238E27FC236}">
              <a16:creationId xmlns:a16="http://schemas.microsoft.com/office/drawing/2014/main" id="{433EB2D1-F85E-468B-9049-36068B0DD3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91" name="Text Box 16">
          <a:extLst>
            <a:ext uri="{FF2B5EF4-FFF2-40B4-BE49-F238E27FC236}">
              <a16:creationId xmlns:a16="http://schemas.microsoft.com/office/drawing/2014/main" id="{97189AF9-99D7-4179-B4D5-C7E21DB5FC5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92" name="Text Box 17">
          <a:extLst>
            <a:ext uri="{FF2B5EF4-FFF2-40B4-BE49-F238E27FC236}">
              <a16:creationId xmlns:a16="http://schemas.microsoft.com/office/drawing/2014/main" id="{16E3F4C5-1212-4FE1-A9F2-F0E3E94C7E7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93" name="Text Box 6">
          <a:extLst>
            <a:ext uri="{FF2B5EF4-FFF2-40B4-BE49-F238E27FC236}">
              <a16:creationId xmlns:a16="http://schemas.microsoft.com/office/drawing/2014/main" id="{A0E1975A-3ECC-4A6D-A6C5-F993D5BB725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94" name="Text Box 7">
          <a:extLst>
            <a:ext uri="{FF2B5EF4-FFF2-40B4-BE49-F238E27FC236}">
              <a16:creationId xmlns:a16="http://schemas.microsoft.com/office/drawing/2014/main" id="{E5FA1D0A-CC59-44FA-B6B2-2C4BCD7776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95" name="Text Box 8">
          <a:extLst>
            <a:ext uri="{FF2B5EF4-FFF2-40B4-BE49-F238E27FC236}">
              <a16:creationId xmlns:a16="http://schemas.microsoft.com/office/drawing/2014/main" id="{D7E8C81A-1A87-464D-AC7D-D966352C335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96" name="Text Box 9">
          <a:extLst>
            <a:ext uri="{FF2B5EF4-FFF2-40B4-BE49-F238E27FC236}">
              <a16:creationId xmlns:a16="http://schemas.microsoft.com/office/drawing/2014/main" id="{A4D652C3-2A0C-4AEA-889B-ED7F6B4B09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97" name="Text Box 10">
          <a:extLst>
            <a:ext uri="{FF2B5EF4-FFF2-40B4-BE49-F238E27FC236}">
              <a16:creationId xmlns:a16="http://schemas.microsoft.com/office/drawing/2014/main" id="{59536907-8908-4D45-9B76-5FFAA4642F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98" name="Text Box 11">
          <a:extLst>
            <a:ext uri="{FF2B5EF4-FFF2-40B4-BE49-F238E27FC236}">
              <a16:creationId xmlns:a16="http://schemas.microsoft.com/office/drawing/2014/main" id="{10851EB2-82D4-49A3-BC67-BE65F3F3E87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799" name="Text Box 12">
          <a:extLst>
            <a:ext uri="{FF2B5EF4-FFF2-40B4-BE49-F238E27FC236}">
              <a16:creationId xmlns:a16="http://schemas.microsoft.com/office/drawing/2014/main" id="{A3F48267-079C-4AD8-84C3-6E4DD39C86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00" name="Text Box 13">
          <a:extLst>
            <a:ext uri="{FF2B5EF4-FFF2-40B4-BE49-F238E27FC236}">
              <a16:creationId xmlns:a16="http://schemas.microsoft.com/office/drawing/2014/main" id="{2E44111D-FA13-4AF9-A71A-08CE19263B7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01" name="Text Box 14">
          <a:extLst>
            <a:ext uri="{FF2B5EF4-FFF2-40B4-BE49-F238E27FC236}">
              <a16:creationId xmlns:a16="http://schemas.microsoft.com/office/drawing/2014/main" id="{15A9CE1F-1804-4327-9578-B9C72F53FDA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02" name="Text Box 15">
          <a:extLst>
            <a:ext uri="{FF2B5EF4-FFF2-40B4-BE49-F238E27FC236}">
              <a16:creationId xmlns:a16="http://schemas.microsoft.com/office/drawing/2014/main" id="{0A759D67-A6ED-45CB-8350-E2146D275E5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03" name="Text Box 16">
          <a:extLst>
            <a:ext uri="{FF2B5EF4-FFF2-40B4-BE49-F238E27FC236}">
              <a16:creationId xmlns:a16="http://schemas.microsoft.com/office/drawing/2014/main" id="{A19152AA-D95F-47C5-9978-350917CD45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04" name="Text Box 17">
          <a:extLst>
            <a:ext uri="{FF2B5EF4-FFF2-40B4-BE49-F238E27FC236}">
              <a16:creationId xmlns:a16="http://schemas.microsoft.com/office/drawing/2014/main" id="{D74BD19E-7E41-4168-96C3-8DEA041489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05" name="Text Box 6">
          <a:extLst>
            <a:ext uri="{FF2B5EF4-FFF2-40B4-BE49-F238E27FC236}">
              <a16:creationId xmlns:a16="http://schemas.microsoft.com/office/drawing/2014/main" id="{ED270B54-9F42-473E-B159-986DC80EE3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06" name="Text Box 7">
          <a:extLst>
            <a:ext uri="{FF2B5EF4-FFF2-40B4-BE49-F238E27FC236}">
              <a16:creationId xmlns:a16="http://schemas.microsoft.com/office/drawing/2014/main" id="{44F91C36-59AB-4082-B64D-1E48E1F328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07" name="Text Box 8">
          <a:extLst>
            <a:ext uri="{FF2B5EF4-FFF2-40B4-BE49-F238E27FC236}">
              <a16:creationId xmlns:a16="http://schemas.microsoft.com/office/drawing/2014/main" id="{ED8370A6-5E63-4C1A-86F1-1DB6EC8BFA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08" name="Text Box 9">
          <a:extLst>
            <a:ext uri="{FF2B5EF4-FFF2-40B4-BE49-F238E27FC236}">
              <a16:creationId xmlns:a16="http://schemas.microsoft.com/office/drawing/2014/main" id="{CBECEA38-2B13-4250-8295-480A57E304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09" name="Text Box 10">
          <a:extLst>
            <a:ext uri="{FF2B5EF4-FFF2-40B4-BE49-F238E27FC236}">
              <a16:creationId xmlns:a16="http://schemas.microsoft.com/office/drawing/2014/main" id="{A85AA873-86AB-4469-8830-6B72A23CE21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10" name="Text Box 11">
          <a:extLst>
            <a:ext uri="{FF2B5EF4-FFF2-40B4-BE49-F238E27FC236}">
              <a16:creationId xmlns:a16="http://schemas.microsoft.com/office/drawing/2014/main" id="{13E126BB-8AE9-4441-95BC-579F6419A1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11" name="Text Box 12">
          <a:extLst>
            <a:ext uri="{FF2B5EF4-FFF2-40B4-BE49-F238E27FC236}">
              <a16:creationId xmlns:a16="http://schemas.microsoft.com/office/drawing/2014/main" id="{8F36B115-83C9-44E2-8BDC-E13DED1E8A1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12" name="Text Box 13">
          <a:extLst>
            <a:ext uri="{FF2B5EF4-FFF2-40B4-BE49-F238E27FC236}">
              <a16:creationId xmlns:a16="http://schemas.microsoft.com/office/drawing/2014/main" id="{56A44053-D9A4-40D3-BA99-9380922AA1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13" name="Text Box 14">
          <a:extLst>
            <a:ext uri="{FF2B5EF4-FFF2-40B4-BE49-F238E27FC236}">
              <a16:creationId xmlns:a16="http://schemas.microsoft.com/office/drawing/2014/main" id="{DA89CB2E-F8C1-4372-BBC4-88FE882E7C1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14" name="Text Box 15">
          <a:extLst>
            <a:ext uri="{FF2B5EF4-FFF2-40B4-BE49-F238E27FC236}">
              <a16:creationId xmlns:a16="http://schemas.microsoft.com/office/drawing/2014/main" id="{A26B57DF-A507-4CB2-B061-E26D6E8C12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15" name="Text Box 16">
          <a:extLst>
            <a:ext uri="{FF2B5EF4-FFF2-40B4-BE49-F238E27FC236}">
              <a16:creationId xmlns:a16="http://schemas.microsoft.com/office/drawing/2014/main" id="{18D05416-14DF-46E0-953A-FB92D869527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16" name="Text Box 17">
          <a:extLst>
            <a:ext uri="{FF2B5EF4-FFF2-40B4-BE49-F238E27FC236}">
              <a16:creationId xmlns:a16="http://schemas.microsoft.com/office/drawing/2014/main" id="{D36E3F4D-3B67-4238-91F1-83252C1756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17" name="Text Box 7">
          <a:extLst>
            <a:ext uri="{FF2B5EF4-FFF2-40B4-BE49-F238E27FC236}">
              <a16:creationId xmlns:a16="http://schemas.microsoft.com/office/drawing/2014/main" id="{9E8A2113-45F1-45E4-B13B-57828C01A86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18" name="Text Box 8">
          <a:extLst>
            <a:ext uri="{FF2B5EF4-FFF2-40B4-BE49-F238E27FC236}">
              <a16:creationId xmlns:a16="http://schemas.microsoft.com/office/drawing/2014/main" id="{F96FCFFD-4820-43C7-95B9-90ED7222D4B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19" name="Text Box 9">
          <a:extLst>
            <a:ext uri="{FF2B5EF4-FFF2-40B4-BE49-F238E27FC236}">
              <a16:creationId xmlns:a16="http://schemas.microsoft.com/office/drawing/2014/main" id="{52915375-9917-456A-9DC6-C1115B0101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20" name="Text Box 10">
          <a:extLst>
            <a:ext uri="{FF2B5EF4-FFF2-40B4-BE49-F238E27FC236}">
              <a16:creationId xmlns:a16="http://schemas.microsoft.com/office/drawing/2014/main" id="{5F7327B4-9698-4EDC-A316-824397D3C94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21" name="Text Box 11">
          <a:extLst>
            <a:ext uri="{FF2B5EF4-FFF2-40B4-BE49-F238E27FC236}">
              <a16:creationId xmlns:a16="http://schemas.microsoft.com/office/drawing/2014/main" id="{63B05661-76A9-4112-A92B-8382ECF0A72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22" name="Text Box 12">
          <a:extLst>
            <a:ext uri="{FF2B5EF4-FFF2-40B4-BE49-F238E27FC236}">
              <a16:creationId xmlns:a16="http://schemas.microsoft.com/office/drawing/2014/main" id="{843E5C23-CAE9-4D6D-84CA-DB8B6C3C5E1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23" name="Text Box 13">
          <a:extLst>
            <a:ext uri="{FF2B5EF4-FFF2-40B4-BE49-F238E27FC236}">
              <a16:creationId xmlns:a16="http://schemas.microsoft.com/office/drawing/2014/main" id="{78585820-CE05-4399-A711-11D398B8B88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24" name="Text Box 14">
          <a:extLst>
            <a:ext uri="{FF2B5EF4-FFF2-40B4-BE49-F238E27FC236}">
              <a16:creationId xmlns:a16="http://schemas.microsoft.com/office/drawing/2014/main" id="{646E5829-BD6E-4800-822B-BD749DCF33F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25" name="Text Box 15">
          <a:extLst>
            <a:ext uri="{FF2B5EF4-FFF2-40B4-BE49-F238E27FC236}">
              <a16:creationId xmlns:a16="http://schemas.microsoft.com/office/drawing/2014/main" id="{4D8A7227-A727-4275-AACF-529D562588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26" name="Text Box 16">
          <a:extLst>
            <a:ext uri="{FF2B5EF4-FFF2-40B4-BE49-F238E27FC236}">
              <a16:creationId xmlns:a16="http://schemas.microsoft.com/office/drawing/2014/main" id="{7FDEFA22-F1C2-4F81-A8EE-71CCEE4AE17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27" name="Text Box 17">
          <a:extLst>
            <a:ext uri="{FF2B5EF4-FFF2-40B4-BE49-F238E27FC236}">
              <a16:creationId xmlns:a16="http://schemas.microsoft.com/office/drawing/2014/main" id="{80A8B23B-4E4E-4582-9C47-28E6AC7AB7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28" name="Text Box 6">
          <a:extLst>
            <a:ext uri="{FF2B5EF4-FFF2-40B4-BE49-F238E27FC236}">
              <a16:creationId xmlns:a16="http://schemas.microsoft.com/office/drawing/2014/main" id="{5F3A6A9E-11EA-466E-86D6-75E639CD63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29" name="Text Box 7">
          <a:extLst>
            <a:ext uri="{FF2B5EF4-FFF2-40B4-BE49-F238E27FC236}">
              <a16:creationId xmlns:a16="http://schemas.microsoft.com/office/drawing/2014/main" id="{75A5098E-B73E-4A19-883D-0E44D88E34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30" name="Text Box 8">
          <a:extLst>
            <a:ext uri="{FF2B5EF4-FFF2-40B4-BE49-F238E27FC236}">
              <a16:creationId xmlns:a16="http://schemas.microsoft.com/office/drawing/2014/main" id="{14643107-C0E3-4534-92CD-D494CDDB88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31" name="Text Box 9">
          <a:extLst>
            <a:ext uri="{FF2B5EF4-FFF2-40B4-BE49-F238E27FC236}">
              <a16:creationId xmlns:a16="http://schemas.microsoft.com/office/drawing/2014/main" id="{25E5152D-985E-430B-AB37-A635F5A2330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32" name="Text Box 10">
          <a:extLst>
            <a:ext uri="{FF2B5EF4-FFF2-40B4-BE49-F238E27FC236}">
              <a16:creationId xmlns:a16="http://schemas.microsoft.com/office/drawing/2014/main" id="{F55E2516-108E-463B-AB7B-A05EB25F508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33" name="Text Box 11">
          <a:extLst>
            <a:ext uri="{FF2B5EF4-FFF2-40B4-BE49-F238E27FC236}">
              <a16:creationId xmlns:a16="http://schemas.microsoft.com/office/drawing/2014/main" id="{19315508-1897-4227-ABDA-6BCD602545A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34" name="Text Box 12">
          <a:extLst>
            <a:ext uri="{FF2B5EF4-FFF2-40B4-BE49-F238E27FC236}">
              <a16:creationId xmlns:a16="http://schemas.microsoft.com/office/drawing/2014/main" id="{2AEAC1A4-C9AE-4B1E-8C5B-D7C79D1963C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35" name="Text Box 13">
          <a:extLst>
            <a:ext uri="{FF2B5EF4-FFF2-40B4-BE49-F238E27FC236}">
              <a16:creationId xmlns:a16="http://schemas.microsoft.com/office/drawing/2014/main" id="{66F725E3-6C02-4AFC-9D3A-A453B91C84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36" name="Text Box 14">
          <a:extLst>
            <a:ext uri="{FF2B5EF4-FFF2-40B4-BE49-F238E27FC236}">
              <a16:creationId xmlns:a16="http://schemas.microsoft.com/office/drawing/2014/main" id="{664DCAA2-E9F8-4334-8DB6-FB4FB088B9A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37" name="Text Box 15">
          <a:extLst>
            <a:ext uri="{FF2B5EF4-FFF2-40B4-BE49-F238E27FC236}">
              <a16:creationId xmlns:a16="http://schemas.microsoft.com/office/drawing/2014/main" id="{26B07B90-4454-42A1-9CE2-B797E9EF16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28</xdr:row>
      <xdr:rowOff>0</xdr:rowOff>
    </xdr:from>
    <xdr:to>
      <xdr:col>4</xdr:col>
      <xdr:colOff>85725</xdr:colOff>
      <xdr:row>29</xdr:row>
      <xdr:rowOff>97</xdr:rowOff>
    </xdr:to>
    <xdr:sp macro="" textlink="">
      <xdr:nvSpPr>
        <xdr:cNvPr id="13838" name="Text Box 16">
          <a:extLst>
            <a:ext uri="{FF2B5EF4-FFF2-40B4-BE49-F238E27FC236}">
              <a16:creationId xmlns:a16="http://schemas.microsoft.com/office/drawing/2014/main" id="{328545CA-D5C2-439C-986C-3DB4A7991E8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89</xdr:row>
      <xdr:rowOff>0</xdr:rowOff>
    </xdr:from>
    <xdr:ext cx="85725" cy="1411821"/>
    <xdr:sp macro="" textlink="">
      <xdr:nvSpPr>
        <xdr:cNvPr id="13839" name="Text Box 6">
          <a:extLst>
            <a:ext uri="{FF2B5EF4-FFF2-40B4-BE49-F238E27FC236}">
              <a16:creationId xmlns:a16="http://schemas.microsoft.com/office/drawing/2014/main" id="{3D8FA246-5602-45B1-A9AA-ED3322B6A7E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40" name="Text Box 7">
          <a:extLst>
            <a:ext uri="{FF2B5EF4-FFF2-40B4-BE49-F238E27FC236}">
              <a16:creationId xmlns:a16="http://schemas.microsoft.com/office/drawing/2014/main" id="{3E3DE9D0-E086-48AD-B6AB-F36306A0F70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41" name="Text Box 8">
          <a:extLst>
            <a:ext uri="{FF2B5EF4-FFF2-40B4-BE49-F238E27FC236}">
              <a16:creationId xmlns:a16="http://schemas.microsoft.com/office/drawing/2014/main" id="{4EFD914D-B244-47D2-A6FF-340F59C0345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42" name="Text Box 9">
          <a:extLst>
            <a:ext uri="{FF2B5EF4-FFF2-40B4-BE49-F238E27FC236}">
              <a16:creationId xmlns:a16="http://schemas.microsoft.com/office/drawing/2014/main" id="{523BDE55-2B15-4475-A817-5BE38283010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43" name="Text Box 10">
          <a:extLst>
            <a:ext uri="{FF2B5EF4-FFF2-40B4-BE49-F238E27FC236}">
              <a16:creationId xmlns:a16="http://schemas.microsoft.com/office/drawing/2014/main" id="{1329032C-6AE1-4CE6-9C4D-6D98915398A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44" name="Text Box 11">
          <a:extLst>
            <a:ext uri="{FF2B5EF4-FFF2-40B4-BE49-F238E27FC236}">
              <a16:creationId xmlns:a16="http://schemas.microsoft.com/office/drawing/2014/main" id="{AADF9C3D-A2DE-4147-95C1-8F97493B502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45" name="Text Box 12">
          <a:extLst>
            <a:ext uri="{FF2B5EF4-FFF2-40B4-BE49-F238E27FC236}">
              <a16:creationId xmlns:a16="http://schemas.microsoft.com/office/drawing/2014/main" id="{0EC8E275-EC8C-4BE3-9F75-D413362B107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46" name="Text Box 13">
          <a:extLst>
            <a:ext uri="{FF2B5EF4-FFF2-40B4-BE49-F238E27FC236}">
              <a16:creationId xmlns:a16="http://schemas.microsoft.com/office/drawing/2014/main" id="{340AE5E2-E78C-468D-946A-30D5256EDA9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47" name="Text Box 14">
          <a:extLst>
            <a:ext uri="{FF2B5EF4-FFF2-40B4-BE49-F238E27FC236}">
              <a16:creationId xmlns:a16="http://schemas.microsoft.com/office/drawing/2014/main" id="{FD6B6AB7-AE6C-44BF-B83D-64F5BA1A0FD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48" name="Text Box 15">
          <a:extLst>
            <a:ext uri="{FF2B5EF4-FFF2-40B4-BE49-F238E27FC236}">
              <a16:creationId xmlns:a16="http://schemas.microsoft.com/office/drawing/2014/main" id="{ED955F9F-07DD-4760-9CEC-901C57F4537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49" name="Text Box 16">
          <a:extLst>
            <a:ext uri="{FF2B5EF4-FFF2-40B4-BE49-F238E27FC236}">
              <a16:creationId xmlns:a16="http://schemas.microsoft.com/office/drawing/2014/main" id="{6EE855EF-C802-4144-B4D1-4D57BDBC980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50" name="Text Box 17">
          <a:extLst>
            <a:ext uri="{FF2B5EF4-FFF2-40B4-BE49-F238E27FC236}">
              <a16:creationId xmlns:a16="http://schemas.microsoft.com/office/drawing/2014/main" id="{575BD689-E060-42D1-8781-691AC8678EE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51" name="Text Box 6">
          <a:extLst>
            <a:ext uri="{FF2B5EF4-FFF2-40B4-BE49-F238E27FC236}">
              <a16:creationId xmlns:a16="http://schemas.microsoft.com/office/drawing/2014/main" id="{ED389A29-5FA2-40A6-8381-4DA46A20E03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52" name="Text Box 7">
          <a:extLst>
            <a:ext uri="{FF2B5EF4-FFF2-40B4-BE49-F238E27FC236}">
              <a16:creationId xmlns:a16="http://schemas.microsoft.com/office/drawing/2014/main" id="{2BBB9BB5-C984-4751-895A-5526D73A48F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53" name="Text Box 8">
          <a:extLst>
            <a:ext uri="{FF2B5EF4-FFF2-40B4-BE49-F238E27FC236}">
              <a16:creationId xmlns:a16="http://schemas.microsoft.com/office/drawing/2014/main" id="{28E912C6-F1F6-442A-92DF-16FA487000A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54" name="Text Box 9">
          <a:extLst>
            <a:ext uri="{FF2B5EF4-FFF2-40B4-BE49-F238E27FC236}">
              <a16:creationId xmlns:a16="http://schemas.microsoft.com/office/drawing/2014/main" id="{C5AE453D-19A1-4AA8-AD65-CF6A0BD3AE4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55" name="Text Box 10">
          <a:extLst>
            <a:ext uri="{FF2B5EF4-FFF2-40B4-BE49-F238E27FC236}">
              <a16:creationId xmlns:a16="http://schemas.microsoft.com/office/drawing/2014/main" id="{596D2E48-660F-44BE-AE47-A2CB8311906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56" name="Text Box 11">
          <a:extLst>
            <a:ext uri="{FF2B5EF4-FFF2-40B4-BE49-F238E27FC236}">
              <a16:creationId xmlns:a16="http://schemas.microsoft.com/office/drawing/2014/main" id="{131C0CC3-D100-4F6D-B040-393CF44C89D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57" name="Text Box 12">
          <a:extLst>
            <a:ext uri="{FF2B5EF4-FFF2-40B4-BE49-F238E27FC236}">
              <a16:creationId xmlns:a16="http://schemas.microsoft.com/office/drawing/2014/main" id="{0DEB5E6F-278C-46C6-A357-4822FCF660A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58" name="Text Box 13">
          <a:extLst>
            <a:ext uri="{FF2B5EF4-FFF2-40B4-BE49-F238E27FC236}">
              <a16:creationId xmlns:a16="http://schemas.microsoft.com/office/drawing/2014/main" id="{0397D2FF-9EA1-435E-9934-EB07BDD57FA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59" name="Text Box 14">
          <a:extLst>
            <a:ext uri="{FF2B5EF4-FFF2-40B4-BE49-F238E27FC236}">
              <a16:creationId xmlns:a16="http://schemas.microsoft.com/office/drawing/2014/main" id="{F7C0B3F1-992D-4A00-9598-51921F1F474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60" name="Text Box 15">
          <a:extLst>
            <a:ext uri="{FF2B5EF4-FFF2-40B4-BE49-F238E27FC236}">
              <a16:creationId xmlns:a16="http://schemas.microsoft.com/office/drawing/2014/main" id="{C60CB182-048B-44D2-A765-DB6AEDA3208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61" name="Text Box 16">
          <a:extLst>
            <a:ext uri="{FF2B5EF4-FFF2-40B4-BE49-F238E27FC236}">
              <a16:creationId xmlns:a16="http://schemas.microsoft.com/office/drawing/2014/main" id="{7986C52F-3D1D-4C3C-A976-A60EC4D9C38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62" name="Text Box 17">
          <a:extLst>
            <a:ext uri="{FF2B5EF4-FFF2-40B4-BE49-F238E27FC236}">
              <a16:creationId xmlns:a16="http://schemas.microsoft.com/office/drawing/2014/main" id="{C13EE5DF-D513-43F9-9C8F-D8A8B3B4A81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63" name="Text Box 7">
          <a:extLst>
            <a:ext uri="{FF2B5EF4-FFF2-40B4-BE49-F238E27FC236}">
              <a16:creationId xmlns:a16="http://schemas.microsoft.com/office/drawing/2014/main" id="{78F94049-4749-4AD4-8026-D2EABF5F894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64" name="Text Box 8">
          <a:extLst>
            <a:ext uri="{FF2B5EF4-FFF2-40B4-BE49-F238E27FC236}">
              <a16:creationId xmlns:a16="http://schemas.microsoft.com/office/drawing/2014/main" id="{CC2C176F-8694-4278-B922-6248E3ADB44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65" name="Text Box 9">
          <a:extLst>
            <a:ext uri="{FF2B5EF4-FFF2-40B4-BE49-F238E27FC236}">
              <a16:creationId xmlns:a16="http://schemas.microsoft.com/office/drawing/2014/main" id="{8297781F-F225-48DD-B6FD-5B851887105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66" name="Text Box 10">
          <a:extLst>
            <a:ext uri="{FF2B5EF4-FFF2-40B4-BE49-F238E27FC236}">
              <a16:creationId xmlns:a16="http://schemas.microsoft.com/office/drawing/2014/main" id="{A75F9C92-4598-4A18-91D9-9AA827E88EB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67" name="Text Box 11">
          <a:extLst>
            <a:ext uri="{FF2B5EF4-FFF2-40B4-BE49-F238E27FC236}">
              <a16:creationId xmlns:a16="http://schemas.microsoft.com/office/drawing/2014/main" id="{6C201BC8-C893-463F-88BB-9EB9AA71285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68" name="Text Box 12">
          <a:extLst>
            <a:ext uri="{FF2B5EF4-FFF2-40B4-BE49-F238E27FC236}">
              <a16:creationId xmlns:a16="http://schemas.microsoft.com/office/drawing/2014/main" id="{163EEAB2-7A07-40DD-875B-E35D3E65D6D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69" name="Text Box 13">
          <a:extLst>
            <a:ext uri="{FF2B5EF4-FFF2-40B4-BE49-F238E27FC236}">
              <a16:creationId xmlns:a16="http://schemas.microsoft.com/office/drawing/2014/main" id="{01284BA7-DC27-41DA-9D71-89DC3185E35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70" name="Text Box 14">
          <a:extLst>
            <a:ext uri="{FF2B5EF4-FFF2-40B4-BE49-F238E27FC236}">
              <a16:creationId xmlns:a16="http://schemas.microsoft.com/office/drawing/2014/main" id="{13DBE38D-3224-4C5C-A42F-CF4E875733F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71" name="Text Box 15">
          <a:extLst>
            <a:ext uri="{FF2B5EF4-FFF2-40B4-BE49-F238E27FC236}">
              <a16:creationId xmlns:a16="http://schemas.microsoft.com/office/drawing/2014/main" id="{5162E586-2E7D-4807-94F0-E5F7B2AF2E1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72" name="Text Box 16">
          <a:extLst>
            <a:ext uri="{FF2B5EF4-FFF2-40B4-BE49-F238E27FC236}">
              <a16:creationId xmlns:a16="http://schemas.microsoft.com/office/drawing/2014/main" id="{0AEBD58D-92A0-44F3-A6BD-36A23129021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73" name="Text Box 17">
          <a:extLst>
            <a:ext uri="{FF2B5EF4-FFF2-40B4-BE49-F238E27FC236}">
              <a16:creationId xmlns:a16="http://schemas.microsoft.com/office/drawing/2014/main" id="{EA969959-4874-4A67-979A-CCDEFF9C9BF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74" name="Text Box 6">
          <a:extLst>
            <a:ext uri="{FF2B5EF4-FFF2-40B4-BE49-F238E27FC236}">
              <a16:creationId xmlns:a16="http://schemas.microsoft.com/office/drawing/2014/main" id="{BD818D92-0024-4320-8724-D8CBDF9AB2B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75" name="Text Box 7">
          <a:extLst>
            <a:ext uri="{FF2B5EF4-FFF2-40B4-BE49-F238E27FC236}">
              <a16:creationId xmlns:a16="http://schemas.microsoft.com/office/drawing/2014/main" id="{69DCAA5D-84A7-43C4-A5C3-DADD92B17A7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76" name="Text Box 8">
          <a:extLst>
            <a:ext uri="{FF2B5EF4-FFF2-40B4-BE49-F238E27FC236}">
              <a16:creationId xmlns:a16="http://schemas.microsoft.com/office/drawing/2014/main" id="{A83A2F7F-3EFF-4567-8140-E6A8843E69A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77" name="Text Box 9">
          <a:extLst>
            <a:ext uri="{FF2B5EF4-FFF2-40B4-BE49-F238E27FC236}">
              <a16:creationId xmlns:a16="http://schemas.microsoft.com/office/drawing/2014/main" id="{0AEAB4F3-E6FE-4579-996C-B98A98A459A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78" name="Text Box 10">
          <a:extLst>
            <a:ext uri="{FF2B5EF4-FFF2-40B4-BE49-F238E27FC236}">
              <a16:creationId xmlns:a16="http://schemas.microsoft.com/office/drawing/2014/main" id="{480BC0A3-D650-4D89-99CE-E3A4DA3C439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79" name="Text Box 11">
          <a:extLst>
            <a:ext uri="{FF2B5EF4-FFF2-40B4-BE49-F238E27FC236}">
              <a16:creationId xmlns:a16="http://schemas.microsoft.com/office/drawing/2014/main" id="{6BE7E78B-03BF-4640-B55E-916728B65B4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80" name="Text Box 12">
          <a:extLst>
            <a:ext uri="{FF2B5EF4-FFF2-40B4-BE49-F238E27FC236}">
              <a16:creationId xmlns:a16="http://schemas.microsoft.com/office/drawing/2014/main" id="{3EA15913-1087-4372-B044-9152789927D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81" name="Text Box 13">
          <a:extLst>
            <a:ext uri="{FF2B5EF4-FFF2-40B4-BE49-F238E27FC236}">
              <a16:creationId xmlns:a16="http://schemas.microsoft.com/office/drawing/2014/main" id="{6084446A-CA57-4460-A12F-F39B95C4797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82" name="Text Box 14">
          <a:extLst>
            <a:ext uri="{FF2B5EF4-FFF2-40B4-BE49-F238E27FC236}">
              <a16:creationId xmlns:a16="http://schemas.microsoft.com/office/drawing/2014/main" id="{B93F433F-A66C-4618-A122-6DED3CAA755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83" name="Text Box 15">
          <a:extLst>
            <a:ext uri="{FF2B5EF4-FFF2-40B4-BE49-F238E27FC236}">
              <a16:creationId xmlns:a16="http://schemas.microsoft.com/office/drawing/2014/main" id="{7C2E54F8-842A-412D-8277-A3BDDFF5C39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84" name="Text Box 16">
          <a:extLst>
            <a:ext uri="{FF2B5EF4-FFF2-40B4-BE49-F238E27FC236}">
              <a16:creationId xmlns:a16="http://schemas.microsoft.com/office/drawing/2014/main" id="{A1443D8C-481A-422A-AE78-E59E1CA3229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85" name="Text Box 17">
          <a:extLst>
            <a:ext uri="{FF2B5EF4-FFF2-40B4-BE49-F238E27FC236}">
              <a16:creationId xmlns:a16="http://schemas.microsoft.com/office/drawing/2014/main" id="{89F2D5C7-99EC-46E9-A066-8E631895CED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86" name="Text Box 6">
          <a:extLst>
            <a:ext uri="{FF2B5EF4-FFF2-40B4-BE49-F238E27FC236}">
              <a16:creationId xmlns:a16="http://schemas.microsoft.com/office/drawing/2014/main" id="{155B24B4-8F14-4F0C-9B2A-A0BC1A54595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87" name="Text Box 7">
          <a:extLst>
            <a:ext uri="{FF2B5EF4-FFF2-40B4-BE49-F238E27FC236}">
              <a16:creationId xmlns:a16="http://schemas.microsoft.com/office/drawing/2014/main" id="{253AD072-16A7-4413-924D-6E82F67E58A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88" name="Text Box 8">
          <a:extLst>
            <a:ext uri="{FF2B5EF4-FFF2-40B4-BE49-F238E27FC236}">
              <a16:creationId xmlns:a16="http://schemas.microsoft.com/office/drawing/2014/main" id="{AA80DB88-D350-4763-9FC8-D89A682A8C2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89" name="Text Box 9">
          <a:extLst>
            <a:ext uri="{FF2B5EF4-FFF2-40B4-BE49-F238E27FC236}">
              <a16:creationId xmlns:a16="http://schemas.microsoft.com/office/drawing/2014/main" id="{13906C4E-C42F-49D0-B3CE-5B4E1D1B6DE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90" name="Text Box 10">
          <a:extLst>
            <a:ext uri="{FF2B5EF4-FFF2-40B4-BE49-F238E27FC236}">
              <a16:creationId xmlns:a16="http://schemas.microsoft.com/office/drawing/2014/main" id="{A44927DE-15FE-428B-AA91-F11ED0B1A9A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91" name="Text Box 11">
          <a:extLst>
            <a:ext uri="{FF2B5EF4-FFF2-40B4-BE49-F238E27FC236}">
              <a16:creationId xmlns:a16="http://schemas.microsoft.com/office/drawing/2014/main" id="{82A0ECC1-472E-4D02-90D0-EE770891B21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92" name="Text Box 12">
          <a:extLst>
            <a:ext uri="{FF2B5EF4-FFF2-40B4-BE49-F238E27FC236}">
              <a16:creationId xmlns:a16="http://schemas.microsoft.com/office/drawing/2014/main" id="{D12D115F-AF88-400E-B4A5-816404320C4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93" name="Text Box 13">
          <a:extLst>
            <a:ext uri="{FF2B5EF4-FFF2-40B4-BE49-F238E27FC236}">
              <a16:creationId xmlns:a16="http://schemas.microsoft.com/office/drawing/2014/main" id="{77AD3AE0-D9CC-4D03-995B-3273A0AFCD3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94" name="Text Box 14">
          <a:extLst>
            <a:ext uri="{FF2B5EF4-FFF2-40B4-BE49-F238E27FC236}">
              <a16:creationId xmlns:a16="http://schemas.microsoft.com/office/drawing/2014/main" id="{4DA253C3-8FC7-486C-B7B5-48713A57B11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95" name="Text Box 15">
          <a:extLst>
            <a:ext uri="{FF2B5EF4-FFF2-40B4-BE49-F238E27FC236}">
              <a16:creationId xmlns:a16="http://schemas.microsoft.com/office/drawing/2014/main" id="{52073B1E-D983-48A2-B22A-EF03614C5CB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96" name="Text Box 16">
          <a:extLst>
            <a:ext uri="{FF2B5EF4-FFF2-40B4-BE49-F238E27FC236}">
              <a16:creationId xmlns:a16="http://schemas.microsoft.com/office/drawing/2014/main" id="{9B9D2BDB-6668-4B71-A47E-7F5E05681A0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97" name="Text Box 17">
          <a:extLst>
            <a:ext uri="{FF2B5EF4-FFF2-40B4-BE49-F238E27FC236}">
              <a16:creationId xmlns:a16="http://schemas.microsoft.com/office/drawing/2014/main" id="{08801E7E-6C41-44F1-B597-8CF0F2B1371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98" name="Text Box 6">
          <a:extLst>
            <a:ext uri="{FF2B5EF4-FFF2-40B4-BE49-F238E27FC236}">
              <a16:creationId xmlns:a16="http://schemas.microsoft.com/office/drawing/2014/main" id="{434A5849-F752-4155-8AAC-8AE56988905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899" name="Text Box 7">
          <a:extLst>
            <a:ext uri="{FF2B5EF4-FFF2-40B4-BE49-F238E27FC236}">
              <a16:creationId xmlns:a16="http://schemas.microsoft.com/office/drawing/2014/main" id="{1A9C0936-F03A-4D97-9421-DB6B86E14FC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00" name="Text Box 8">
          <a:extLst>
            <a:ext uri="{FF2B5EF4-FFF2-40B4-BE49-F238E27FC236}">
              <a16:creationId xmlns:a16="http://schemas.microsoft.com/office/drawing/2014/main" id="{91DD42D2-5B05-4132-8C32-FE4E0C1B468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01" name="Text Box 9">
          <a:extLst>
            <a:ext uri="{FF2B5EF4-FFF2-40B4-BE49-F238E27FC236}">
              <a16:creationId xmlns:a16="http://schemas.microsoft.com/office/drawing/2014/main" id="{66564861-4D1B-433B-9385-EBA15196813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02" name="Text Box 10">
          <a:extLst>
            <a:ext uri="{FF2B5EF4-FFF2-40B4-BE49-F238E27FC236}">
              <a16:creationId xmlns:a16="http://schemas.microsoft.com/office/drawing/2014/main" id="{251AA3E4-E173-460E-B6A7-818BC003E01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03" name="Text Box 11">
          <a:extLst>
            <a:ext uri="{FF2B5EF4-FFF2-40B4-BE49-F238E27FC236}">
              <a16:creationId xmlns:a16="http://schemas.microsoft.com/office/drawing/2014/main" id="{7DC048CE-E236-4A6A-A22F-43E6CE256E4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04" name="Text Box 12">
          <a:extLst>
            <a:ext uri="{FF2B5EF4-FFF2-40B4-BE49-F238E27FC236}">
              <a16:creationId xmlns:a16="http://schemas.microsoft.com/office/drawing/2014/main" id="{D5545657-273D-4129-B089-98A08FC37F3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05" name="Text Box 13">
          <a:extLst>
            <a:ext uri="{FF2B5EF4-FFF2-40B4-BE49-F238E27FC236}">
              <a16:creationId xmlns:a16="http://schemas.microsoft.com/office/drawing/2014/main" id="{93EE0D27-BE3B-4476-8981-D51F4E48837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06" name="Text Box 14">
          <a:extLst>
            <a:ext uri="{FF2B5EF4-FFF2-40B4-BE49-F238E27FC236}">
              <a16:creationId xmlns:a16="http://schemas.microsoft.com/office/drawing/2014/main" id="{6C024FFD-3FA8-4970-AA78-5E1F8DD9CA2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07" name="Text Box 15">
          <a:extLst>
            <a:ext uri="{FF2B5EF4-FFF2-40B4-BE49-F238E27FC236}">
              <a16:creationId xmlns:a16="http://schemas.microsoft.com/office/drawing/2014/main" id="{04565100-061D-48D8-8F67-4DFEDAF27CB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08" name="Text Box 16">
          <a:extLst>
            <a:ext uri="{FF2B5EF4-FFF2-40B4-BE49-F238E27FC236}">
              <a16:creationId xmlns:a16="http://schemas.microsoft.com/office/drawing/2014/main" id="{8FC40D6C-F9CA-49F7-9475-BCFDC35B7B9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09" name="Text Box 17">
          <a:extLst>
            <a:ext uri="{FF2B5EF4-FFF2-40B4-BE49-F238E27FC236}">
              <a16:creationId xmlns:a16="http://schemas.microsoft.com/office/drawing/2014/main" id="{76F6FA42-6C69-48BE-B9F0-BE600B77A77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10" name="Text Box 7">
          <a:extLst>
            <a:ext uri="{FF2B5EF4-FFF2-40B4-BE49-F238E27FC236}">
              <a16:creationId xmlns:a16="http://schemas.microsoft.com/office/drawing/2014/main" id="{E3764058-C562-4232-B9D8-2F2B05B4120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11" name="Text Box 8">
          <a:extLst>
            <a:ext uri="{FF2B5EF4-FFF2-40B4-BE49-F238E27FC236}">
              <a16:creationId xmlns:a16="http://schemas.microsoft.com/office/drawing/2014/main" id="{3CB5E179-D0CE-4C09-90BC-4379D3145A0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12" name="Text Box 9">
          <a:extLst>
            <a:ext uri="{FF2B5EF4-FFF2-40B4-BE49-F238E27FC236}">
              <a16:creationId xmlns:a16="http://schemas.microsoft.com/office/drawing/2014/main" id="{8168BB92-0C58-43B2-AFBC-0C0820B0687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13" name="Text Box 10">
          <a:extLst>
            <a:ext uri="{FF2B5EF4-FFF2-40B4-BE49-F238E27FC236}">
              <a16:creationId xmlns:a16="http://schemas.microsoft.com/office/drawing/2014/main" id="{12857CD9-EC89-46DF-BCC6-145D3544402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14" name="Text Box 11">
          <a:extLst>
            <a:ext uri="{FF2B5EF4-FFF2-40B4-BE49-F238E27FC236}">
              <a16:creationId xmlns:a16="http://schemas.microsoft.com/office/drawing/2014/main" id="{24D7B22E-30C2-4C46-8170-A570DC46C9B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15" name="Text Box 12">
          <a:extLst>
            <a:ext uri="{FF2B5EF4-FFF2-40B4-BE49-F238E27FC236}">
              <a16:creationId xmlns:a16="http://schemas.microsoft.com/office/drawing/2014/main" id="{078EC4F9-C720-4F5D-B1BD-A607A2F6135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16" name="Text Box 13">
          <a:extLst>
            <a:ext uri="{FF2B5EF4-FFF2-40B4-BE49-F238E27FC236}">
              <a16:creationId xmlns:a16="http://schemas.microsoft.com/office/drawing/2014/main" id="{F7E39BEA-7599-4FA1-B367-86CFD353186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17" name="Text Box 14">
          <a:extLst>
            <a:ext uri="{FF2B5EF4-FFF2-40B4-BE49-F238E27FC236}">
              <a16:creationId xmlns:a16="http://schemas.microsoft.com/office/drawing/2014/main" id="{4603468C-2234-46CB-92EC-85F935D3303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18" name="Text Box 15">
          <a:extLst>
            <a:ext uri="{FF2B5EF4-FFF2-40B4-BE49-F238E27FC236}">
              <a16:creationId xmlns:a16="http://schemas.microsoft.com/office/drawing/2014/main" id="{DB345515-A957-4A63-8936-533BC0CCD8B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19" name="Text Box 16">
          <a:extLst>
            <a:ext uri="{FF2B5EF4-FFF2-40B4-BE49-F238E27FC236}">
              <a16:creationId xmlns:a16="http://schemas.microsoft.com/office/drawing/2014/main" id="{A6ADA034-D0EA-4F2E-8933-40B944612FC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20" name="Text Box 17">
          <a:extLst>
            <a:ext uri="{FF2B5EF4-FFF2-40B4-BE49-F238E27FC236}">
              <a16:creationId xmlns:a16="http://schemas.microsoft.com/office/drawing/2014/main" id="{994A7BE9-3058-4908-A05F-BFBBD0BC65C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21" name="Text Box 6">
          <a:extLst>
            <a:ext uri="{FF2B5EF4-FFF2-40B4-BE49-F238E27FC236}">
              <a16:creationId xmlns:a16="http://schemas.microsoft.com/office/drawing/2014/main" id="{43089B01-B412-498E-A70E-358B7A23618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22" name="Text Box 7">
          <a:extLst>
            <a:ext uri="{FF2B5EF4-FFF2-40B4-BE49-F238E27FC236}">
              <a16:creationId xmlns:a16="http://schemas.microsoft.com/office/drawing/2014/main" id="{7F346BE2-D062-4F74-8692-FCDD9A6B4AC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23" name="Text Box 8">
          <a:extLst>
            <a:ext uri="{FF2B5EF4-FFF2-40B4-BE49-F238E27FC236}">
              <a16:creationId xmlns:a16="http://schemas.microsoft.com/office/drawing/2014/main" id="{CC6E0EBA-A8D1-485D-8EB4-C4A1F490FCD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24" name="Text Box 9">
          <a:extLst>
            <a:ext uri="{FF2B5EF4-FFF2-40B4-BE49-F238E27FC236}">
              <a16:creationId xmlns:a16="http://schemas.microsoft.com/office/drawing/2014/main" id="{E1A0B845-9B1F-43FD-851A-62CFB301E19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25" name="Text Box 10">
          <a:extLst>
            <a:ext uri="{FF2B5EF4-FFF2-40B4-BE49-F238E27FC236}">
              <a16:creationId xmlns:a16="http://schemas.microsoft.com/office/drawing/2014/main" id="{41B1A27D-0E86-4B9F-81FB-D924BE56193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26" name="Text Box 11">
          <a:extLst>
            <a:ext uri="{FF2B5EF4-FFF2-40B4-BE49-F238E27FC236}">
              <a16:creationId xmlns:a16="http://schemas.microsoft.com/office/drawing/2014/main" id="{2C0C6DC0-5AAC-4331-8F73-9574B69E81D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27" name="Text Box 12">
          <a:extLst>
            <a:ext uri="{FF2B5EF4-FFF2-40B4-BE49-F238E27FC236}">
              <a16:creationId xmlns:a16="http://schemas.microsoft.com/office/drawing/2014/main" id="{B02B17BD-866C-4ED5-84C6-0D2E2C90DF8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28" name="Text Box 13">
          <a:extLst>
            <a:ext uri="{FF2B5EF4-FFF2-40B4-BE49-F238E27FC236}">
              <a16:creationId xmlns:a16="http://schemas.microsoft.com/office/drawing/2014/main" id="{5866AC4C-7DD5-4E68-8223-A1E42638FC0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29" name="Text Box 14">
          <a:extLst>
            <a:ext uri="{FF2B5EF4-FFF2-40B4-BE49-F238E27FC236}">
              <a16:creationId xmlns:a16="http://schemas.microsoft.com/office/drawing/2014/main" id="{40D57292-B098-47CB-8338-C20A6596D6F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30" name="Text Box 15">
          <a:extLst>
            <a:ext uri="{FF2B5EF4-FFF2-40B4-BE49-F238E27FC236}">
              <a16:creationId xmlns:a16="http://schemas.microsoft.com/office/drawing/2014/main" id="{AADA0ADB-8B36-4007-880E-2BF85E81B6D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31" name="Text Box 16">
          <a:extLst>
            <a:ext uri="{FF2B5EF4-FFF2-40B4-BE49-F238E27FC236}">
              <a16:creationId xmlns:a16="http://schemas.microsoft.com/office/drawing/2014/main" id="{471F51B7-F758-468D-A7CE-45F0558482B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32" name="Text Box 17">
          <a:extLst>
            <a:ext uri="{FF2B5EF4-FFF2-40B4-BE49-F238E27FC236}">
              <a16:creationId xmlns:a16="http://schemas.microsoft.com/office/drawing/2014/main" id="{B0225CD7-FE70-42B3-AC2B-85E6DCF3C31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33" name="Text Box 6">
          <a:extLst>
            <a:ext uri="{FF2B5EF4-FFF2-40B4-BE49-F238E27FC236}">
              <a16:creationId xmlns:a16="http://schemas.microsoft.com/office/drawing/2014/main" id="{E15A3776-A9D6-45CA-9CDE-82935A26913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34" name="Text Box 7">
          <a:extLst>
            <a:ext uri="{FF2B5EF4-FFF2-40B4-BE49-F238E27FC236}">
              <a16:creationId xmlns:a16="http://schemas.microsoft.com/office/drawing/2014/main" id="{A8D2F51D-FF54-4B46-9F09-C135375144B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35" name="Text Box 8">
          <a:extLst>
            <a:ext uri="{FF2B5EF4-FFF2-40B4-BE49-F238E27FC236}">
              <a16:creationId xmlns:a16="http://schemas.microsoft.com/office/drawing/2014/main" id="{429E2D85-1AB9-4B7D-B8DE-E72188E5785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36" name="Text Box 9">
          <a:extLst>
            <a:ext uri="{FF2B5EF4-FFF2-40B4-BE49-F238E27FC236}">
              <a16:creationId xmlns:a16="http://schemas.microsoft.com/office/drawing/2014/main" id="{4934FC55-0037-4892-A2CA-4E93AD9EBE6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37" name="Text Box 10">
          <a:extLst>
            <a:ext uri="{FF2B5EF4-FFF2-40B4-BE49-F238E27FC236}">
              <a16:creationId xmlns:a16="http://schemas.microsoft.com/office/drawing/2014/main" id="{53AC1A80-2A19-407A-9CBD-EA40C4DD76B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38" name="Text Box 11">
          <a:extLst>
            <a:ext uri="{FF2B5EF4-FFF2-40B4-BE49-F238E27FC236}">
              <a16:creationId xmlns:a16="http://schemas.microsoft.com/office/drawing/2014/main" id="{E6900FA1-8352-4A5B-9681-0408C634D23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39" name="Text Box 12">
          <a:extLst>
            <a:ext uri="{FF2B5EF4-FFF2-40B4-BE49-F238E27FC236}">
              <a16:creationId xmlns:a16="http://schemas.microsoft.com/office/drawing/2014/main" id="{0E3466F6-B80B-4C01-B947-D54039FDCB0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40" name="Text Box 13">
          <a:extLst>
            <a:ext uri="{FF2B5EF4-FFF2-40B4-BE49-F238E27FC236}">
              <a16:creationId xmlns:a16="http://schemas.microsoft.com/office/drawing/2014/main" id="{F0A356E5-0EED-4E8E-A1BC-BFC8912E695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41" name="Text Box 14">
          <a:extLst>
            <a:ext uri="{FF2B5EF4-FFF2-40B4-BE49-F238E27FC236}">
              <a16:creationId xmlns:a16="http://schemas.microsoft.com/office/drawing/2014/main" id="{F539CFA8-48B0-4C97-9F77-3600C1186C6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42" name="Text Box 15">
          <a:extLst>
            <a:ext uri="{FF2B5EF4-FFF2-40B4-BE49-F238E27FC236}">
              <a16:creationId xmlns:a16="http://schemas.microsoft.com/office/drawing/2014/main" id="{13543C77-7CCA-408F-8E4C-3ACAFBC01A0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43" name="Text Box 16">
          <a:extLst>
            <a:ext uri="{FF2B5EF4-FFF2-40B4-BE49-F238E27FC236}">
              <a16:creationId xmlns:a16="http://schemas.microsoft.com/office/drawing/2014/main" id="{250718B2-9834-4C42-9FB4-CC21AB4E686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44" name="Text Box 17">
          <a:extLst>
            <a:ext uri="{FF2B5EF4-FFF2-40B4-BE49-F238E27FC236}">
              <a16:creationId xmlns:a16="http://schemas.microsoft.com/office/drawing/2014/main" id="{3A990A39-86E4-479F-A595-3B9AE1B7B88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45" name="Text Box 6">
          <a:extLst>
            <a:ext uri="{FF2B5EF4-FFF2-40B4-BE49-F238E27FC236}">
              <a16:creationId xmlns:a16="http://schemas.microsoft.com/office/drawing/2014/main" id="{4386FFB4-67EE-4860-BBB3-95B944D7722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46" name="Text Box 7">
          <a:extLst>
            <a:ext uri="{FF2B5EF4-FFF2-40B4-BE49-F238E27FC236}">
              <a16:creationId xmlns:a16="http://schemas.microsoft.com/office/drawing/2014/main" id="{BE3A4F3A-66EB-4A3E-A945-E51BD1F6993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47" name="Text Box 8">
          <a:extLst>
            <a:ext uri="{FF2B5EF4-FFF2-40B4-BE49-F238E27FC236}">
              <a16:creationId xmlns:a16="http://schemas.microsoft.com/office/drawing/2014/main" id="{CCB1A25C-407D-410E-8D2A-1AC494455F0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48" name="Text Box 9">
          <a:extLst>
            <a:ext uri="{FF2B5EF4-FFF2-40B4-BE49-F238E27FC236}">
              <a16:creationId xmlns:a16="http://schemas.microsoft.com/office/drawing/2014/main" id="{F3C9FDED-431F-4ED2-B485-596988DD6F8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49" name="Text Box 10">
          <a:extLst>
            <a:ext uri="{FF2B5EF4-FFF2-40B4-BE49-F238E27FC236}">
              <a16:creationId xmlns:a16="http://schemas.microsoft.com/office/drawing/2014/main" id="{C64CC053-4511-4259-8E8A-7B24FBD2D21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50" name="Text Box 11">
          <a:extLst>
            <a:ext uri="{FF2B5EF4-FFF2-40B4-BE49-F238E27FC236}">
              <a16:creationId xmlns:a16="http://schemas.microsoft.com/office/drawing/2014/main" id="{B71A68E2-EDB2-498C-8323-1F8D8B69D43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51" name="Text Box 12">
          <a:extLst>
            <a:ext uri="{FF2B5EF4-FFF2-40B4-BE49-F238E27FC236}">
              <a16:creationId xmlns:a16="http://schemas.microsoft.com/office/drawing/2014/main" id="{E7883F49-53C8-4CC4-B01E-B1620EF387E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52" name="Text Box 13">
          <a:extLst>
            <a:ext uri="{FF2B5EF4-FFF2-40B4-BE49-F238E27FC236}">
              <a16:creationId xmlns:a16="http://schemas.microsoft.com/office/drawing/2014/main" id="{D671E0FA-0ACA-4E91-9698-A6586A6A38A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53" name="Text Box 14">
          <a:extLst>
            <a:ext uri="{FF2B5EF4-FFF2-40B4-BE49-F238E27FC236}">
              <a16:creationId xmlns:a16="http://schemas.microsoft.com/office/drawing/2014/main" id="{E0286AAC-3C77-4A83-B1BD-C26E676DDDD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54" name="Text Box 15">
          <a:extLst>
            <a:ext uri="{FF2B5EF4-FFF2-40B4-BE49-F238E27FC236}">
              <a16:creationId xmlns:a16="http://schemas.microsoft.com/office/drawing/2014/main" id="{3810B4D8-F914-4C8A-86A6-D3ABD36D0C0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55" name="Text Box 16">
          <a:extLst>
            <a:ext uri="{FF2B5EF4-FFF2-40B4-BE49-F238E27FC236}">
              <a16:creationId xmlns:a16="http://schemas.microsoft.com/office/drawing/2014/main" id="{BCAA619E-B68B-4B4D-BC80-9A3D2E0D5D1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56" name="Text Box 17">
          <a:extLst>
            <a:ext uri="{FF2B5EF4-FFF2-40B4-BE49-F238E27FC236}">
              <a16:creationId xmlns:a16="http://schemas.microsoft.com/office/drawing/2014/main" id="{B0FFE41E-274E-4B0F-B765-35AA132E49C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57" name="Text Box 7">
          <a:extLst>
            <a:ext uri="{FF2B5EF4-FFF2-40B4-BE49-F238E27FC236}">
              <a16:creationId xmlns:a16="http://schemas.microsoft.com/office/drawing/2014/main" id="{37017766-E988-4C0A-9E26-972501F9F3B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58" name="Text Box 8">
          <a:extLst>
            <a:ext uri="{FF2B5EF4-FFF2-40B4-BE49-F238E27FC236}">
              <a16:creationId xmlns:a16="http://schemas.microsoft.com/office/drawing/2014/main" id="{C46AC73F-2327-4B7C-B521-3853A82B5EA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59" name="Text Box 9">
          <a:extLst>
            <a:ext uri="{FF2B5EF4-FFF2-40B4-BE49-F238E27FC236}">
              <a16:creationId xmlns:a16="http://schemas.microsoft.com/office/drawing/2014/main" id="{1C388793-1087-4CA4-9AA7-1C9FA981C14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60" name="Text Box 10">
          <a:extLst>
            <a:ext uri="{FF2B5EF4-FFF2-40B4-BE49-F238E27FC236}">
              <a16:creationId xmlns:a16="http://schemas.microsoft.com/office/drawing/2014/main" id="{A621F481-B54C-4784-9B09-5D822945CF2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61" name="Text Box 11">
          <a:extLst>
            <a:ext uri="{FF2B5EF4-FFF2-40B4-BE49-F238E27FC236}">
              <a16:creationId xmlns:a16="http://schemas.microsoft.com/office/drawing/2014/main" id="{0A5AE6E7-CD4A-4EA2-B968-95A5C79AF17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62" name="Text Box 12">
          <a:extLst>
            <a:ext uri="{FF2B5EF4-FFF2-40B4-BE49-F238E27FC236}">
              <a16:creationId xmlns:a16="http://schemas.microsoft.com/office/drawing/2014/main" id="{AE969E4D-9EE7-4555-A3D1-D09A83C16C6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63" name="Text Box 13">
          <a:extLst>
            <a:ext uri="{FF2B5EF4-FFF2-40B4-BE49-F238E27FC236}">
              <a16:creationId xmlns:a16="http://schemas.microsoft.com/office/drawing/2014/main" id="{8CA73298-2318-483A-83C0-57FC01F8527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64" name="Text Box 14">
          <a:extLst>
            <a:ext uri="{FF2B5EF4-FFF2-40B4-BE49-F238E27FC236}">
              <a16:creationId xmlns:a16="http://schemas.microsoft.com/office/drawing/2014/main" id="{ACF9C418-2271-4DA8-8138-E7EDAE1B3DB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65" name="Text Box 15">
          <a:extLst>
            <a:ext uri="{FF2B5EF4-FFF2-40B4-BE49-F238E27FC236}">
              <a16:creationId xmlns:a16="http://schemas.microsoft.com/office/drawing/2014/main" id="{B9584CD3-970C-4564-AC0D-E1350BC83AB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66" name="Text Box 16">
          <a:extLst>
            <a:ext uri="{FF2B5EF4-FFF2-40B4-BE49-F238E27FC236}">
              <a16:creationId xmlns:a16="http://schemas.microsoft.com/office/drawing/2014/main" id="{4070743D-2CC6-4DC9-89AA-D49A1742EFA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67" name="Text Box 17">
          <a:extLst>
            <a:ext uri="{FF2B5EF4-FFF2-40B4-BE49-F238E27FC236}">
              <a16:creationId xmlns:a16="http://schemas.microsoft.com/office/drawing/2014/main" id="{9DB7A52C-7087-49E3-BDF7-8FE9902677B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68" name="Text Box 6">
          <a:extLst>
            <a:ext uri="{FF2B5EF4-FFF2-40B4-BE49-F238E27FC236}">
              <a16:creationId xmlns:a16="http://schemas.microsoft.com/office/drawing/2014/main" id="{D389465B-77F7-4A43-A59E-F780846BC1D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69" name="Text Box 7">
          <a:extLst>
            <a:ext uri="{FF2B5EF4-FFF2-40B4-BE49-F238E27FC236}">
              <a16:creationId xmlns:a16="http://schemas.microsoft.com/office/drawing/2014/main" id="{4EAB7AFE-0909-45D5-AAB3-05D25058527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70" name="Text Box 8">
          <a:extLst>
            <a:ext uri="{FF2B5EF4-FFF2-40B4-BE49-F238E27FC236}">
              <a16:creationId xmlns:a16="http://schemas.microsoft.com/office/drawing/2014/main" id="{6BFEF7BF-3140-4FF6-925C-3E3CBDE8753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71" name="Text Box 9">
          <a:extLst>
            <a:ext uri="{FF2B5EF4-FFF2-40B4-BE49-F238E27FC236}">
              <a16:creationId xmlns:a16="http://schemas.microsoft.com/office/drawing/2014/main" id="{49E5261A-20A7-45B5-9FAD-E152AC92764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72" name="Text Box 10">
          <a:extLst>
            <a:ext uri="{FF2B5EF4-FFF2-40B4-BE49-F238E27FC236}">
              <a16:creationId xmlns:a16="http://schemas.microsoft.com/office/drawing/2014/main" id="{34B10ECC-5635-4184-96FA-7DF65F229D2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73" name="Text Box 11">
          <a:extLst>
            <a:ext uri="{FF2B5EF4-FFF2-40B4-BE49-F238E27FC236}">
              <a16:creationId xmlns:a16="http://schemas.microsoft.com/office/drawing/2014/main" id="{626E6E2A-C1C8-4D51-B94A-86B53738C8E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74" name="Text Box 12">
          <a:extLst>
            <a:ext uri="{FF2B5EF4-FFF2-40B4-BE49-F238E27FC236}">
              <a16:creationId xmlns:a16="http://schemas.microsoft.com/office/drawing/2014/main" id="{001842C3-053A-45B7-A416-B75F38818BC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75" name="Text Box 13">
          <a:extLst>
            <a:ext uri="{FF2B5EF4-FFF2-40B4-BE49-F238E27FC236}">
              <a16:creationId xmlns:a16="http://schemas.microsoft.com/office/drawing/2014/main" id="{36426655-2317-4B15-A2D3-794519C8ED0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76" name="Text Box 14">
          <a:extLst>
            <a:ext uri="{FF2B5EF4-FFF2-40B4-BE49-F238E27FC236}">
              <a16:creationId xmlns:a16="http://schemas.microsoft.com/office/drawing/2014/main" id="{4F0E28D7-6C55-45F5-BB08-630D3A5EC28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77" name="Text Box 15">
          <a:extLst>
            <a:ext uri="{FF2B5EF4-FFF2-40B4-BE49-F238E27FC236}">
              <a16:creationId xmlns:a16="http://schemas.microsoft.com/office/drawing/2014/main" id="{EE864483-DA06-464A-B3F0-DC80F772FD4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78" name="Text Box 16">
          <a:extLst>
            <a:ext uri="{FF2B5EF4-FFF2-40B4-BE49-F238E27FC236}">
              <a16:creationId xmlns:a16="http://schemas.microsoft.com/office/drawing/2014/main" id="{09AEB96E-FBAB-4B08-B7AE-DD96BBE5C98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79" name="Text Box 17">
          <a:extLst>
            <a:ext uri="{FF2B5EF4-FFF2-40B4-BE49-F238E27FC236}">
              <a16:creationId xmlns:a16="http://schemas.microsoft.com/office/drawing/2014/main" id="{0265CD07-2569-428D-A3E1-BBA4106B7D1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80" name="Text Box 6">
          <a:extLst>
            <a:ext uri="{FF2B5EF4-FFF2-40B4-BE49-F238E27FC236}">
              <a16:creationId xmlns:a16="http://schemas.microsoft.com/office/drawing/2014/main" id="{EA08B3AB-AEB4-44A1-8E2F-BCC79C1DEDB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81" name="Text Box 7">
          <a:extLst>
            <a:ext uri="{FF2B5EF4-FFF2-40B4-BE49-F238E27FC236}">
              <a16:creationId xmlns:a16="http://schemas.microsoft.com/office/drawing/2014/main" id="{FD59F525-06BE-4147-A15A-9F941ED9778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82" name="Text Box 8">
          <a:extLst>
            <a:ext uri="{FF2B5EF4-FFF2-40B4-BE49-F238E27FC236}">
              <a16:creationId xmlns:a16="http://schemas.microsoft.com/office/drawing/2014/main" id="{924315B9-D8C7-491B-9B8E-6160DF1722D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83" name="Text Box 9">
          <a:extLst>
            <a:ext uri="{FF2B5EF4-FFF2-40B4-BE49-F238E27FC236}">
              <a16:creationId xmlns:a16="http://schemas.microsoft.com/office/drawing/2014/main" id="{2CCEF872-8DF1-4218-8D8B-F2E65F02C3A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84" name="Text Box 10">
          <a:extLst>
            <a:ext uri="{FF2B5EF4-FFF2-40B4-BE49-F238E27FC236}">
              <a16:creationId xmlns:a16="http://schemas.microsoft.com/office/drawing/2014/main" id="{D89137C2-E1CA-48EC-B2B6-C417656EC21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85" name="Text Box 11">
          <a:extLst>
            <a:ext uri="{FF2B5EF4-FFF2-40B4-BE49-F238E27FC236}">
              <a16:creationId xmlns:a16="http://schemas.microsoft.com/office/drawing/2014/main" id="{B4198D57-0338-4F59-A908-586803A2E97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86" name="Text Box 12">
          <a:extLst>
            <a:ext uri="{FF2B5EF4-FFF2-40B4-BE49-F238E27FC236}">
              <a16:creationId xmlns:a16="http://schemas.microsoft.com/office/drawing/2014/main" id="{588B2335-0CB6-45B0-99D2-A18600E9779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87" name="Text Box 13">
          <a:extLst>
            <a:ext uri="{FF2B5EF4-FFF2-40B4-BE49-F238E27FC236}">
              <a16:creationId xmlns:a16="http://schemas.microsoft.com/office/drawing/2014/main" id="{77F7FA66-2C0C-4363-800B-27715A9B1C1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88" name="Text Box 14">
          <a:extLst>
            <a:ext uri="{FF2B5EF4-FFF2-40B4-BE49-F238E27FC236}">
              <a16:creationId xmlns:a16="http://schemas.microsoft.com/office/drawing/2014/main" id="{2C0AA2D5-B660-4AD7-8760-E2722CAB914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89" name="Text Box 15">
          <a:extLst>
            <a:ext uri="{FF2B5EF4-FFF2-40B4-BE49-F238E27FC236}">
              <a16:creationId xmlns:a16="http://schemas.microsoft.com/office/drawing/2014/main" id="{4FDC8D95-F2EA-4D6D-B2F2-61CA45EDDBA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90" name="Text Box 16">
          <a:extLst>
            <a:ext uri="{FF2B5EF4-FFF2-40B4-BE49-F238E27FC236}">
              <a16:creationId xmlns:a16="http://schemas.microsoft.com/office/drawing/2014/main" id="{5B21C24D-095F-4942-89D3-86760FD248D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91" name="Text Box 17">
          <a:extLst>
            <a:ext uri="{FF2B5EF4-FFF2-40B4-BE49-F238E27FC236}">
              <a16:creationId xmlns:a16="http://schemas.microsoft.com/office/drawing/2014/main" id="{7CD87008-8D55-42A1-A1F2-1AC90C6C972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92" name="Text Box 6">
          <a:extLst>
            <a:ext uri="{FF2B5EF4-FFF2-40B4-BE49-F238E27FC236}">
              <a16:creationId xmlns:a16="http://schemas.microsoft.com/office/drawing/2014/main" id="{748F67FF-35AB-435D-9229-F345D7D3B05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93" name="Text Box 7">
          <a:extLst>
            <a:ext uri="{FF2B5EF4-FFF2-40B4-BE49-F238E27FC236}">
              <a16:creationId xmlns:a16="http://schemas.microsoft.com/office/drawing/2014/main" id="{B405DBF3-97FA-42B6-95AC-FABA2865833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94" name="Text Box 8">
          <a:extLst>
            <a:ext uri="{FF2B5EF4-FFF2-40B4-BE49-F238E27FC236}">
              <a16:creationId xmlns:a16="http://schemas.microsoft.com/office/drawing/2014/main" id="{E85F2D66-D544-41E0-88C1-0BC9FC873CE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95" name="Text Box 9">
          <a:extLst>
            <a:ext uri="{FF2B5EF4-FFF2-40B4-BE49-F238E27FC236}">
              <a16:creationId xmlns:a16="http://schemas.microsoft.com/office/drawing/2014/main" id="{2E7E5909-0D72-470E-8958-1639B168B39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96" name="Text Box 10">
          <a:extLst>
            <a:ext uri="{FF2B5EF4-FFF2-40B4-BE49-F238E27FC236}">
              <a16:creationId xmlns:a16="http://schemas.microsoft.com/office/drawing/2014/main" id="{632FD92F-6847-4F37-A50A-75B4F995EC4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97" name="Text Box 11">
          <a:extLst>
            <a:ext uri="{FF2B5EF4-FFF2-40B4-BE49-F238E27FC236}">
              <a16:creationId xmlns:a16="http://schemas.microsoft.com/office/drawing/2014/main" id="{C77BB26C-9D3F-4DF1-9763-AED89FA675F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98" name="Text Box 12">
          <a:extLst>
            <a:ext uri="{FF2B5EF4-FFF2-40B4-BE49-F238E27FC236}">
              <a16:creationId xmlns:a16="http://schemas.microsoft.com/office/drawing/2014/main" id="{460BA8F4-790B-4FC1-981B-3EF094B4FC2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3999" name="Text Box 13">
          <a:extLst>
            <a:ext uri="{FF2B5EF4-FFF2-40B4-BE49-F238E27FC236}">
              <a16:creationId xmlns:a16="http://schemas.microsoft.com/office/drawing/2014/main" id="{FFCCB126-41DA-41B0-A0A4-71239A3FBAF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00" name="Text Box 14">
          <a:extLst>
            <a:ext uri="{FF2B5EF4-FFF2-40B4-BE49-F238E27FC236}">
              <a16:creationId xmlns:a16="http://schemas.microsoft.com/office/drawing/2014/main" id="{68F52A73-EE47-4937-91E0-09736E05748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01" name="Text Box 15">
          <a:extLst>
            <a:ext uri="{FF2B5EF4-FFF2-40B4-BE49-F238E27FC236}">
              <a16:creationId xmlns:a16="http://schemas.microsoft.com/office/drawing/2014/main" id="{CBF24A65-7BB6-454C-BC70-99FDDB890C2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02" name="Text Box 16">
          <a:extLst>
            <a:ext uri="{FF2B5EF4-FFF2-40B4-BE49-F238E27FC236}">
              <a16:creationId xmlns:a16="http://schemas.microsoft.com/office/drawing/2014/main" id="{3AAF47BB-D27D-4BF3-A847-084A7ED22C4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03" name="Text Box 17">
          <a:extLst>
            <a:ext uri="{FF2B5EF4-FFF2-40B4-BE49-F238E27FC236}">
              <a16:creationId xmlns:a16="http://schemas.microsoft.com/office/drawing/2014/main" id="{4B08DD4B-BDBA-4009-B48A-61FF5FB1FA1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04" name="Text Box 7">
          <a:extLst>
            <a:ext uri="{FF2B5EF4-FFF2-40B4-BE49-F238E27FC236}">
              <a16:creationId xmlns:a16="http://schemas.microsoft.com/office/drawing/2014/main" id="{9335CB24-C897-4B73-AC10-0B187487B98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05" name="Text Box 8">
          <a:extLst>
            <a:ext uri="{FF2B5EF4-FFF2-40B4-BE49-F238E27FC236}">
              <a16:creationId xmlns:a16="http://schemas.microsoft.com/office/drawing/2014/main" id="{9CE5DE00-E3CA-4B9A-B0C7-91C93595879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06" name="Text Box 9">
          <a:extLst>
            <a:ext uri="{FF2B5EF4-FFF2-40B4-BE49-F238E27FC236}">
              <a16:creationId xmlns:a16="http://schemas.microsoft.com/office/drawing/2014/main" id="{7EC7F3AA-8C69-4242-B784-BA2644D56D7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07" name="Text Box 10">
          <a:extLst>
            <a:ext uri="{FF2B5EF4-FFF2-40B4-BE49-F238E27FC236}">
              <a16:creationId xmlns:a16="http://schemas.microsoft.com/office/drawing/2014/main" id="{E3F58D90-AAD1-42F0-BA32-2A390FE666A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08" name="Text Box 11">
          <a:extLst>
            <a:ext uri="{FF2B5EF4-FFF2-40B4-BE49-F238E27FC236}">
              <a16:creationId xmlns:a16="http://schemas.microsoft.com/office/drawing/2014/main" id="{6E824402-488B-4931-9289-0EA7E61FD6D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09" name="Text Box 12">
          <a:extLst>
            <a:ext uri="{FF2B5EF4-FFF2-40B4-BE49-F238E27FC236}">
              <a16:creationId xmlns:a16="http://schemas.microsoft.com/office/drawing/2014/main" id="{9E44E99A-2377-4B42-B5A4-FC9B5302514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10" name="Text Box 13">
          <a:extLst>
            <a:ext uri="{FF2B5EF4-FFF2-40B4-BE49-F238E27FC236}">
              <a16:creationId xmlns:a16="http://schemas.microsoft.com/office/drawing/2014/main" id="{DA507569-00C6-47BF-9875-F9B6C6F28F2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11" name="Text Box 14">
          <a:extLst>
            <a:ext uri="{FF2B5EF4-FFF2-40B4-BE49-F238E27FC236}">
              <a16:creationId xmlns:a16="http://schemas.microsoft.com/office/drawing/2014/main" id="{79D52F86-E235-4D3A-9411-532877FB8B3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12" name="Text Box 15">
          <a:extLst>
            <a:ext uri="{FF2B5EF4-FFF2-40B4-BE49-F238E27FC236}">
              <a16:creationId xmlns:a16="http://schemas.microsoft.com/office/drawing/2014/main" id="{C2F53DD9-8BBB-4D89-8A4A-C3F96C7F03B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13" name="Text Box 16">
          <a:extLst>
            <a:ext uri="{FF2B5EF4-FFF2-40B4-BE49-F238E27FC236}">
              <a16:creationId xmlns:a16="http://schemas.microsoft.com/office/drawing/2014/main" id="{BCAD59B9-8293-43C2-A84D-57CD3723065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14" name="Text Box 17">
          <a:extLst>
            <a:ext uri="{FF2B5EF4-FFF2-40B4-BE49-F238E27FC236}">
              <a16:creationId xmlns:a16="http://schemas.microsoft.com/office/drawing/2014/main" id="{785AE9F2-4120-49B4-BE98-28FC1E87C68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15" name="Text Box 6">
          <a:extLst>
            <a:ext uri="{FF2B5EF4-FFF2-40B4-BE49-F238E27FC236}">
              <a16:creationId xmlns:a16="http://schemas.microsoft.com/office/drawing/2014/main" id="{823E309A-F9DF-43A8-A92A-084B4BBB6AB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16" name="Text Box 7">
          <a:extLst>
            <a:ext uri="{FF2B5EF4-FFF2-40B4-BE49-F238E27FC236}">
              <a16:creationId xmlns:a16="http://schemas.microsoft.com/office/drawing/2014/main" id="{44BD1369-EA4F-4C52-B375-A886A2016FE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17" name="Text Box 8">
          <a:extLst>
            <a:ext uri="{FF2B5EF4-FFF2-40B4-BE49-F238E27FC236}">
              <a16:creationId xmlns:a16="http://schemas.microsoft.com/office/drawing/2014/main" id="{72F9D7CB-33F7-4AF4-A1B8-548880545AF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18" name="Text Box 9">
          <a:extLst>
            <a:ext uri="{FF2B5EF4-FFF2-40B4-BE49-F238E27FC236}">
              <a16:creationId xmlns:a16="http://schemas.microsoft.com/office/drawing/2014/main" id="{7AC3FCC6-B72F-44BA-8817-A55D2ED2B20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19" name="Text Box 10">
          <a:extLst>
            <a:ext uri="{FF2B5EF4-FFF2-40B4-BE49-F238E27FC236}">
              <a16:creationId xmlns:a16="http://schemas.microsoft.com/office/drawing/2014/main" id="{8709549F-C26E-4217-81D2-5833A80D97A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20" name="Text Box 11">
          <a:extLst>
            <a:ext uri="{FF2B5EF4-FFF2-40B4-BE49-F238E27FC236}">
              <a16:creationId xmlns:a16="http://schemas.microsoft.com/office/drawing/2014/main" id="{AD07AC5F-AB8D-4250-BDC3-B65C8E58C8A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21" name="Text Box 12">
          <a:extLst>
            <a:ext uri="{FF2B5EF4-FFF2-40B4-BE49-F238E27FC236}">
              <a16:creationId xmlns:a16="http://schemas.microsoft.com/office/drawing/2014/main" id="{2D1B9A61-7D9C-4F82-A35F-2B3AD973D21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22" name="Text Box 13">
          <a:extLst>
            <a:ext uri="{FF2B5EF4-FFF2-40B4-BE49-F238E27FC236}">
              <a16:creationId xmlns:a16="http://schemas.microsoft.com/office/drawing/2014/main" id="{1DEA733F-BA65-43C1-B949-F12BFECF860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23" name="Text Box 14">
          <a:extLst>
            <a:ext uri="{FF2B5EF4-FFF2-40B4-BE49-F238E27FC236}">
              <a16:creationId xmlns:a16="http://schemas.microsoft.com/office/drawing/2014/main" id="{DB1B2569-0558-47AE-983C-2E2B158AEC2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24" name="Text Box 15">
          <a:extLst>
            <a:ext uri="{FF2B5EF4-FFF2-40B4-BE49-F238E27FC236}">
              <a16:creationId xmlns:a16="http://schemas.microsoft.com/office/drawing/2014/main" id="{6E8C552C-F476-476D-8303-1494FF8424C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25" name="Text Box 16">
          <a:extLst>
            <a:ext uri="{FF2B5EF4-FFF2-40B4-BE49-F238E27FC236}">
              <a16:creationId xmlns:a16="http://schemas.microsoft.com/office/drawing/2014/main" id="{57DFECC9-E116-4FF0-89F1-EB2884471C3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26" name="Text Box 17">
          <a:extLst>
            <a:ext uri="{FF2B5EF4-FFF2-40B4-BE49-F238E27FC236}">
              <a16:creationId xmlns:a16="http://schemas.microsoft.com/office/drawing/2014/main" id="{1DE77B27-2535-4587-B439-991D34A5DF2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27" name="Text Box 6">
          <a:extLst>
            <a:ext uri="{FF2B5EF4-FFF2-40B4-BE49-F238E27FC236}">
              <a16:creationId xmlns:a16="http://schemas.microsoft.com/office/drawing/2014/main" id="{CEAAA2A5-FFA9-4E44-9988-60FEFB2E9F1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28" name="Text Box 7">
          <a:extLst>
            <a:ext uri="{FF2B5EF4-FFF2-40B4-BE49-F238E27FC236}">
              <a16:creationId xmlns:a16="http://schemas.microsoft.com/office/drawing/2014/main" id="{5DFDC6C8-5C97-495B-A303-2641CF0A597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29" name="Text Box 8">
          <a:extLst>
            <a:ext uri="{FF2B5EF4-FFF2-40B4-BE49-F238E27FC236}">
              <a16:creationId xmlns:a16="http://schemas.microsoft.com/office/drawing/2014/main" id="{6EC0D171-8CE8-41CD-B4B5-E5821AB3177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30" name="Text Box 9">
          <a:extLst>
            <a:ext uri="{FF2B5EF4-FFF2-40B4-BE49-F238E27FC236}">
              <a16:creationId xmlns:a16="http://schemas.microsoft.com/office/drawing/2014/main" id="{C5BCC9AA-69ED-4CAF-BBEA-036E21920EC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31" name="Text Box 10">
          <a:extLst>
            <a:ext uri="{FF2B5EF4-FFF2-40B4-BE49-F238E27FC236}">
              <a16:creationId xmlns:a16="http://schemas.microsoft.com/office/drawing/2014/main" id="{A3D6FC3D-D5E9-49DF-9DC9-6FBFA0714E3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32" name="Text Box 11">
          <a:extLst>
            <a:ext uri="{FF2B5EF4-FFF2-40B4-BE49-F238E27FC236}">
              <a16:creationId xmlns:a16="http://schemas.microsoft.com/office/drawing/2014/main" id="{72029A4B-C189-44CE-9BEC-9E70521928A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33" name="Text Box 12">
          <a:extLst>
            <a:ext uri="{FF2B5EF4-FFF2-40B4-BE49-F238E27FC236}">
              <a16:creationId xmlns:a16="http://schemas.microsoft.com/office/drawing/2014/main" id="{A95FA81B-031D-43A8-BAA8-2612A542159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34" name="Text Box 13">
          <a:extLst>
            <a:ext uri="{FF2B5EF4-FFF2-40B4-BE49-F238E27FC236}">
              <a16:creationId xmlns:a16="http://schemas.microsoft.com/office/drawing/2014/main" id="{C1618DD3-CFDA-4BCF-9208-081E9D698D2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35" name="Text Box 14">
          <a:extLst>
            <a:ext uri="{FF2B5EF4-FFF2-40B4-BE49-F238E27FC236}">
              <a16:creationId xmlns:a16="http://schemas.microsoft.com/office/drawing/2014/main" id="{F4199EDE-EAEC-4C51-BDF8-EA5244AE58F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36" name="Text Box 15">
          <a:extLst>
            <a:ext uri="{FF2B5EF4-FFF2-40B4-BE49-F238E27FC236}">
              <a16:creationId xmlns:a16="http://schemas.microsoft.com/office/drawing/2014/main" id="{AA6A6D00-29F5-49AF-8683-C06FFFD8BD9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37" name="Text Box 16">
          <a:extLst>
            <a:ext uri="{FF2B5EF4-FFF2-40B4-BE49-F238E27FC236}">
              <a16:creationId xmlns:a16="http://schemas.microsoft.com/office/drawing/2014/main" id="{AC3154B7-0965-4CA2-9FB8-0B716120B3C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38" name="Text Box 17">
          <a:extLst>
            <a:ext uri="{FF2B5EF4-FFF2-40B4-BE49-F238E27FC236}">
              <a16:creationId xmlns:a16="http://schemas.microsoft.com/office/drawing/2014/main" id="{EF6962FD-5F0D-4BDB-9672-CD0E235866B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39" name="Text Box 6">
          <a:extLst>
            <a:ext uri="{FF2B5EF4-FFF2-40B4-BE49-F238E27FC236}">
              <a16:creationId xmlns:a16="http://schemas.microsoft.com/office/drawing/2014/main" id="{0A98F366-8CA8-44E8-B6B7-254336A6454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40" name="Text Box 7">
          <a:extLst>
            <a:ext uri="{FF2B5EF4-FFF2-40B4-BE49-F238E27FC236}">
              <a16:creationId xmlns:a16="http://schemas.microsoft.com/office/drawing/2014/main" id="{0551FC48-4ABA-4E86-811A-FE8325FAF3C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41" name="Text Box 8">
          <a:extLst>
            <a:ext uri="{FF2B5EF4-FFF2-40B4-BE49-F238E27FC236}">
              <a16:creationId xmlns:a16="http://schemas.microsoft.com/office/drawing/2014/main" id="{33BB8DB6-5BBC-4CA5-87D7-2E0B1F21545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42" name="Text Box 9">
          <a:extLst>
            <a:ext uri="{FF2B5EF4-FFF2-40B4-BE49-F238E27FC236}">
              <a16:creationId xmlns:a16="http://schemas.microsoft.com/office/drawing/2014/main" id="{D01A3128-BD7C-459D-8A35-EA453F33153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43" name="Text Box 10">
          <a:extLst>
            <a:ext uri="{FF2B5EF4-FFF2-40B4-BE49-F238E27FC236}">
              <a16:creationId xmlns:a16="http://schemas.microsoft.com/office/drawing/2014/main" id="{68D9B8AE-B413-45A1-AACC-73C69BC5B01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44" name="Text Box 11">
          <a:extLst>
            <a:ext uri="{FF2B5EF4-FFF2-40B4-BE49-F238E27FC236}">
              <a16:creationId xmlns:a16="http://schemas.microsoft.com/office/drawing/2014/main" id="{FB126541-0B06-4CEA-886D-8C746166FBD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45" name="Text Box 12">
          <a:extLst>
            <a:ext uri="{FF2B5EF4-FFF2-40B4-BE49-F238E27FC236}">
              <a16:creationId xmlns:a16="http://schemas.microsoft.com/office/drawing/2014/main" id="{A5853D7E-3FB5-4BE5-8217-A36FA00C0D6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46" name="Text Box 13">
          <a:extLst>
            <a:ext uri="{FF2B5EF4-FFF2-40B4-BE49-F238E27FC236}">
              <a16:creationId xmlns:a16="http://schemas.microsoft.com/office/drawing/2014/main" id="{3B2167F7-C180-464F-A488-ADFA028244A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47" name="Text Box 14">
          <a:extLst>
            <a:ext uri="{FF2B5EF4-FFF2-40B4-BE49-F238E27FC236}">
              <a16:creationId xmlns:a16="http://schemas.microsoft.com/office/drawing/2014/main" id="{36917DE7-F624-4933-BDFC-C264DD82D77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48" name="Text Box 15">
          <a:extLst>
            <a:ext uri="{FF2B5EF4-FFF2-40B4-BE49-F238E27FC236}">
              <a16:creationId xmlns:a16="http://schemas.microsoft.com/office/drawing/2014/main" id="{E7A461D2-F00A-4EB7-B1D9-8672D7E62AD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49" name="Text Box 16">
          <a:extLst>
            <a:ext uri="{FF2B5EF4-FFF2-40B4-BE49-F238E27FC236}">
              <a16:creationId xmlns:a16="http://schemas.microsoft.com/office/drawing/2014/main" id="{02A9FB69-1C42-482E-8CDA-B322A44EA58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50" name="Text Box 17">
          <a:extLst>
            <a:ext uri="{FF2B5EF4-FFF2-40B4-BE49-F238E27FC236}">
              <a16:creationId xmlns:a16="http://schemas.microsoft.com/office/drawing/2014/main" id="{2408C8F9-CA08-4781-9F77-F7B0AD6C313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51" name="Text Box 7">
          <a:extLst>
            <a:ext uri="{FF2B5EF4-FFF2-40B4-BE49-F238E27FC236}">
              <a16:creationId xmlns:a16="http://schemas.microsoft.com/office/drawing/2014/main" id="{D35A1E63-5FA1-4A57-9B47-9B70C094F31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52" name="Text Box 8">
          <a:extLst>
            <a:ext uri="{FF2B5EF4-FFF2-40B4-BE49-F238E27FC236}">
              <a16:creationId xmlns:a16="http://schemas.microsoft.com/office/drawing/2014/main" id="{409FCAAF-3D54-47EC-A566-65F2A6B1079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53" name="Text Box 9">
          <a:extLst>
            <a:ext uri="{FF2B5EF4-FFF2-40B4-BE49-F238E27FC236}">
              <a16:creationId xmlns:a16="http://schemas.microsoft.com/office/drawing/2014/main" id="{FAF5C59A-D680-431B-80F2-D091812471F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54" name="Text Box 10">
          <a:extLst>
            <a:ext uri="{FF2B5EF4-FFF2-40B4-BE49-F238E27FC236}">
              <a16:creationId xmlns:a16="http://schemas.microsoft.com/office/drawing/2014/main" id="{80879EE6-BD98-488F-A503-2167A004A13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55" name="Text Box 11">
          <a:extLst>
            <a:ext uri="{FF2B5EF4-FFF2-40B4-BE49-F238E27FC236}">
              <a16:creationId xmlns:a16="http://schemas.microsoft.com/office/drawing/2014/main" id="{1384519C-4E55-424E-B71F-78DC551D476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56" name="Text Box 12">
          <a:extLst>
            <a:ext uri="{FF2B5EF4-FFF2-40B4-BE49-F238E27FC236}">
              <a16:creationId xmlns:a16="http://schemas.microsoft.com/office/drawing/2014/main" id="{D916D246-06D6-495F-9C2D-114679587D7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57" name="Text Box 13">
          <a:extLst>
            <a:ext uri="{FF2B5EF4-FFF2-40B4-BE49-F238E27FC236}">
              <a16:creationId xmlns:a16="http://schemas.microsoft.com/office/drawing/2014/main" id="{5739272D-F566-4E97-9533-28A44543F75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58" name="Text Box 14">
          <a:extLst>
            <a:ext uri="{FF2B5EF4-FFF2-40B4-BE49-F238E27FC236}">
              <a16:creationId xmlns:a16="http://schemas.microsoft.com/office/drawing/2014/main" id="{EDC620EF-3008-4100-B363-9AFEEA03B4F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59" name="Text Box 15">
          <a:extLst>
            <a:ext uri="{FF2B5EF4-FFF2-40B4-BE49-F238E27FC236}">
              <a16:creationId xmlns:a16="http://schemas.microsoft.com/office/drawing/2014/main" id="{A762D9F1-8460-4932-A7BD-3F15705B1A9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60" name="Text Box 16">
          <a:extLst>
            <a:ext uri="{FF2B5EF4-FFF2-40B4-BE49-F238E27FC236}">
              <a16:creationId xmlns:a16="http://schemas.microsoft.com/office/drawing/2014/main" id="{50A25B7F-898F-41B0-BAC5-D444C5AA365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61" name="Text Box 17">
          <a:extLst>
            <a:ext uri="{FF2B5EF4-FFF2-40B4-BE49-F238E27FC236}">
              <a16:creationId xmlns:a16="http://schemas.microsoft.com/office/drawing/2014/main" id="{5E32A66F-3578-4B50-8224-675651AD1AA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62" name="Text Box 6">
          <a:extLst>
            <a:ext uri="{FF2B5EF4-FFF2-40B4-BE49-F238E27FC236}">
              <a16:creationId xmlns:a16="http://schemas.microsoft.com/office/drawing/2014/main" id="{58E523F6-1A38-4A2C-8E7D-828B51284C4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63" name="Text Box 7">
          <a:extLst>
            <a:ext uri="{FF2B5EF4-FFF2-40B4-BE49-F238E27FC236}">
              <a16:creationId xmlns:a16="http://schemas.microsoft.com/office/drawing/2014/main" id="{8CEC2454-6107-49C4-89F5-335A8E8ADA4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64" name="Text Box 8">
          <a:extLst>
            <a:ext uri="{FF2B5EF4-FFF2-40B4-BE49-F238E27FC236}">
              <a16:creationId xmlns:a16="http://schemas.microsoft.com/office/drawing/2014/main" id="{3499D6BC-85A3-4AED-B57E-77C6D623D6D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65" name="Text Box 9">
          <a:extLst>
            <a:ext uri="{FF2B5EF4-FFF2-40B4-BE49-F238E27FC236}">
              <a16:creationId xmlns:a16="http://schemas.microsoft.com/office/drawing/2014/main" id="{87119BAF-AA81-4A48-B392-BE39CF68502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66" name="Text Box 10">
          <a:extLst>
            <a:ext uri="{FF2B5EF4-FFF2-40B4-BE49-F238E27FC236}">
              <a16:creationId xmlns:a16="http://schemas.microsoft.com/office/drawing/2014/main" id="{31310D84-72EE-4704-BE50-399C2AEBD13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67" name="Text Box 11">
          <a:extLst>
            <a:ext uri="{FF2B5EF4-FFF2-40B4-BE49-F238E27FC236}">
              <a16:creationId xmlns:a16="http://schemas.microsoft.com/office/drawing/2014/main" id="{D63D14D8-344D-4B61-95CA-E3FA82DDF8D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68" name="Text Box 12">
          <a:extLst>
            <a:ext uri="{FF2B5EF4-FFF2-40B4-BE49-F238E27FC236}">
              <a16:creationId xmlns:a16="http://schemas.microsoft.com/office/drawing/2014/main" id="{6948C14B-4D6B-4891-BD44-BE19046D602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69" name="Text Box 13">
          <a:extLst>
            <a:ext uri="{FF2B5EF4-FFF2-40B4-BE49-F238E27FC236}">
              <a16:creationId xmlns:a16="http://schemas.microsoft.com/office/drawing/2014/main" id="{1F742739-BFA0-4154-A634-AE31543BF49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70" name="Text Box 14">
          <a:extLst>
            <a:ext uri="{FF2B5EF4-FFF2-40B4-BE49-F238E27FC236}">
              <a16:creationId xmlns:a16="http://schemas.microsoft.com/office/drawing/2014/main" id="{8EBBFE52-D726-410A-A395-0A29E589081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71" name="Text Box 15">
          <a:extLst>
            <a:ext uri="{FF2B5EF4-FFF2-40B4-BE49-F238E27FC236}">
              <a16:creationId xmlns:a16="http://schemas.microsoft.com/office/drawing/2014/main" id="{9AE974C8-02A6-48DC-B373-01FDF6A3162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72" name="Text Box 16">
          <a:extLst>
            <a:ext uri="{FF2B5EF4-FFF2-40B4-BE49-F238E27FC236}">
              <a16:creationId xmlns:a16="http://schemas.microsoft.com/office/drawing/2014/main" id="{1DEEA9DC-2214-4B7B-8757-496396DF2EE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73" name="Text Box 17">
          <a:extLst>
            <a:ext uri="{FF2B5EF4-FFF2-40B4-BE49-F238E27FC236}">
              <a16:creationId xmlns:a16="http://schemas.microsoft.com/office/drawing/2014/main" id="{FAF985D6-9A94-4A5E-92F5-151340122D3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74" name="Text Box 6">
          <a:extLst>
            <a:ext uri="{FF2B5EF4-FFF2-40B4-BE49-F238E27FC236}">
              <a16:creationId xmlns:a16="http://schemas.microsoft.com/office/drawing/2014/main" id="{5B8F0A65-487F-472F-BFA9-5D3B8E184FF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75" name="Text Box 7">
          <a:extLst>
            <a:ext uri="{FF2B5EF4-FFF2-40B4-BE49-F238E27FC236}">
              <a16:creationId xmlns:a16="http://schemas.microsoft.com/office/drawing/2014/main" id="{A0A293D0-6D9D-4715-896B-8A378A53798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76" name="Text Box 8">
          <a:extLst>
            <a:ext uri="{FF2B5EF4-FFF2-40B4-BE49-F238E27FC236}">
              <a16:creationId xmlns:a16="http://schemas.microsoft.com/office/drawing/2014/main" id="{295C49E0-CCF7-4204-AF96-83078025765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77" name="Text Box 9">
          <a:extLst>
            <a:ext uri="{FF2B5EF4-FFF2-40B4-BE49-F238E27FC236}">
              <a16:creationId xmlns:a16="http://schemas.microsoft.com/office/drawing/2014/main" id="{8B29F8E2-B190-48A4-8270-4DD9D97215E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78" name="Text Box 10">
          <a:extLst>
            <a:ext uri="{FF2B5EF4-FFF2-40B4-BE49-F238E27FC236}">
              <a16:creationId xmlns:a16="http://schemas.microsoft.com/office/drawing/2014/main" id="{63D9BC03-3C71-4657-93AD-BADBA7728BF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79" name="Text Box 11">
          <a:extLst>
            <a:ext uri="{FF2B5EF4-FFF2-40B4-BE49-F238E27FC236}">
              <a16:creationId xmlns:a16="http://schemas.microsoft.com/office/drawing/2014/main" id="{45C48311-E91D-43D3-8AC6-4F9D6EB45CD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80" name="Text Box 12">
          <a:extLst>
            <a:ext uri="{FF2B5EF4-FFF2-40B4-BE49-F238E27FC236}">
              <a16:creationId xmlns:a16="http://schemas.microsoft.com/office/drawing/2014/main" id="{CCA44DFE-0EF2-4D77-B540-AD85D9EDC4F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81" name="Text Box 13">
          <a:extLst>
            <a:ext uri="{FF2B5EF4-FFF2-40B4-BE49-F238E27FC236}">
              <a16:creationId xmlns:a16="http://schemas.microsoft.com/office/drawing/2014/main" id="{7A3BF8C8-4CA3-4CE7-9D62-109C8675220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82" name="Text Box 14">
          <a:extLst>
            <a:ext uri="{FF2B5EF4-FFF2-40B4-BE49-F238E27FC236}">
              <a16:creationId xmlns:a16="http://schemas.microsoft.com/office/drawing/2014/main" id="{0FF31C7B-DBC7-48A3-B9EF-1A48061CC16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83" name="Text Box 15">
          <a:extLst>
            <a:ext uri="{FF2B5EF4-FFF2-40B4-BE49-F238E27FC236}">
              <a16:creationId xmlns:a16="http://schemas.microsoft.com/office/drawing/2014/main" id="{DB2229C1-5F42-4B95-99A9-727759FABAE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84" name="Text Box 16">
          <a:extLst>
            <a:ext uri="{FF2B5EF4-FFF2-40B4-BE49-F238E27FC236}">
              <a16:creationId xmlns:a16="http://schemas.microsoft.com/office/drawing/2014/main" id="{06C8A89C-81BD-4273-AA5C-0CF20B5DC74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85" name="Text Box 17">
          <a:extLst>
            <a:ext uri="{FF2B5EF4-FFF2-40B4-BE49-F238E27FC236}">
              <a16:creationId xmlns:a16="http://schemas.microsoft.com/office/drawing/2014/main" id="{19A4417D-7B1A-42D0-9F32-31793826EBF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86" name="Text Box 6">
          <a:extLst>
            <a:ext uri="{FF2B5EF4-FFF2-40B4-BE49-F238E27FC236}">
              <a16:creationId xmlns:a16="http://schemas.microsoft.com/office/drawing/2014/main" id="{E62B5F90-87CD-4609-814A-EAE56614F21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87" name="Text Box 7">
          <a:extLst>
            <a:ext uri="{FF2B5EF4-FFF2-40B4-BE49-F238E27FC236}">
              <a16:creationId xmlns:a16="http://schemas.microsoft.com/office/drawing/2014/main" id="{65579A80-0A10-42C0-81FA-AF93795C641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88" name="Text Box 8">
          <a:extLst>
            <a:ext uri="{FF2B5EF4-FFF2-40B4-BE49-F238E27FC236}">
              <a16:creationId xmlns:a16="http://schemas.microsoft.com/office/drawing/2014/main" id="{46F078EB-9AF0-4811-B8EF-6CDAB20C91E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89" name="Text Box 9">
          <a:extLst>
            <a:ext uri="{FF2B5EF4-FFF2-40B4-BE49-F238E27FC236}">
              <a16:creationId xmlns:a16="http://schemas.microsoft.com/office/drawing/2014/main" id="{68622CFE-A7D2-4DD5-9E7A-A4F4011BB83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90" name="Text Box 10">
          <a:extLst>
            <a:ext uri="{FF2B5EF4-FFF2-40B4-BE49-F238E27FC236}">
              <a16:creationId xmlns:a16="http://schemas.microsoft.com/office/drawing/2014/main" id="{FA48E1E0-5CAD-438A-94C4-4F99B90FF25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91" name="Text Box 11">
          <a:extLst>
            <a:ext uri="{FF2B5EF4-FFF2-40B4-BE49-F238E27FC236}">
              <a16:creationId xmlns:a16="http://schemas.microsoft.com/office/drawing/2014/main" id="{984FADCB-13BA-4447-B31A-8789A3C1495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92" name="Text Box 12">
          <a:extLst>
            <a:ext uri="{FF2B5EF4-FFF2-40B4-BE49-F238E27FC236}">
              <a16:creationId xmlns:a16="http://schemas.microsoft.com/office/drawing/2014/main" id="{114A1F79-178E-4572-9559-6599C93B379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93" name="Text Box 13">
          <a:extLst>
            <a:ext uri="{FF2B5EF4-FFF2-40B4-BE49-F238E27FC236}">
              <a16:creationId xmlns:a16="http://schemas.microsoft.com/office/drawing/2014/main" id="{77D66EB4-9876-4C0B-8CAF-8BD7F279006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94" name="Text Box 14">
          <a:extLst>
            <a:ext uri="{FF2B5EF4-FFF2-40B4-BE49-F238E27FC236}">
              <a16:creationId xmlns:a16="http://schemas.microsoft.com/office/drawing/2014/main" id="{C0A1CB6D-ACFB-44B2-9B25-BE9F9535BC9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95" name="Text Box 15">
          <a:extLst>
            <a:ext uri="{FF2B5EF4-FFF2-40B4-BE49-F238E27FC236}">
              <a16:creationId xmlns:a16="http://schemas.microsoft.com/office/drawing/2014/main" id="{D92946E0-50EF-4EDD-9ABC-6C0BAF645E3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96" name="Text Box 16">
          <a:extLst>
            <a:ext uri="{FF2B5EF4-FFF2-40B4-BE49-F238E27FC236}">
              <a16:creationId xmlns:a16="http://schemas.microsoft.com/office/drawing/2014/main" id="{6A861F1D-5C52-4201-B131-E90E4C5B17E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97" name="Text Box 17">
          <a:extLst>
            <a:ext uri="{FF2B5EF4-FFF2-40B4-BE49-F238E27FC236}">
              <a16:creationId xmlns:a16="http://schemas.microsoft.com/office/drawing/2014/main" id="{E8FE4385-598E-4003-845D-91D9E0D42EF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98" name="Text Box 7">
          <a:extLst>
            <a:ext uri="{FF2B5EF4-FFF2-40B4-BE49-F238E27FC236}">
              <a16:creationId xmlns:a16="http://schemas.microsoft.com/office/drawing/2014/main" id="{4837B04E-BE1C-4C8B-B9D3-AC11BAA13C9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099" name="Text Box 8">
          <a:extLst>
            <a:ext uri="{FF2B5EF4-FFF2-40B4-BE49-F238E27FC236}">
              <a16:creationId xmlns:a16="http://schemas.microsoft.com/office/drawing/2014/main" id="{91DA2D78-8B10-4322-AD35-96640269A47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00" name="Text Box 9">
          <a:extLst>
            <a:ext uri="{FF2B5EF4-FFF2-40B4-BE49-F238E27FC236}">
              <a16:creationId xmlns:a16="http://schemas.microsoft.com/office/drawing/2014/main" id="{98F35325-ABC7-449F-AA96-1CC3368BCD7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01" name="Text Box 10">
          <a:extLst>
            <a:ext uri="{FF2B5EF4-FFF2-40B4-BE49-F238E27FC236}">
              <a16:creationId xmlns:a16="http://schemas.microsoft.com/office/drawing/2014/main" id="{DFF83815-D126-4AA5-91BC-FF1C08D3601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02" name="Text Box 11">
          <a:extLst>
            <a:ext uri="{FF2B5EF4-FFF2-40B4-BE49-F238E27FC236}">
              <a16:creationId xmlns:a16="http://schemas.microsoft.com/office/drawing/2014/main" id="{0F144433-E97D-4555-A333-F997F51B004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03" name="Text Box 12">
          <a:extLst>
            <a:ext uri="{FF2B5EF4-FFF2-40B4-BE49-F238E27FC236}">
              <a16:creationId xmlns:a16="http://schemas.microsoft.com/office/drawing/2014/main" id="{8F59B0A9-40DF-451D-9FBE-BF8C8BEEE0B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04" name="Text Box 13">
          <a:extLst>
            <a:ext uri="{FF2B5EF4-FFF2-40B4-BE49-F238E27FC236}">
              <a16:creationId xmlns:a16="http://schemas.microsoft.com/office/drawing/2014/main" id="{0358B6AF-11D6-429F-8D92-F0BDD3F9346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05" name="Text Box 14">
          <a:extLst>
            <a:ext uri="{FF2B5EF4-FFF2-40B4-BE49-F238E27FC236}">
              <a16:creationId xmlns:a16="http://schemas.microsoft.com/office/drawing/2014/main" id="{4F220481-F1B1-4685-A544-A5FA7673945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06" name="Text Box 15">
          <a:extLst>
            <a:ext uri="{FF2B5EF4-FFF2-40B4-BE49-F238E27FC236}">
              <a16:creationId xmlns:a16="http://schemas.microsoft.com/office/drawing/2014/main" id="{DC43779B-DFBE-4DA8-AAE1-01920184C47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07" name="Text Box 16">
          <a:extLst>
            <a:ext uri="{FF2B5EF4-FFF2-40B4-BE49-F238E27FC236}">
              <a16:creationId xmlns:a16="http://schemas.microsoft.com/office/drawing/2014/main" id="{2C48AC13-0ED2-4085-97CF-3A68947BFC3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08" name="Text Box 17">
          <a:extLst>
            <a:ext uri="{FF2B5EF4-FFF2-40B4-BE49-F238E27FC236}">
              <a16:creationId xmlns:a16="http://schemas.microsoft.com/office/drawing/2014/main" id="{AE1BC541-589A-499C-B065-6AA49A8B33B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09" name="Text Box 6">
          <a:extLst>
            <a:ext uri="{FF2B5EF4-FFF2-40B4-BE49-F238E27FC236}">
              <a16:creationId xmlns:a16="http://schemas.microsoft.com/office/drawing/2014/main" id="{EC996784-7819-45D1-AFDC-C08C13AEE23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10" name="Text Box 7">
          <a:extLst>
            <a:ext uri="{FF2B5EF4-FFF2-40B4-BE49-F238E27FC236}">
              <a16:creationId xmlns:a16="http://schemas.microsoft.com/office/drawing/2014/main" id="{82271C00-A8D5-415E-BBB8-2241512B053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11" name="Text Box 8">
          <a:extLst>
            <a:ext uri="{FF2B5EF4-FFF2-40B4-BE49-F238E27FC236}">
              <a16:creationId xmlns:a16="http://schemas.microsoft.com/office/drawing/2014/main" id="{C592FB28-9221-4D88-9963-283ABDA31DB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12" name="Text Box 9">
          <a:extLst>
            <a:ext uri="{FF2B5EF4-FFF2-40B4-BE49-F238E27FC236}">
              <a16:creationId xmlns:a16="http://schemas.microsoft.com/office/drawing/2014/main" id="{E759F518-3175-4FB2-9DD4-D8177D9643B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13" name="Text Box 10">
          <a:extLst>
            <a:ext uri="{FF2B5EF4-FFF2-40B4-BE49-F238E27FC236}">
              <a16:creationId xmlns:a16="http://schemas.microsoft.com/office/drawing/2014/main" id="{FA944502-B5DB-49E4-991B-17A9BC67E00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14" name="Text Box 11">
          <a:extLst>
            <a:ext uri="{FF2B5EF4-FFF2-40B4-BE49-F238E27FC236}">
              <a16:creationId xmlns:a16="http://schemas.microsoft.com/office/drawing/2014/main" id="{64B0823E-938F-4D31-AD1B-3342455B79D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15" name="Text Box 12">
          <a:extLst>
            <a:ext uri="{FF2B5EF4-FFF2-40B4-BE49-F238E27FC236}">
              <a16:creationId xmlns:a16="http://schemas.microsoft.com/office/drawing/2014/main" id="{C1F9BE02-9472-494C-91DF-11538069075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16" name="Text Box 13">
          <a:extLst>
            <a:ext uri="{FF2B5EF4-FFF2-40B4-BE49-F238E27FC236}">
              <a16:creationId xmlns:a16="http://schemas.microsoft.com/office/drawing/2014/main" id="{0997A867-F06B-4B36-A2FB-51BE0221925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17" name="Text Box 14">
          <a:extLst>
            <a:ext uri="{FF2B5EF4-FFF2-40B4-BE49-F238E27FC236}">
              <a16:creationId xmlns:a16="http://schemas.microsoft.com/office/drawing/2014/main" id="{D87174D9-31B5-4FD4-9911-11D03094C35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18" name="Text Box 15">
          <a:extLst>
            <a:ext uri="{FF2B5EF4-FFF2-40B4-BE49-F238E27FC236}">
              <a16:creationId xmlns:a16="http://schemas.microsoft.com/office/drawing/2014/main" id="{939E27C2-3677-4D88-BC61-910E1CD9322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19" name="Text Box 16">
          <a:extLst>
            <a:ext uri="{FF2B5EF4-FFF2-40B4-BE49-F238E27FC236}">
              <a16:creationId xmlns:a16="http://schemas.microsoft.com/office/drawing/2014/main" id="{6959F769-A7F9-4A0A-A4D2-00172B8656A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20" name="Text Box 17">
          <a:extLst>
            <a:ext uri="{FF2B5EF4-FFF2-40B4-BE49-F238E27FC236}">
              <a16:creationId xmlns:a16="http://schemas.microsoft.com/office/drawing/2014/main" id="{485C7FE3-27B1-4CE2-86AC-7B2C580DAD9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21" name="Text Box 6">
          <a:extLst>
            <a:ext uri="{FF2B5EF4-FFF2-40B4-BE49-F238E27FC236}">
              <a16:creationId xmlns:a16="http://schemas.microsoft.com/office/drawing/2014/main" id="{DFEE573A-8305-418E-9803-373F494F05C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22" name="Text Box 7">
          <a:extLst>
            <a:ext uri="{FF2B5EF4-FFF2-40B4-BE49-F238E27FC236}">
              <a16:creationId xmlns:a16="http://schemas.microsoft.com/office/drawing/2014/main" id="{F71FCDA9-E851-4225-905D-0A2C75EF960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23" name="Text Box 8">
          <a:extLst>
            <a:ext uri="{FF2B5EF4-FFF2-40B4-BE49-F238E27FC236}">
              <a16:creationId xmlns:a16="http://schemas.microsoft.com/office/drawing/2014/main" id="{B0291232-B6C3-4694-A7EE-647F085B7A3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24" name="Text Box 9">
          <a:extLst>
            <a:ext uri="{FF2B5EF4-FFF2-40B4-BE49-F238E27FC236}">
              <a16:creationId xmlns:a16="http://schemas.microsoft.com/office/drawing/2014/main" id="{1130D715-937B-47B8-8F78-80DE354DE18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25" name="Text Box 10">
          <a:extLst>
            <a:ext uri="{FF2B5EF4-FFF2-40B4-BE49-F238E27FC236}">
              <a16:creationId xmlns:a16="http://schemas.microsoft.com/office/drawing/2014/main" id="{DC661B28-A864-447A-9FD8-EBFEB46AAB2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26" name="Text Box 11">
          <a:extLst>
            <a:ext uri="{FF2B5EF4-FFF2-40B4-BE49-F238E27FC236}">
              <a16:creationId xmlns:a16="http://schemas.microsoft.com/office/drawing/2014/main" id="{B90B95BE-4ED3-4695-A404-473AE1E1605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27" name="Text Box 12">
          <a:extLst>
            <a:ext uri="{FF2B5EF4-FFF2-40B4-BE49-F238E27FC236}">
              <a16:creationId xmlns:a16="http://schemas.microsoft.com/office/drawing/2014/main" id="{D214FACC-99C8-4608-8C8B-4591484291E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28" name="Text Box 13">
          <a:extLst>
            <a:ext uri="{FF2B5EF4-FFF2-40B4-BE49-F238E27FC236}">
              <a16:creationId xmlns:a16="http://schemas.microsoft.com/office/drawing/2014/main" id="{51052723-CFF5-4D3B-A17A-017E1D725F5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29" name="Text Box 14">
          <a:extLst>
            <a:ext uri="{FF2B5EF4-FFF2-40B4-BE49-F238E27FC236}">
              <a16:creationId xmlns:a16="http://schemas.microsoft.com/office/drawing/2014/main" id="{A82C4A2C-24E4-4FCF-872E-57E1AC82C21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30" name="Text Box 15">
          <a:extLst>
            <a:ext uri="{FF2B5EF4-FFF2-40B4-BE49-F238E27FC236}">
              <a16:creationId xmlns:a16="http://schemas.microsoft.com/office/drawing/2014/main" id="{5AC0F6EA-350E-43C5-BCC3-D4B63306291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31" name="Text Box 16">
          <a:extLst>
            <a:ext uri="{FF2B5EF4-FFF2-40B4-BE49-F238E27FC236}">
              <a16:creationId xmlns:a16="http://schemas.microsoft.com/office/drawing/2014/main" id="{58B2D271-0C0F-4E1F-A710-A970FEF4471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32" name="Text Box 17">
          <a:extLst>
            <a:ext uri="{FF2B5EF4-FFF2-40B4-BE49-F238E27FC236}">
              <a16:creationId xmlns:a16="http://schemas.microsoft.com/office/drawing/2014/main" id="{C950F1C6-8568-4228-817E-E157C69107E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33" name="Text Box 6">
          <a:extLst>
            <a:ext uri="{FF2B5EF4-FFF2-40B4-BE49-F238E27FC236}">
              <a16:creationId xmlns:a16="http://schemas.microsoft.com/office/drawing/2014/main" id="{8A8F0A9C-39A2-4F1E-9FB8-8626939786B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34" name="Text Box 7">
          <a:extLst>
            <a:ext uri="{FF2B5EF4-FFF2-40B4-BE49-F238E27FC236}">
              <a16:creationId xmlns:a16="http://schemas.microsoft.com/office/drawing/2014/main" id="{736C4EE3-BE8B-4A34-8F0B-1BD420F4A26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35" name="Text Box 8">
          <a:extLst>
            <a:ext uri="{FF2B5EF4-FFF2-40B4-BE49-F238E27FC236}">
              <a16:creationId xmlns:a16="http://schemas.microsoft.com/office/drawing/2014/main" id="{31D6E65D-A73D-47CC-85FF-EB6112E13A2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36" name="Text Box 9">
          <a:extLst>
            <a:ext uri="{FF2B5EF4-FFF2-40B4-BE49-F238E27FC236}">
              <a16:creationId xmlns:a16="http://schemas.microsoft.com/office/drawing/2014/main" id="{6D479310-2D97-4A1C-8323-4415B16D040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37" name="Text Box 10">
          <a:extLst>
            <a:ext uri="{FF2B5EF4-FFF2-40B4-BE49-F238E27FC236}">
              <a16:creationId xmlns:a16="http://schemas.microsoft.com/office/drawing/2014/main" id="{C8030BBA-FCCF-44F8-AD2E-4DF1DBE67BC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38" name="Text Box 11">
          <a:extLst>
            <a:ext uri="{FF2B5EF4-FFF2-40B4-BE49-F238E27FC236}">
              <a16:creationId xmlns:a16="http://schemas.microsoft.com/office/drawing/2014/main" id="{FBC694BA-181D-46F8-AED2-79200A9221C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39" name="Text Box 12">
          <a:extLst>
            <a:ext uri="{FF2B5EF4-FFF2-40B4-BE49-F238E27FC236}">
              <a16:creationId xmlns:a16="http://schemas.microsoft.com/office/drawing/2014/main" id="{B1B96A71-22A5-41AD-B92E-5EABAB3ACB5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40" name="Text Box 13">
          <a:extLst>
            <a:ext uri="{FF2B5EF4-FFF2-40B4-BE49-F238E27FC236}">
              <a16:creationId xmlns:a16="http://schemas.microsoft.com/office/drawing/2014/main" id="{5C60E4DF-4116-4613-A49E-24E43297ECC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41" name="Text Box 14">
          <a:extLst>
            <a:ext uri="{FF2B5EF4-FFF2-40B4-BE49-F238E27FC236}">
              <a16:creationId xmlns:a16="http://schemas.microsoft.com/office/drawing/2014/main" id="{EDDE585C-44D1-4FD0-84A4-548D9E6E66F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42" name="Text Box 15">
          <a:extLst>
            <a:ext uri="{FF2B5EF4-FFF2-40B4-BE49-F238E27FC236}">
              <a16:creationId xmlns:a16="http://schemas.microsoft.com/office/drawing/2014/main" id="{98647DAE-CEEB-47B0-A679-54D11C10EFB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43" name="Text Box 16">
          <a:extLst>
            <a:ext uri="{FF2B5EF4-FFF2-40B4-BE49-F238E27FC236}">
              <a16:creationId xmlns:a16="http://schemas.microsoft.com/office/drawing/2014/main" id="{4A685B3E-4E8C-482B-9D74-605EAA4CEEA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44" name="Text Box 17">
          <a:extLst>
            <a:ext uri="{FF2B5EF4-FFF2-40B4-BE49-F238E27FC236}">
              <a16:creationId xmlns:a16="http://schemas.microsoft.com/office/drawing/2014/main" id="{AA71C78B-E4CF-4B1A-B42D-DC359DE4E62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45" name="Text Box 7">
          <a:extLst>
            <a:ext uri="{FF2B5EF4-FFF2-40B4-BE49-F238E27FC236}">
              <a16:creationId xmlns:a16="http://schemas.microsoft.com/office/drawing/2014/main" id="{434F8821-8E7A-4933-AE48-60A58434712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46" name="Text Box 8">
          <a:extLst>
            <a:ext uri="{FF2B5EF4-FFF2-40B4-BE49-F238E27FC236}">
              <a16:creationId xmlns:a16="http://schemas.microsoft.com/office/drawing/2014/main" id="{498DE6FD-81B6-4EC1-9FB5-9C5F5131494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47" name="Text Box 9">
          <a:extLst>
            <a:ext uri="{FF2B5EF4-FFF2-40B4-BE49-F238E27FC236}">
              <a16:creationId xmlns:a16="http://schemas.microsoft.com/office/drawing/2014/main" id="{34CB163B-A204-4C7D-8237-C38D833CDF7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48" name="Text Box 10">
          <a:extLst>
            <a:ext uri="{FF2B5EF4-FFF2-40B4-BE49-F238E27FC236}">
              <a16:creationId xmlns:a16="http://schemas.microsoft.com/office/drawing/2014/main" id="{14113F7D-3EE6-43B1-B747-B0B7790F6EF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49" name="Text Box 11">
          <a:extLst>
            <a:ext uri="{FF2B5EF4-FFF2-40B4-BE49-F238E27FC236}">
              <a16:creationId xmlns:a16="http://schemas.microsoft.com/office/drawing/2014/main" id="{187BE443-43C6-4309-A479-FB49DAB1EFE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50" name="Text Box 12">
          <a:extLst>
            <a:ext uri="{FF2B5EF4-FFF2-40B4-BE49-F238E27FC236}">
              <a16:creationId xmlns:a16="http://schemas.microsoft.com/office/drawing/2014/main" id="{83B88F3F-A62F-4407-9536-17BE3CC31AE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51" name="Text Box 13">
          <a:extLst>
            <a:ext uri="{FF2B5EF4-FFF2-40B4-BE49-F238E27FC236}">
              <a16:creationId xmlns:a16="http://schemas.microsoft.com/office/drawing/2014/main" id="{072265EB-7F53-4438-9255-3A786A925F5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52" name="Text Box 14">
          <a:extLst>
            <a:ext uri="{FF2B5EF4-FFF2-40B4-BE49-F238E27FC236}">
              <a16:creationId xmlns:a16="http://schemas.microsoft.com/office/drawing/2014/main" id="{F198B3A2-F736-4E43-BBB7-7DAAC71E0A5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53" name="Text Box 15">
          <a:extLst>
            <a:ext uri="{FF2B5EF4-FFF2-40B4-BE49-F238E27FC236}">
              <a16:creationId xmlns:a16="http://schemas.microsoft.com/office/drawing/2014/main" id="{771C48D8-738F-40FA-8C38-F836CD486B3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54" name="Text Box 16">
          <a:extLst>
            <a:ext uri="{FF2B5EF4-FFF2-40B4-BE49-F238E27FC236}">
              <a16:creationId xmlns:a16="http://schemas.microsoft.com/office/drawing/2014/main" id="{18F55D80-EB8B-475D-9EAA-EB5A004B80B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55" name="Text Box 17">
          <a:extLst>
            <a:ext uri="{FF2B5EF4-FFF2-40B4-BE49-F238E27FC236}">
              <a16:creationId xmlns:a16="http://schemas.microsoft.com/office/drawing/2014/main" id="{4CCF71E7-681E-492C-B099-2EFC0C19D76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56" name="Text Box 6">
          <a:extLst>
            <a:ext uri="{FF2B5EF4-FFF2-40B4-BE49-F238E27FC236}">
              <a16:creationId xmlns:a16="http://schemas.microsoft.com/office/drawing/2014/main" id="{8F8ECDD6-CDCC-4E3C-939E-E5183D886BF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57" name="Text Box 7">
          <a:extLst>
            <a:ext uri="{FF2B5EF4-FFF2-40B4-BE49-F238E27FC236}">
              <a16:creationId xmlns:a16="http://schemas.microsoft.com/office/drawing/2014/main" id="{58EE2925-74C7-4DA7-92E5-76A26AA367E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58" name="Text Box 8">
          <a:extLst>
            <a:ext uri="{FF2B5EF4-FFF2-40B4-BE49-F238E27FC236}">
              <a16:creationId xmlns:a16="http://schemas.microsoft.com/office/drawing/2014/main" id="{6F1250A8-D4CA-48B5-B318-16F599C00E9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59" name="Text Box 9">
          <a:extLst>
            <a:ext uri="{FF2B5EF4-FFF2-40B4-BE49-F238E27FC236}">
              <a16:creationId xmlns:a16="http://schemas.microsoft.com/office/drawing/2014/main" id="{30B4B797-BBF9-4DEF-B50C-8097EE62CFD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60" name="Text Box 10">
          <a:extLst>
            <a:ext uri="{FF2B5EF4-FFF2-40B4-BE49-F238E27FC236}">
              <a16:creationId xmlns:a16="http://schemas.microsoft.com/office/drawing/2014/main" id="{573B34E4-8BC1-440A-AABB-8F3C760F33A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61" name="Text Box 11">
          <a:extLst>
            <a:ext uri="{FF2B5EF4-FFF2-40B4-BE49-F238E27FC236}">
              <a16:creationId xmlns:a16="http://schemas.microsoft.com/office/drawing/2014/main" id="{83050D3E-1411-4ECD-8576-B1237EE4D6C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62" name="Text Box 12">
          <a:extLst>
            <a:ext uri="{FF2B5EF4-FFF2-40B4-BE49-F238E27FC236}">
              <a16:creationId xmlns:a16="http://schemas.microsoft.com/office/drawing/2014/main" id="{B3E76FC9-FCA4-4E1B-BA80-44DDB1A69E1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63" name="Text Box 13">
          <a:extLst>
            <a:ext uri="{FF2B5EF4-FFF2-40B4-BE49-F238E27FC236}">
              <a16:creationId xmlns:a16="http://schemas.microsoft.com/office/drawing/2014/main" id="{1237B9AF-4085-4381-8B61-368EB4AFDB9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64" name="Text Box 14">
          <a:extLst>
            <a:ext uri="{FF2B5EF4-FFF2-40B4-BE49-F238E27FC236}">
              <a16:creationId xmlns:a16="http://schemas.microsoft.com/office/drawing/2014/main" id="{A18B9472-F589-4A36-B47B-586C903B315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65" name="Text Box 15">
          <a:extLst>
            <a:ext uri="{FF2B5EF4-FFF2-40B4-BE49-F238E27FC236}">
              <a16:creationId xmlns:a16="http://schemas.microsoft.com/office/drawing/2014/main" id="{F3466788-7FB4-4B6B-BBAB-AE917661F82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66" name="Text Box 16">
          <a:extLst>
            <a:ext uri="{FF2B5EF4-FFF2-40B4-BE49-F238E27FC236}">
              <a16:creationId xmlns:a16="http://schemas.microsoft.com/office/drawing/2014/main" id="{A9784F05-1E60-499C-94E1-5BB9A383344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67" name="Text Box 17">
          <a:extLst>
            <a:ext uri="{FF2B5EF4-FFF2-40B4-BE49-F238E27FC236}">
              <a16:creationId xmlns:a16="http://schemas.microsoft.com/office/drawing/2014/main" id="{B13BC2F2-C24B-430C-9930-DFD59974CFE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68" name="Text Box 6">
          <a:extLst>
            <a:ext uri="{FF2B5EF4-FFF2-40B4-BE49-F238E27FC236}">
              <a16:creationId xmlns:a16="http://schemas.microsoft.com/office/drawing/2014/main" id="{B005D65F-F48C-4421-A03B-5C9C79D24F1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69" name="Text Box 7">
          <a:extLst>
            <a:ext uri="{FF2B5EF4-FFF2-40B4-BE49-F238E27FC236}">
              <a16:creationId xmlns:a16="http://schemas.microsoft.com/office/drawing/2014/main" id="{9894E865-0CEB-4B7D-BE08-F6C9337BBD9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70" name="Text Box 8">
          <a:extLst>
            <a:ext uri="{FF2B5EF4-FFF2-40B4-BE49-F238E27FC236}">
              <a16:creationId xmlns:a16="http://schemas.microsoft.com/office/drawing/2014/main" id="{FC53D08C-3632-4146-B56B-833E008203B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71" name="Text Box 9">
          <a:extLst>
            <a:ext uri="{FF2B5EF4-FFF2-40B4-BE49-F238E27FC236}">
              <a16:creationId xmlns:a16="http://schemas.microsoft.com/office/drawing/2014/main" id="{923CA835-FB98-4A12-9463-B41AC0951A8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72" name="Text Box 10">
          <a:extLst>
            <a:ext uri="{FF2B5EF4-FFF2-40B4-BE49-F238E27FC236}">
              <a16:creationId xmlns:a16="http://schemas.microsoft.com/office/drawing/2014/main" id="{DCFECF1E-10FD-4209-865A-11934753FB3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73" name="Text Box 11">
          <a:extLst>
            <a:ext uri="{FF2B5EF4-FFF2-40B4-BE49-F238E27FC236}">
              <a16:creationId xmlns:a16="http://schemas.microsoft.com/office/drawing/2014/main" id="{A6A0C6E8-C536-4CA5-8BBA-D204E867A24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74" name="Text Box 12">
          <a:extLst>
            <a:ext uri="{FF2B5EF4-FFF2-40B4-BE49-F238E27FC236}">
              <a16:creationId xmlns:a16="http://schemas.microsoft.com/office/drawing/2014/main" id="{9B1CF1D9-26D4-45CF-9B35-A2ECC706ABF8}"/>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75" name="Text Box 13">
          <a:extLst>
            <a:ext uri="{FF2B5EF4-FFF2-40B4-BE49-F238E27FC236}">
              <a16:creationId xmlns:a16="http://schemas.microsoft.com/office/drawing/2014/main" id="{E89E2CB5-FA50-46E5-B133-C5D849AC171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76" name="Text Box 14">
          <a:extLst>
            <a:ext uri="{FF2B5EF4-FFF2-40B4-BE49-F238E27FC236}">
              <a16:creationId xmlns:a16="http://schemas.microsoft.com/office/drawing/2014/main" id="{B278406D-8918-46F2-97A5-174881A85F1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77" name="Text Box 15">
          <a:extLst>
            <a:ext uri="{FF2B5EF4-FFF2-40B4-BE49-F238E27FC236}">
              <a16:creationId xmlns:a16="http://schemas.microsoft.com/office/drawing/2014/main" id="{80BA3097-2C2B-4730-8E73-FC0ECC5D5CA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78" name="Text Box 16">
          <a:extLst>
            <a:ext uri="{FF2B5EF4-FFF2-40B4-BE49-F238E27FC236}">
              <a16:creationId xmlns:a16="http://schemas.microsoft.com/office/drawing/2014/main" id="{A3C3197B-0465-42AF-B690-A7EAE7C812F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79" name="Text Box 17">
          <a:extLst>
            <a:ext uri="{FF2B5EF4-FFF2-40B4-BE49-F238E27FC236}">
              <a16:creationId xmlns:a16="http://schemas.microsoft.com/office/drawing/2014/main" id="{C484D56E-B1C7-4445-A3CD-8B9F3E5D58F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80" name="Text Box 6">
          <a:extLst>
            <a:ext uri="{FF2B5EF4-FFF2-40B4-BE49-F238E27FC236}">
              <a16:creationId xmlns:a16="http://schemas.microsoft.com/office/drawing/2014/main" id="{0A5EFFB4-AAA6-43A6-A0FC-765474624F8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81" name="Text Box 7">
          <a:extLst>
            <a:ext uri="{FF2B5EF4-FFF2-40B4-BE49-F238E27FC236}">
              <a16:creationId xmlns:a16="http://schemas.microsoft.com/office/drawing/2014/main" id="{6CE8D4A3-349D-4284-B962-2A50D62D44EC}"/>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82" name="Text Box 8">
          <a:extLst>
            <a:ext uri="{FF2B5EF4-FFF2-40B4-BE49-F238E27FC236}">
              <a16:creationId xmlns:a16="http://schemas.microsoft.com/office/drawing/2014/main" id="{45D5ED3D-4283-4820-A520-0DF47D54490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83" name="Text Box 9">
          <a:extLst>
            <a:ext uri="{FF2B5EF4-FFF2-40B4-BE49-F238E27FC236}">
              <a16:creationId xmlns:a16="http://schemas.microsoft.com/office/drawing/2014/main" id="{03BBF151-5E1D-4FFE-8B3A-C8D9A2AFA4BA}"/>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84" name="Text Box 10">
          <a:extLst>
            <a:ext uri="{FF2B5EF4-FFF2-40B4-BE49-F238E27FC236}">
              <a16:creationId xmlns:a16="http://schemas.microsoft.com/office/drawing/2014/main" id="{6E8C0103-825A-4546-B72A-A02C8713370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85" name="Text Box 11">
          <a:extLst>
            <a:ext uri="{FF2B5EF4-FFF2-40B4-BE49-F238E27FC236}">
              <a16:creationId xmlns:a16="http://schemas.microsoft.com/office/drawing/2014/main" id="{0C76D5EA-7CEA-4A13-AAA8-FCE095B65E5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86" name="Text Box 12">
          <a:extLst>
            <a:ext uri="{FF2B5EF4-FFF2-40B4-BE49-F238E27FC236}">
              <a16:creationId xmlns:a16="http://schemas.microsoft.com/office/drawing/2014/main" id="{5DCABE5F-8D0D-4D1B-8353-BD032849CEF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87" name="Text Box 13">
          <a:extLst>
            <a:ext uri="{FF2B5EF4-FFF2-40B4-BE49-F238E27FC236}">
              <a16:creationId xmlns:a16="http://schemas.microsoft.com/office/drawing/2014/main" id="{FBC2E8DA-55C1-4A4A-8539-FCCC6BB5D200}"/>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88" name="Text Box 14">
          <a:extLst>
            <a:ext uri="{FF2B5EF4-FFF2-40B4-BE49-F238E27FC236}">
              <a16:creationId xmlns:a16="http://schemas.microsoft.com/office/drawing/2014/main" id="{EDEA8C7E-B343-410D-AFB0-335522277E2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89" name="Text Box 15">
          <a:extLst>
            <a:ext uri="{FF2B5EF4-FFF2-40B4-BE49-F238E27FC236}">
              <a16:creationId xmlns:a16="http://schemas.microsoft.com/office/drawing/2014/main" id="{E60605B2-1412-4FF0-B528-EAD0545E714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90" name="Text Box 16">
          <a:extLst>
            <a:ext uri="{FF2B5EF4-FFF2-40B4-BE49-F238E27FC236}">
              <a16:creationId xmlns:a16="http://schemas.microsoft.com/office/drawing/2014/main" id="{2EED4FF1-7F8C-485E-A6CD-189E9B82261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91" name="Text Box 17">
          <a:extLst>
            <a:ext uri="{FF2B5EF4-FFF2-40B4-BE49-F238E27FC236}">
              <a16:creationId xmlns:a16="http://schemas.microsoft.com/office/drawing/2014/main" id="{53D02DC4-5B50-4F4B-812D-FDF20224539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92" name="Text Box 7">
          <a:extLst>
            <a:ext uri="{FF2B5EF4-FFF2-40B4-BE49-F238E27FC236}">
              <a16:creationId xmlns:a16="http://schemas.microsoft.com/office/drawing/2014/main" id="{D88187AE-B4C1-468E-A846-EA7D40BDA8F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93" name="Text Box 8">
          <a:extLst>
            <a:ext uri="{FF2B5EF4-FFF2-40B4-BE49-F238E27FC236}">
              <a16:creationId xmlns:a16="http://schemas.microsoft.com/office/drawing/2014/main" id="{92726BB2-6306-4CD0-A6B7-520E265CD1D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94" name="Text Box 9">
          <a:extLst>
            <a:ext uri="{FF2B5EF4-FFF2-40B4-BE49-F238E27FC236}">
              <a16:creationId xmlns:a16="http://schemas.microsoft.com/office/drawing/2014/main" id="{ABEA7788-1E8D-42B0-9A68-9AE16B7ECA2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95" name="Text Box 10">
          <a:extLst>
            <a:ext uri="{FF2B5EF4-FFF2-40B4-BE49-F238E27FC236}">
              <a16:creationId xmlns:a16="http://schemas.microsoft.com/office/drawing/2014/main" id="{9E0AA12A-543C-4618-BA7C-66504456C841}"/>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96" name="Text Box 11">
          <a:extLst>
            <a:ext uri="{FF2B5EF4-FFF2-40B4-BE49-F238E27FC236}">
              <a16:creationId xmlns:a16="http://schemas.microsoft.com/office/drawing/2014/main" id="{F9290958-864A-4FDC-9F10-825DD814C79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97" name="Text Box 12">
          <a:extLst>
            <a:ext uri="{FF2B5EF4-FFF2-40B4-BE49-F238E27FC236}">
              <a16:creationId xmlns:a16="http://schemas.microsoft.com/office/drawing/2014/main" id="{74A76322-BD69-4EF6-90F7-EE83A51A48FD}"/>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98" name="Text Box 13">
          <a:extLst>
            <a:ext uri="{FF2B5EF4-FFF2-40B4-BE49-F238E27FC236}">
              <a16:creationId xmlns:a16="http://schemas.microsoft.com/office/drawing/2014/main" id="{B5D086AA-0488-46BB-9A46-5819FE0F32F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199" name="Text Box 14">
          <a:extLst>
            <a:ext uri="{FF2B5EF4-FFF2-40B4-BE49-F238E27FC236}">
              <a16:creationId xmlns:a16="http://schemas.microsoft.com/office/drawing/2014/main" id="{C9780C8A-301D-4B15-B2BA-D9E483BBCA1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200" name="Text Box 15">
          <a:extLst>
            <a:ext uri="{FF2B5EF4-FFF2-40B4-BE49-F238E27FC236}">
              <a16:creationId xmlns:a16="http://schemas.microsoft.com/office/drawing/2014/main" id="{29BEB547-87B4-4808-BFFD-799236D1FFF7}"/>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201" name="Text Box 16">
          <a:extLst>
            <a:ext uri="{FF2B5EF4-FFF2-40B4-BE49-F238E27FC236}">
              <a16:creationId xmlns:a16="http://schemas.microsoft.com/office/drawing/2014/main" id="{3A8FF1EA-AE3A-4586-84A3-70444D7FEC99}"/>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202" name="Text Box 17">
          <a:extLst>
            <a:ext uri="{FF2B5EF4-FFF2-40B4-BE49-F238E27FC236}">
              <a16:creationId xmlns:a16="http://schemas.microsoft.com/office/drawing/2014/main" id="{E783551D-E7D0-4AFF-AC2F-C1BD70F4C1E2}"/>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203" name="Text Box 6">
          <a:extLst>
            <a:ext uri="{FF2B5EF4-FFF2-40B4-BE49-F238E27FC236}">
              <a16:creationId xmlns:a16="http://schemas.microsoft.com/office/drawing/2014/main" id="{E8588673-299D-424B-A203-1F5AC5AC28E4}"/>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204" name="Text Box 7">
          <a:extLst>
            <a:ext uri="{FF2B5EF4-FFF2-40B4-BE49-F238E27FC236}">
              <a16:creationId xmlns:a16="http://schemas.microsoft.com/office/drawing/2014/main" id="{610C64F3-84DA-4007-A754-43EA6493B0A3}"/>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205" name="Text Box 8">
          <a:extLst>
            <a:ext uri="{FF2B5EF4-FFF2-40B4-BE49-F238E27FC236}">
              <a16:creationId xmlns:a16="http://schemas.microsoft.com/office/drawing/2014/main" id="{0F4B78BC-8849-44AD-931C-2CAD26EEC01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206" name="Text Box 9">
          <a:extLst>
            <a:ext uri="{FF2B5EF4-FFF2-40B4-BE49-F238E27FC236}">
              <a16:creationId xmlns:a16="http://schemas.microsoft.com/office/drawing/2014/main" id="{B092B524-2AEA-429E-88C2-D80119EA612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207" name="Text Box 10">
          <a:extLst>
            <a:ext uri="{FF2B5EF4-FFF2-40B4-BE49-F238E27FC236}">
              <a16:creationId xmlns:a16="http://schemas.microsoft.com/office/drawing/2014/main" id="{9E565EB6-BCB4-4FC8-9821-CF91C75FF7BF}"/>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208" name="Text Box 11">
          <a:extLst>
            <a:ext uri="{FF2B5EF4-FFF2-40B4-BE49-F238E27FC236}">
              <a16:creationId xmlns:a16="http://schemas.microsoft.com/office/drawing/2014/main" id="{0353F7DE-B8FB-4B54-BF4F-A31E2D1E3EFB}"/>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209" name="Text Box 12">
          <a:extLst>
            <a:ext uri="{FF2B5EF4-FFF2-40B4-BE49-F238E27FC236}">
              <a16:creationId xmlns:a16="http://schemas.microsoft.com/office/drawing/2014/main" id="{3D363A5F-93CB-43EA-8A7A-203F1482C0A5}"/>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210" name="Text Box 13">
          <a:extLst>
            <a:ext uri="{FF2B5EF4-FFF2-40B4-BE49-F238E27FC236}">
              <a16:creationId xmlns:a16="http://schemas.microsoft.com/office/drawing/2014/main" id="{8A4272CE-2088-4DB5-BBA6-0B0EFAF2E8B6}"/>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89</xdr:row>
      <xdr:rowOff>0</xdr:rowOff>
    </xdr:from>
    <xdr:ext cx="85725" cy="1411821"/>
    <xdr:sp macro="" textlink="">
      <xdr:nvSpPr>
        <xdr:cNvPr id="14211" name="Text Box 14">
          <a:extLst>
            <a:ext uri="{FF2B5EF4-FFF2-40B4-BE49-F238E27FC236}">
              <a16:creationId xmlns:a16="http://schemas.microsoft.com/office/drawing/2014/main" id="{D8591D15-88AC-4B77-B06A-2FAE5FB8D3CE}"/>
            </a:ext>
          </a:extLst>
        </xdr:cNvPr>
        <xdr:cNvSpPr txBox="1">
          <a:spLocks noChangeArrowheads="1"/>
        </xdr:cNvSpPr>
      </xdr:nvSpPr>
      <xdr:spPr bwMode="auto">
        <a:xfrm>
          <a:off x="3898669" y="258941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me2\c\Tames&amp;Tames\Formati\kop-tamem-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t,rād."/>
      <sheetName val="KOPRĀME-1"/>
      <sheetName val=" veids2"/>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00"/>
      <sheetName val="Sat,rād_"/>
      <sheetName val="_veids2"/>
      <sheetName val="Sat,rād_1"/>
      <sheetName val="_veids21"/>
      <sheetName val="Sat,rād_2"/>
      <sheetName val="_veids22"/>
      <sheetName val="Sat,rād_3"/>
      <sheetName val="_veids23"/>
      <sheetName val="Sat,rād_4"/>
      <sheetName val="Sat,rād_5"/>
      <sheetName val="_veids24"/>
      <sheetName val="Sat,rād_6"/>
      <sheetName val="_veids25"/>
      <sheetName val="Sat,rād_7"/>
      <sheetName val="_veids26"/>
      <sheetName val="Sat,rād_8"/>
      <sheetName val="_veids27"/>
      <sheetName val="Sat,rād_9"/>
      <sheetName val="_veids28"/>
      <sheetName val="Sat,rād_10"/>
      <sheetName val="_veids29"/>
      <sheetName val="Sat,rād_11"/>
      <sheetName val="_veids210"/>
      <sheetName val="Taul4"/>
      <sheetName val="Sat,rād_12"/>
      <sheetName val="_veids211"/>
      <sheetName val="kops2"/>
      <sheetName val="2,2"/>
      <sheetName val="Sat,rād_13"/>
      <sheetName val="_veids212"/>
      <sheetName val="Sat,rād_14"/>
      <sheetName val="_veids213"/>
      <sheetName val="Sat,rād_16"/>
      <sheetName val="_veids215"/>
      <sheetName val="Sat,rād_15"/>
      <sheetName val="_veids214"/>
      <sheetName val="Sat,rād_17"/>
      <sheetName val="_veids216"/>
      <sheetName val="Sat,rād_18"/>
      <sheetName val="_veids217"/>
      <sheetName val="Sat,rād_19"/>
      <sheetName val="_veids218"/>
      <sheetName val="Sat,rād_20"/>
      <sheetName val="_veids219"/>
      <sheetName val="3-1"/>
      <sheetName val="3-2"/>
      <sheetName val="3-3"/>
      <sheetName val="3-4"/>
      <sheetName val="3-5"/>
      <sheetName val="3-6"/>
      <sheetName val="3-7"/>
      <sheetName val="3-8"/>
      <sheetName val="3-9"/>
      <sheetName val="5-1"/>
      <sheetName val="5-5"/>
      <sheetName val="2k.1-1"/>
      <sheetName val="2k.1-2"/>
      <sheetName val="Sat,rād_22"/>
      <sheetName val="_veids221"/>
      <sheetName val="Sat,rād_21"/>
      <sheetName val="_veids220"/>
      <sheetName val="Sat,rād_23"/>
      <sheetName val="_veids222"/>
      <sheetName val="Sat,rād_24"/>
      <sheetName val="_veids223"/>
      <sheetName val="Sat,rād_25"/>
      <sheetName val="_veids224"/>
      <sheetName val="Sat,rād_32"/>
      <sheetName val="_veids231"/>
      <sheetName val="Sat,rād_27"/>
      <sheetName val="_veids226"/>
      <sheetName val="Sat,rād_26"/>
      <sheetName val="_veids225"/>
      <sheetName val="Sat,rād_30"/>
      <sheetName val="_veids229"/>
      <sheetName val="Sat,rād_29"/>
      <sheetName val="_veids228"/>
      <sheetName val="Sat,rād_28"/>
      <sheetName val="_veids227"/>
      <sheetName val="Sat,rād_31"/>
      <sheetName val="_veids230"/>
      <sheetName val="2k_1-1"/>
      <sheetName val="2k_1-2"/>
    </sheetNames>
    <sheetDataSet>
      <sheetData sheetId="0" refreshError="1"/>
      <sheetData sheetId="1" refreshError="1"/>
      <sheetData sheetId="2" refreshError="1"/>
      <sheetData sheetId="3" refreshError="1"/>
      <sheetData sheetId="4" refreshError="1">
        <row r="1">
          <cell r="A1">
            <v>1.5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1:Q42"/>
  <sheetViews>
    <sheetView showZeros="0" view="pageBreakPreview" topLeftCell="A12" zoomScaleNormal="100" zoomScaleSheetLayoutView="100" workbookViewId="0">
      <selection activeCell="B30" sqref="B30"/>
    </sheetView>
  </sheetViews>
  <sheetFormatPr defaultColWidth="9.08984375" defaultRowHeight="14"/>
  <cols>
    <col min="1" max="1" width="9.08984375" style="2"/>
    <col min="2" max="2" width="12.08984375" style="2" customWidth="1"/>
    <col min="3" max="3" width="16.08984375" style="2" hidden="1" customWidth="1"/>
    <col min="4" max="4" width="40.08984375" style="2" customWidth="1"/>
    <col min="5" max="5" width="8.08984375" style="2" customWidth="1"/>
    <col min="6" max="7" width="9.08984375" style="2"/>
    <col min="8" max="8" width="20.90625" style="2" customWidth="1"/>
    <col min="9" max="9" width="9.08984375" style="2"/>
    <col min="10" max="10" width="9.08984375" style="2" hidden="1" customWidth="1"/>
    <col min="11" max="16384" width="9.08984375" style="2"/>
  </cols>
  <sheetData>
    <row r="1" spans="2:8" s="6" customFormat="1">
      <c r="B1" s="258" t="s">
        <v>16</v>
      </c>
      <c r="C1" s="258"/>
      <c r="D1" s="258"/>
      <c r="E1" s="6" t="str">
        <f ca="1">MID(CELL("filename",B1), FIND("]", CELL("filename",B1))+ 1, 255)</f>
        <v>1,1</v>
      </c>
    </row>
    <row r="2" spans="2:8" s="6" customFormat="1">
      <c r="B2" s="259" t="str">
        <f>D13</f>
        <v>Demontāžas darbi</v>
      </c>
      <c r="C2" s="259"/>
      <c r="D2" s="259"/>
      <c r="E2" s="259"/>
      <c r="F2" s="259"/>
      <c r="G2" s="259"/>
      <c r="H2" s="259"/>
    </row>
    <row r="3" spans="2:8" ht="47.25" customHeight="1">
      <c r="B3" s="3" t="s">
        <v>2</v>
      </c>
      <c r="D3" s="266" t="s">
        <v>18</v>
      </c>
      <c r="E3" s="266"/>
      <c r="F3" s="266"/>
      <c r="G3" s="266"/>
      <c r="H3" s="266"/>
    </row>
    <row r="4" spans="2:8" ht="40.75" customHeight="1">
      <c r="B4" s="3" t="s">
        <v>3</v>
      </c>
      <c r="D4" s="266" t="s">
        <v>247</v>
      </c>
      <c r="E4" s="266"/>
      <c r="F4" s="266"/>
      <c r="G4" s="266"/>
      <c r="H4" s="266"/>
    </row>
    <row r="5" spans="2:8">
      <c r="B5" s="3" t="s">
        <v>4</v>
      </c>
      <c r="D5" s="266" t="s">
        <v>19</v>
      </c>
      <c r="E5" s="266"/>
      <c r="F5" s="266"/>
      <c r="G5" s="266"/>
      <c r="H5" s="266"/>
    </row>
    <row r="6" spans="2:8">
      <c r="B6" s="3" t="s">
        <v>13</v>
      </c>
      <c r="D6" s="4" t="s">
        <v>14</v>
      </c>
      <c r="E6" s="4"/>
      <c r="F6" s="10"/>
      <c r="G6" s="24"/>
      <c r="H6" s="24"/>
    </row>
    <row r="7" spans="2:8" ht="33.75" customHeight="1">
      <c r="B7" s="257" t="s">
        <v>21</v>
      </c>
      <c r="C7" s="257"/>
      <c r="D7" s="257"/>
      <c r="E7" s="257"/>
      <c r="F7" s="257"/>
      <c r="G7" s="257"/>
      <c r="H7" s="257"/>
    </row>
    <row r="8" spans="2:8">
      <c r="B8" s="5"/>
      <c r="C8" s="5"/>
      <c r="E8" s="8"/>
      <c r="F8" s="10"/>
      <c r="G8" s="10"/>
      <c r="H8" s="7"/>
    </row>
    <row r="9" spans="2:8" ht="15.15" customHeight="1">
      <c r="B9" s="12"/>
      <c r="C9" s="12"/>
      <c r="D9" s="1" t="s">
        <v>20</v>
      </c>
      <c r="G9" s="11"/>
      <c r="H9" s="11"/>
    </row>
    <row r="10" spans="2:8" ht="15.5">
      <c r="B10" s="12"/>
      <c r="C10" s="12"/>
    </row>
    <row r="11" spans="2:8" ht="14.25" customHeight="1">
      <c r="B11" s="260" t="s">
        <v>5</v>
      </c>
      <c r="C11" s="261"/>
      <c r="D11" s="263" t="s">
        <v>7</v>
      </c>
      <c r="E11" s="264" t="s">
        <v>8</v>
      </c>
      <c r="F11" s="265" t="s">
        <v>9</v>
      </c>
      <c r="G11" s="31"/>
    </row>
    <row r="12" spans="2:8" ht="59.25" customHeight="1">
      <c r="B12" s="260"/>
      <c r="C12" s="262"/>
      <c r="D12" s="263"/>
      <c r="E12" s="264"/>
      <c r="F12" s="265"/>
      <c r="G12" s="31"/>
    </row>
    <row r="13" spans="2:8" ht="15.5">
      <c r="B13" s="41"/>
      <c r="C13" s="42"/>
      <c r="D13" s="43" t="s">
        <v>42</v>
      </c>
      <c r="E13" s="44"/>
      <c r="F13" s="45"/>
      <c r="G13" s="31"/>
    </row>
    <row r="14" spans="2:8" ht="25">
      <c r="B14" s="46">
        <v>1</v>
      </c>
      <c r="C14" s="47"/>
      <c r="D14" s="48" t="s">
        <v>24</v>
      </c>
      <c r="E14" s="49" t="s">
        <v>25</v>
      </c>
      <c r="F14" s="50">
        <f>27.8+38.2+24.9+9</f>
        <v>99.9</v>
      </c>
      <c r="G14" s="31"/>
    </row>
    <row r="15" spans="2:8" ht="50">
      <c r="B15" s="46">
        <v>2</v>
      </c>
      <c r="C15" s="47"/>
      <c r="D15" s="48" t="s">
        <v>26</v>
      </c>
      <c r="E15" s="49" t="s">
        <v>25</v>
      </c>
      <c r="F15" s="50">
        <v>21</v>
      </c>
      <c r="G15" s="31"/>
    </row>
    <row r="16" spans="2:8" ht="50">
      <c r="B16" s="46">
        <v>3</v>
      </c>
      <c r="C16" s="47"/>
      <c r="D16" s="48" t="s">
        <v>27</v>
      </c>
      <c r="E16" s="49" t="s">
        <v>28</v>
      </c>
      <c r="F16" s="50">
        <f>207.6+283.2+228.7</f>
        <v>719.5</v>
      </c>
      <c r="G16" s="31"/>
    </row>
    <row r="17" spans="2:17" ht="50">
      <c r="B17" s="46">
        <v>4</v>
      </c>
      <c r="C17" s="47"/>
      <c r="D17" s="48" t="s">
        <v>29</v>
      </c>
      <c r="E17" s="49" t="s">
        <v>25</v>
      </c>
      <c r="F17" s="50">
        <v>90</v>
      </c>
      <c r="G17" s="31"/>
    </row>
    <row r="18" spans="2:17" ht="50">
      <c r="B18" s="46">
        <v>5</v>
      </c>
      <c r="C18" s="47"/>
      <c r="D18" s="48" t="s">
        <v>30</v>
      </c>
      <c r="E18" s="49" t="s">
        <v>25</v>
      </c>
      <c r="F18" s="50">
        <v>57.2</v>
      </c>
      <c r="G18" s="31"/>
    </row>
    <row r="19" spans="2:17" ht="50">
      <c r="B19" s="46">
        <v>6</v>
      </c>
      <c r="C19" s="47"/>
      <c r="D19" s="48" t="s">
        <v>31</v>
      </c>
      <c r="E19" s="49" t="s">
        <v>25</v>
      </c>
      <c r="F19" s="50">
        <v>110</v>
      </c>
      <c r="G19" s="31"/>
    </row>
    <row r="20" spans="2:17" ht="37.5">
      <c r="B20" s="46">
        <v>7</v>
      </c>
      <c r="C20" s="47"/>
      <c r="D20" s="48" t="s">
        <v>32</v>
      </c>
      <c r="E20" s="49" t="s">
        <v>25</v>
      </c>
      <c r="F20" s="50">
        <v>55</v>
      </c>
      <c r="G20" s="31"/>
    </row>
    <row r="21" spans="2:17" ht="37.5">
      <c r="B21" s="46">
        <v>8</v>
      </c>
      <c r="C21" s="47"/>
      <c r="D21" s="48" t="s">
        <v>33</v>
      </c>
      <c r="E21" s="49" t="s">
        <v>34</v>
      </c>
      <c r="F21" s="50">
        <v>14</v>
      </c>
      <c r="G21" s="31"/>
    </row>
    <row r="22" spans="2:17" ht="25">
      <c r="B22" s="46">
        <v>9</v>
      </c>
      <c r="C22" s="47"/>
      <c r="D22" s="48" t="s">
        <v>35</v>
      </c>
      <c r="E22" s="49" t="s">
        <v>34</v>
      </c>
      <c r="F22" s="50">
        <v>43</v>
      </c>
      <c r="G22" s="31"/>
    </row>
    <row r="23" spans="2:17" ht="25">
      <c r="B23" s="46">
        <v>10</v>
      </c>
      <c r="C23" s="47"/>
      <c r="D23" s="48" t="s">
        <v>36</v>
      </c>
      <c r="E23" s="49" t="s">
        <v>34</v>
      </c>
      <c r="F23" s="50">
        <v>43</v>
      </c>
      <c r="G23" s="31"/>
    </row>
    <row r="24" spans="2:17" ht="37.5">
      <c r="B24" s="46">
        <v>11</v>
      </c>
      <c r="C24" s="47"/>
      <c r="D24" s="48" t="s">
        <v>37</v>
      </c>
      <c r="E24" s="49" t="s">
        <v>34</v>
      </c>
      <c r="F24" s="50">
        <v>43</v>
      </c>
      <c r="G24" s="31"/>
    </row>
    <row r="25" spans="2:17" ht="25">
      <c r="B25" s="46">
        <v>12</v>
      </c>
      <c r="C25" s="47"/>
      <c r="D25" s="48" t="s">
        <v>38</v>
      </c>
      <c r="E25" s="49" t="s">
        <v>25</v>
      </c>
      <c r="F25" s="50">
        <v>15</v>
      </c>
      <c r="G25" s="31"/>
    </row>
    <row r="26" spans="2:17" ht="37.5">
      <c r="B26" s="46">
        <v>13</v>
      </c>
      <c r="C26" s="47"/>
      <c r="D26" s="48" t="s">
        <v>39</v>
      </c>
      <c r="E26" s="49" t="s">
        <v>28</v>
      </c>
      <c r="F26" s="50">
        <v>82</v>
      </c>
      <c r="G26" s="31"/>
    </row>
    <row r="27" spans="2:17" ht="87.5">
      <c r="B27" s="46">
        <v>14</v>
      </c>
      <c r="C27" s="47"/>
      <c r="D27" s="48" t="s">
        <v>40</v>
      </c>
      <c r="E27" s="49" t="s">
        <v>41</v>
      </c>
      <c r="F27" s="50">
        <v>1</v>
      </c>
      <c r="G27" s="31"/>
    </row>
    <row r="28" spans="2:17" s="13" customFormat="1">
      <c r="B28" s="17"/>
      <c r="C28" s="18"/>
      <c r="D28" s="19"/>
      <c r="E28" s="20"/>
      <c r="F28" s="29"/>
      <c r="G28" s="32"/>
    </row>
    <row r="29" spans="2:17">
      <c r="B29" s="9"/>
      <c r="C29" s="9"/>
      <c r="D29" s="14"/>
      <c r="E29" s="14" t="s">
        <v>6</v>
      </c>
      <c r="F29" s="30"/>
      <c r="G29" s="31"/>
    </row>
    <row r="31" spans="2:17" customFormat="1" ht="12.9" customHeight="1">
      <c r="C31" s="15" t="s">
        <v>12</v>
      </c>
    </row>
    <row r="32" spans="2:17" customFormat="1" ht="70" customHeight="1">
      <c r="B32" s="256" t="s">
        <v>17</v>
      </c>
      <c r="C32" s="256"/>
      <c r="D32" s="256"/>
      <c r="E32" s="256"/>
      <c r="F32" s="256"/>
      <c r="G32" s="256"/>
      <c r="H32" s="256"/>
      <c r="I32" s="40"/>
      <c r="J32" s="40"/>
      <c r="K32" s="40"/>
      <c r="L32" s="40"/>
      <c r="M32" s="40"/>
      <c r="N32" s="40"/>
      <c r="O32" s="40"/>
      <c r="P32" s="40"/>
      <c r="Q32" s="40"/>
    </row>
    <row r="33" spans="2:10" customFormat="1" ht="96" customHeight="1">
      <c r="B33" s="256"/>
      <c r="C33" s="256"/>
      <c r="D33" s="256"/>
      <c r="E33" s="256"/>
      <c r="F33" s="256"/>
      <c r="G33" s="256"/>
      <c r="H33" s="256"/>
      <c r="I33" s="256"/>
      <c r="J33" s="256"/>
    </row>
    <row r="34" spans="2:10" customFormat="1" ht="12.9" customHeight="1">
      <c r="C34" s="16"/>
    </row>
    <row r="35" spans="2:10">
      <c r="B35" s="2" t="s">
        <v>0</v>
      </c>
    </row>
    <row r="36" spans="2:10" ht="14.25" customHeight="1">
      <c r="D36" s="21" t="s">
        <v>1</v>
      </c>
    </row>
    <row r="37" spans="2:10">
      <c r="D37" s="22" t="s">
        <v>10</v>
      </c>
      <c r="E37" s="23"/>
    </row>
    <row r="40" spans="2:10">
      <c r="B40" s="33" t="s">
        <v>11</v>
      </c>
      <c r="C40" s="34"/>
      <c r="D40" s="35"/>
    </row>
    <row r="41" spans="2:10">
      <c r="B41" s="34"/>
      <c r="C41" s="36"/>
      <c r="D41" s="21" t="s">
        <v>22</v>
      </c>
    </row>
    <row r="42" spans="2:10">
      <c r="B42" s="34"/>
      <c r="C42" s="37"/>
      <c r="D42" s="22" t="s">
        <v>23</v>
      </c>
    </row>
  </sheetData>
  <mergeCells count="14">
    <mergeCell ref="B33:H33"/>
    <mergeCell ref="I33:J33"/>
    <mergeCell ref="B32:H32"/>
    <mergeCell ref="B7:H7"/>
    <mergeCell ref="B1:D1"/>
    <mergeCell ref="B2:H2"/>
    <mergeCell ref="B11:B12"/>
    <mergeCell ref="C11:C12"/>
    <mergeCell ref="D11:D12"/>
    <mergeCell ref="E11:E12"/>
    <mergeCell ref="F11:F12"/>
    <mergeCell ref="D5:H5"/>
    <mergeCell ref="D3:H3"/>
    <mergeCell ref="D4:H4"/>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8F3F0-811F-4990-8C73-4C964457C9FF}">
  <sheetPr>
    <tabColor rgb="FF92D050"/>
  </sheetPr>
  <dimension ref="B1:J40"/>
  <sheetViews>
    <sheetView showZeros="0" view="pageBreakPreview" topLeftCell="A16" zoomScale="80" zoomScaleNormal="100" zoomScaleSheetLayoutView="80" workbookViewId="0">
      <selection activeCell="D24" sqref="D24"/>
    </sheetView>
  </sheetViews>
  <sheetFormatPr defaultColWidth="9.08984375" defaultRowHeight="14"/>
  <cols>
    <col min="1" max="1" width="9.08984375" style="2"/>
    <col min="2" max="2" width="12.08984375" style="2" customWidth="1"/>
    <col min="3" max="3" width="16.08984375" style="2" hidden="1" customWidth="1"/>
    <col min="4" max="4" width="40.08984375" style="2" customWidth="1"/>
    <col min="5" max="5" width="8.08984375" style="2" customWidth="1"/>
    <col min="6" max="7" width="9.08984375" style="2"/>
    <col min="8" max="8" width="20.90625" style="2" customWidth="1"/>
    <col min="9" max="9" width="9.08984375" style="2"/>
    <col min="10" max="10" width="9.08984375" style="2" hidden="1" customWidth="1"/>
    <col min="11" max="16384" width="9.08984375" style="2"/>
  </cols>
  <sheetData>
    <row r="1" spans="2:8" s="6" customFormat="1">
      <c r="B1" s="258" t="s">
        <v>16</v>
      </c>
      <c r="C1" s="258"/>
      <c r="D1" s="258"/>
      <c r="E1" s="6" t="str">
        <f ca="1">MID(CELL("filename",B1), FIND("]", CELL("filename",B1))+ 1, 255)</f>
        <v>1,4</v>
      </c>
    </row>
    <row r="2" spans="2:8" s="6" customFormat="1">
      <c r="B2" s="259" t="str">
        <f>D13</f>
        <v>Sienas</v>
      </c>
      <c r="C2" s="259"/>
      <c r="D2" s="259"/>
      <c r="E2" s="259"/>
      <c r="F2" s="259"/>
      <c r="G2" s="259"/>
      <c r="H2" s="259"/>
    </row>
    <row r="3" spans="2:8" ht="47.25" customHeight="1">
      <c r="B3" s="3" t="s">
        <v>2</v>
      </c>
      <c r="D3" s="266" t="str">
        <f>'1,1'!D3</f>
        <v>Ēkas pārbūve un teritorijas labiekārtošana</v>
      </c>
      <c r="E3" s="266"/>
      <c r="F3" s="266"/>
      <c r="G3" s="266"/>
      <c r="H3" s="266"/>
    </row>
    <row r="4" spans="2:8" ht="40.75" customHeight="1">
      <c r="B4" s="3" t="s">
        <v>3</v>
      </c>
      <c r="D4" s="266" t="str">
        <f>'1,1'!D4</f>
        <v>Ēkas pārbūve un teritorijas labiekārtošana(Lietotāja līdzekļi)</v>
      </c>
      <c r="E4" s="266"/>
      <c r="F4" s="266"/>
      <c r="G4" s="266"/>
      <c r="H4" s="266"/>
    </row>
    <row r="5" spans="2:8">
      <c r="B5" s="3" t="s">
        <v>4</v>
      </c>
      <c r="D5" s="266" t="str">
        <f>'1,1'!D5:H5</f>
        <v>Citadeles iela 7, Rīga</v>
      </c>
      <c r="E5" s="266"/>
      <c r="F5" s="266"/>
      <c r="G5" s="266"/>
      <c r="H5" s="266"/>
    </row>
    <row r="6" spans="2:8">
      <c r="B6" s="3" t="s">
        <v>13</v>
      </c>
      <c r="D6" s="4" t="str">
        <f>'1,1'!D6</f>
        <v>n</v>
      </c>
      <c r="E6" s="4"/>
      <c r="F6" s="10"/>
      <c r="G6" s="24"/>
      <c r="H6" s="24"/>
    </row>
    <row r="7" spans="2:8" ht="33.75" customHeight="1">
      <c r="B7" s="257" t="str">
        <f>'1,1'!B7:H7</f>
        <v>Apjomi sastādīti pamatojoties uz SIA „Baltex Group” būvprojekta rasējumiem un specifikācijām</v>
      </c>
      <c r="C7" s="257"/>
      <c r="D7" s="257"/>
      <c r="E7" s="257"/>
      <c r="F7" s="257"/>
      <c r="G7" s="257"/>
      <c r="H7" s="257"/>
    </row>
    <row r="8" spans="2:8">
      <c r="B8" s="5"/>
      <c r="C8" s="5"/>
      <c r="E8" s="8"/>
      <c r="F8" s="10"/>
      <c r="G8" s="10"/>
      <c r="H8" s="7"/>
    </row>
    <row r="9" spans="2:8" ht="15.15" customHeight="1">
      <c r="B9" s="12"/>
      <c r="C9" s="12"/>
      <c r="D9" s="1" t="str">
        <f>'1,1'!D9</f>
        <v>Apjomi sastādīti:  2023.gada 11. maijs</v>
      </c>
      <c r="G9" s="11"/>
      <c r="H9" s="11"/>
    </row>
    <row r="10" spans="2:8" ht="15.5">
      <c r="B10" s="12"/>
      <c r="C10" s="12"/>
    </row>
    <row r="11" spans="2:8" ht="14.25" customHeight="1">
      <c r="B11" s="260" t="s">
        <v>5</v>
      </c>
      <c r="C11" s="261"/>
      <c r="D11" s="263" t="s">
        <v>7</v>
      </c>
      <c r="E11" s="264" t="s">
        <v>8</v>
      </c>
      <c r="F11" s="265" t="s">
        <v>9</v>
      </c>
      <c r="G11" s="31"/>
    </row>
    <row r="12" spans="2:8" ht="59.25" customHeight="1">
      <c r="B12" s="260"/>
      <c r="C12" s="262"/>
      <c r="D12" s="263"/>
      <c r="E12" s="264"/>
      <c r="F12" s="265"/>
      <c r="G12" s="31"/>
    </row>
    <row r="13" spans="2:8" ht="15.5">
      <c r="B13" s="41"/>
      <c r="C13" s="42"/>
      <c r="D13" s="43" t="s">
        <v>128</v>
      </c>
      <c r="E13" s="44"/>
      <c r="F13" s="45"/>
      <c r="G13" s="31"/>
    </row>
    <row r="14" spans="2:8">
      <c r="B14" s="110">
        <v>0</v>
      </c>
      <c r="C14" s="137"/>
      <c r="D14" s="109" t="s">
        <v>248</v>
      </c>
      <c r="E14" s="55"/>
      <c r="F14" s="55"/>
      <c r="G14" s="31"/>
    </row>
    <row r="15" spans="2:8" ht="37.5">
      <c r="B15" s="61">
        <v>1</v>
      </c>
      <c r="C15" s="79"/>
      <c r="D15" s="63" t="s">
        <v>249</v>
      </c>
      <c r="E15" s="64" t="s">
        <v>28</v>
      </c>
      <c r="F15" s="100">
        <v>255.56</v>
      </c>
      <c r="G15" s="31"/>
    </row>
    <row r="16" spans="2:8" ht="25">
      <c r="B16" s="61">
        <v>2</v>
      </c>
      <c r="C16" s="47"/>
      <c r="D16" s="63" t="s">
        <v>250</v>
      </c>
      <c r="E16" s="66" t="s">
        <v>28</v>
      </c>
      <c r="F16" s="100">
        <v>255.56</v>
      </c>
      <c r="G16" s="31"/>
    </row>
    <row r="17" spans="2:10" ht="37.5">
      <c r="B17" s="61">
        <v>3</v>
      </c>
      <c r="C17" s="79"/>
      <c r="D17" s="63" t="s">
        <v>357</v>
      </c>
      <c r="E17" s="66" t="s">
        <v>28</v>
      </c>
      <c r="F17" s="100">
        <f>F16*2</f>
        <v>511.12</v>
      </c>
      <c r="G17" s="31"/>
    </row>
    <row r="18" spans="2:10">
      <c r="B18" s="110">
        <v>0</v>
      </c>
      <c r="C18" s="137"/>
      <c r="D18" s="109" t="s">
        <v>251</v>
      </c>
      <c r="E18" s="55"/>
      <c r="F18" s="55"/>
      <c r="G18" s="31"/>
    </row>
    <row r="19" spans="2:10" ht="37.5">
      <c r="B19" s="61">
        <v>4</v>
      </c>
      <c r="C19" s="79"/>
      <c r="D19" s="63" t="s">
        <v>249</v>
      </c>
      <c r="E19" s="64" t="s">
        <v>28</v>
      </c>
      <c r="F19" s="100">
        <v>42.44</v>
      </c>
      <c r="G19" s="31"/>
    </row>
    <row r="20" spans="2:10" ht="25">
      <c r="B20" s="61">
        <v>5</v>
      </c>
      <c r="C20" s="47"/>
      <c r="D20" s="63" t="s">
        <v>250</v>
      </c>
      <c r="E20" s="66" t="s">
        <v>28</v>
      </c>
      <c r="F20" s="100">
        <v>42.44</v>
      </c>
      <c r="G20" s="31"/>
    </row>
    <row r="21" spans="2:10" ht="37.5">
      <c r="B21" s="61">
        <v>6</v>
      </c>
      <c r="C21" s="79"/>
      <c r="D21" s="63" t="s">
        <v>358</v>
      </c>
      <c r="E21" s="66" t="s">
        <v>28</v>
      </c>
      <c r="F21" s="100">
        <f>F20*2</f>
        <v>84.88</v>
      </c>
      <c r="G21" s="31"/>
    </row>
    <row r="22" spans="2:10">
      <c r="B22" s="110">
        <v>0</v>
      </c>
      <c r="C22" s="137"/>
      <c r="D22" s="109" t="s">
        <v>252</v>
      </c>
      <c r="E22" s="55"/>
      <c r="F22" s="55"/>
      <c r="G22" s="31"/>
    </row>
    <row r="23" spans="2:10" ht="37.5">
      <c r="B23" s="61">
        <v>7</v>
      </c>
      <c r="C23" s="79"/>
      <c r="D23" s="63" t="s">
        <v>253</v>
      </c>
      <c r="E23" s="64" t="s">
        <v>28</v>
      </c>
      <c r="F23" s="100">
        <v>19.59</v>
      </c>
      <c r="G23" s="31"/>
    </row>
    <row r="24" spans="2:10" ht="25">
      <c r="B24" s="61">
        <v>8</v>
      </c>
      <c r="C24" s="47"/>
      <c r="D24" s="63" t="s">
        <v>254</v>
      </c>
      <c r="E24" s="66" t="s">
        <v>28</v>
      </c>
      <c r="F24" s="100">
        <v>19.59</v>
      </c>
      <c r="G24" s="31"/>
    </row>
    <row r="25" spans="2:10" ht="37.5">
      <c r="B25" s="61">
        <v>9</v>
      </c>
      <c r="C25" s="79"/>
      <c r="D25" s="63" t="s">
        <v>359</v>
      </c>
      <c r="E25" s="66" t="s">
        <v>28</v>
      </c>
      <c r="F25" s="100">
        <v>19.59</v>
      </c>
      <c r="G25" s="31"/>
    </row>
    <row r="26" spans="2:10" s="13" customFormat="1">
      <c r="B26" s="17"/>
      <c r="C26" s="18"/>
      <c r="D26" s="19"/>
      <c r="E26" s="20"/>
      <c r="F26" s="29"/>
      <c r="G26" s="32"/>
    </row>
    <row r="27" spans="2:10">
      <c r="B27" s="9"/>
      <c r="C27" s="9"/>
      <c r="D27" s="14"/>
      <c r="E27" s="14" t="s">
        <v>6</v>
      </c>
      <c r="F27" s="30"/>
      <c r="G27" s="31"/>
    </row>
    <row r="29" spans="2:10" customFormat="1" ht="12.9" customHeight="1">
      <c r="C29" s="15" t="str">
        <f>'1,1'!C31</f>
        <v>Piezīmes:</v>
      </c>
    </row>
    <row r="30" spans="2:10" customFormat="1" ht="45.15" customHeight="1">
      <c r="B30" s="256" t="str">
        <f>'1,1'!B32:H32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C30" s="256"/>
      <c r="D30" s="256"/>
      <c r="E30" s="256"/>
      <c r="F30" s="256"/>
      <c r="G30" s="256"/>
      <c r="H30" s="256"/>
    </row>
    <row r="31" spans="2:10" customFormat="1" ht="96" customHeight="1">
      <c r="B31" s="256"/>
      <c r="C31" s="256"/>
      <c r="D31" s="256"/>
      <c r="E31" s="256"/>
      <c r="F31" s="256"/>
      <c r="G31" s="256"/>
      <c r="H31" s="256"/>
      <c r="I31" s="256"/>
      <c r="J31" s="256"/>
    </row>
    <row r="32" spans="2:10" customFormat="1" ht="12.9" customHeight="1">
      <c r="C32" s="16"/>
    </row>
    <row r="33" spans="2:5">
      <c r="B33" s="2" t="s">
        <v>0</v>
      </c>
    </row>
    <row r="34" spans="2:5" ht="14.25" customHeight="1">
      <c r="D34" s="21" t="s">
        <v>1</v>
      </c>
    </row>
    <row r="35" spans="2:5">
      <c r="D35" s="22" t="s">
        <v>10</v>
      </c>
      <c r="E35" s="23"/>
    </row>
    <row r="38" spans="2:5">
      <c r="B38" s="33" t="str">
        <f>'1,1'!B40</f>
        <v>Pārbaudīja:</v>
      </c>
      <c r="C38" s="34"/>
      <c r="D38" s="35"/>
    </row>
    <row r="39" spans="2:5">
      <c r="B39" s="34"/>
      <c r="C39" s="36"/>
      <c r="D39" s="21" t="str">
        <f>'1,1'!D41</f>
        <v>Dzintra Cīrule</v>
      </c>
    </row>
    <row r="40" spans="2:5">
      <c r="B40" s="34"/>
      <c r="C40" s="37"/>
      <c r="D40" s="22" t="str">
        <f>'1,1'!D42</f>
        <v>Sertifikāta Nr.10-0363</v>
      </c>
    </row>
  </sheetData>
  <mergeCells count="14">
    <mergeCell ref="B7:H7"/>
    <mergeCell ref="B1:D1"/>
    <mergeCell ref="B2:H2"/>
    <mergeCell ref="D3:H3"/>
    <mergeCell ref="D4:H4"/>
    <mergeCell ref="D5:H5"/>
    <mergeCell ref="B30:H30"/>
    <mergeCell ref="B31:H31"/>
    <mergeCell ref="I31:J31"/>
    <mergeCell ref="B11:B12"/>
    <mergeCell ref="C11:C12"/>
    <mergeCell ref="D11:D12"/>
    <mergeCell ref="E11:E12"/>
    <mergeCell ref="F11:F12"/>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B1:J64"/>
  <sheetViews>
    <sheetView showZeros="0" view="pageBreakPreview" topLeftCell="A8" zoomScale="80" zoomScaleNormal="100" zoomScaleSheetLayoutView="80" workbookViewId="0">
      <selection activeCell="M46" sqref="M46"/>
    </sheetView>
  </sheetViews>
  <sheetFormatPr defaultColWidth="9.08984375" defaultRowHeight="14"/>
  <cols>
    <col min="1" max="1" width="9.08984375" style="2"/>
    <col min="2" max="2" width="12.08984375" style="2" customWidth="1"/>
    <col min="3" max="3" width="16.08984375" style="2" hidden="1" customWidth="1"/>
    <col min="4" max="4" width="46.6328125" style="2" customWidth="1"/>
    <col min="5" max="5" width="8.08984375" style="2" customWidth="1"/>
    <col min="6" max="7" width="9.08984375" style="2"/>
    <col min="8" max="8" width="20.90625" style="2" customWidth="1"/>
    <col min="9" max="9" width="9.08984375" style="2"/>
    <col min="10" max="10" width="9.08984375" style="2" hidden="1" customWidth="1"/>
    <col min="11" max="16384" width="9.08984375" style="2"/>
  </cols>
  <sheetData>
    <row r="1" spans="2:8" s="6" customFormat="1">
      <c r="B1" s="258" t="s">
        <v>16</v>
      </c>
      <c r="C1" s="258"/>
      <c r="D1" s="258"/>
      <c r="E1" s="6" t="str">
        <f ca="1">MID(CELL("filename",B1), FIND("]", CELL("filename",B1))+ 1, 255)</f>
        <v>1,8</v>
      </c>
    </row>
    <row r="2" spans="2:8" s="6" customFormat="1">
      <c r="B2" s="259" t="str">
        <f>D13</f>
        <v>Grīdas</v>
      </c>
      <c r="C2" s="259"/>
      <c r="D2" s="259"/>
      <c r="E2" s="259"/>
      <c r="F2" s="259"/>
      <c r="G2" s="259"/>
      <c r="H2" s="259"/>
    </row>
    <row r="3" spans="2:8" ht="47.25" customHeight="1">
      <c r="B3" s="3" t="s">
        <v>2</v>
      </c>
      <c r="D3" s="266" t="str">
        <f>'1,1'!D3</f>
        <v>Ēkas pārbūve un teritorijas labiekārtošana</v>
      </c>
      <c r="E3" s="266"/>
      <c r="F3" s="266"/>
      <c r="G3" s="266"/>
      <c r="H3" s="266"/>
    </row>
    <row r="4" spans="2:8" ht="40.75" customHeight="1">
      <c r="B4" s="3" t="s">
        <v>3</v>
      </c>
      <c r="D4" s="266" t="str">
        <f>'1,1'!D4</f>
        <v>Ēkas pārbūve un teritorijas labiekārtošana(Lietotāja līdzekļi)</v>
      </c>
      <c r="E4" s="266"/>
      <c r="F4" s="266"/>
      <c r="G4" s="266"/>
      <c r="H4" s="266"/>
    </row>
    <row r="5" spans="2:8">
      <c r="B5" s="3" t="s">
        <v>4</v>
      </c>
      <c r="D5" s="266" t="str">
        <f>'1,1'!D5:H5</f>
        <v>Citadeles iela 7, Rīga</v>
      </c>
      <c r="E5" s="266"/>
      <c r="F5" s="266"/>
      <c r="G5" s="266"/>
      <c r="H5" s="266"/>
    </row>
    <row r="6" spans="2:8">
      <c r="B6" s="3" t="s">
        <v>13</v>
      </c>
      <c r="D6" s="4" t="str">
        <f>'1,1'!D6</f>
        <v>n</v>
      </c>
      <c r="E6" s="4"/>
      <c r="F6" s="10"/>
      <c r="G6" s="24"/>
      <c r="H6" s="24"/>
    </row>
    <row r="7" spans="2:8" ht="33.75" customHeight="1">
      <c r="B7" s="257" t="str">
        <f>'1,1'!B7:H7</f>
        <v>Apjomi sastādīti pamatojoties uz SIA „Baltex Group” būvprojekta rasējumiem un specifikācijām</v>
      </c>
      <c r="C7" s="257"/>
      <c r="D7" s="257"/>
      <c r="E7" s="257"/>
      <c r="F7" s="257"/>
      <c r="G7" s="257"/>
      <c r="H7" s="257"/>
    </row>
    <row r="8" spans="2:8">
      <c r="B8" s="5"/>
      <c r="C8" s="5"/>
      <c r="E8" s="8"/>
      <c r="F8" s="10"/>
      <c r="G8" s="10"/>
      <c r="H8" s="7"/>
    </row>
    <row r="9" spans="2:8" ht="15.15" customHeight="1">
      <c r="B9" s="12"/>
      <c r="C9" s="12"/>
      <c r="D9" s="1" t="str">
        <f>'1,1'!D9</f>
        <v>Apjomi sastādīti:  2023.gada 11. maijs</v>
      </c>
      <c r="G9" s="11"/>
      <c r="H9" s="11"/>
    </row>
    <row r="10" spans="2:8" ht="15.5">
      <c r="B10" s="12"/>
      <c r="C10" s="12"/>
    </row>
    <row r="11" spans="2:8" ht="14.25" customHeight="1">
      <c r="B11" s="260" t="s">
        <v>5</v>
      </c>
      <c r="C11" s="261"/>
      <c r="D11" s="263" t="s">
        <v>7</v>
      </c>
      <c r="E11" s="264" t="s">
        <v>8</v>
      </c>
      <c r="F11" s="265" t="s">
        <v>9</v>
      </c>
      <c r="G11" s="31"/>
    </row>
    <row r="12" spans="2:8" ht="59.25" customHeight="1">
      <c r="B12" s="260"/>
      <c r="C12" s="262"/>
      <c r="D12" s="263"/>
      <c r="E12" s="264"/>
      <c r="F12" s="265"/>
      <c r="G12" s="31"/>
    </row>
    <row r="13" spans="2:8" ht="15.5">
      <c r="B13" s="51"/>
      <c r="C13" s="52"/>
      <c r="D13" s="53" t="s">
        <v>77</v>
      </c>
      <c r="E13" s="54"/>
      <c r="F13" s="55"/>
      <c r="G13" s="31"/>
    </row>
    <row r="14" spans="2:8">
      <c r="B14" s="46">
        <v>0</v>
      </c>
      <c r="C14" s="56"/>
      <c r="D14" s="57" t="s">
        <v>43</v>
      </c>
      <c r="E14" s="49"/>
      <c r="F14" s="55"/>
      <c r="G14" s="31"/>
    </row>
    <row r="15" spans="2:8">
      <c r="B15" s="58">
        <v>1</v>
      </c>
      <c r="C15" s="56"/>
      <c r="D15" s="59" t="s">
        <v>44</v>
      </c>
      <c r="E15" s="60" t="s">
        <v>28</v>
      </c>
      <c r="F15" s="50">
        <v>176.23</v>
      </c>
      <c r="G15" s="31"/>
    </row>
    <row r="16" spans="2:8">
      <c r="B16" s="46">
        <v>0</v>
      </c>
      <c r="C16" s="56"/>
      <c r="D16" s="57" t="s">
        <v>45</v>
      </c>
      <c r="E16" s="49"/>
      <c r="F16" s="55"/>
      <c r="G16" s="31"/>
    </row>
    <row r="17" spans="2:7">
      <c r="B17" s="58">
        <v>2</v>
      </c>
      <c r="C17" s="56"/>
      <c r="D17" s="59" t="s">
        <v>44</v>
      </c>
      <c r="E17" s="60" t="s">
        <v>28</v>
      </c>
      <c r="F17" s="50">
        <v>47.09</v>
      </c>
      <c r="G17" s="31"/>
    </row>
    <row r="18" spans="2:7" ht="25">
      <c r="B18" s="58">
        <v>3</v>
      </c>
      <c r="C18" s="56"/>
      <c r="D18" s="59" t="s">
        <v>46</v>
      </c>
      <c r="E18" s="60" t="s">
        <v>28</v>
      </c>
      <c r="F18" s="50">
        <v>47.09</v>
      </c>
      <c r="G18" s="31"/>
    </row>
    <row r="19" spans="2:7">
      <c r="B19" s="46">
        <v>0</v>
      </c>
      <c r="C19" s="56"/>
      <c r="D19" s="57" t="s">
        <v>47</v>
      </c>
      <c r="E19" s="49"/>
      <c r="F19" s="55"/>
      <c r="G19" s="31"/>
    </row>
    <row r="20" spans="2:7">
      <c r="B20" s="58">
        <v>4</v>
      </c>
      <c r="C20" s="56"/>
      <c r="D20" s="59" t="s">
        <v>48</v>
      </c>
      <c r="E20" s="60" t="s">
        <v>28</v>
      </c>
      <c r="F20" s="50">
        <f>242.59+45.41</f>
        <v>288</v>
      </c>
      <c r="G20" s="31"/>
    </row>
    <row r="21" spans="2:7">
      <c r="B21" s="58">
        <v>5</v>
      </c>
      <c r="C21" s="56"/>
      <c r="D21" s="59" t="s">
        <v>49</v>
      </c>
      <c r="E21" s="60" t="s">
        <v>28</v>
      </c>
      <c r="F21" s="50">
        <f>242.59+45.41</f>
        <v>288</v>
      </c>
      <c r="G21" s="31"/>
    </row>
    <row r="22" spans="2:7">
      <c r="B22" s="46">
        <v>0</v>
      </c>
      <c r="C22" s="56"/>
      <c r="D22" s="57" t="s">
        <v>50</v>
      </c>
      <c r="E22" s="49"/>
      <c r="F22" s="55"/>
      <c r="G22" s="31"/>
    </row>
    <row r="23" spans="2:7" ht="25">
      <c r="B23" s="46">
        <v>6</v>
      </c>
      <c r="C23" s="56"/>
      <c r="D23" s="48" t="s">
        <v>52</v>
      </c>
      <c r="E23" s="49" t="s">
        <v>28</v>
      </c>
      <c r="F23" s="65">
        <v>302.76</v>
      </c>
      <c r="G23" s="31"/>
    </row>
    <row r="24" spans="2:7" ht="50">
      <c r="B24" s="61"/>
      <c r="C24" s="67"/>
      <c r="D24" s="68" t="s">
        <v>53</v>
      </c>
      <c r="E24" s="267" t="s">
        <v>54</v>
      </c>
      <c r="F24" s="267"/>
      <c r="G24" s="31"/>
    </row>
    <row r="25" spans="2:7" ht="25">
      <c r="B25" s="46">
        <v>7</v>
      </c>
      <c r="C25" s="56"/>
      <c r="D25" s="48" t="s">
        <v>55</v>
      </c>
      <c r="E25" s="49" t="s">
        <v>28</v>
      </c>
      <c r="F25" s="65">
        <v>302.76</v>
      </c>
      <c r="G25" s="31"/>
    </row>
    <row r="26" spans="2:7" ht="49.75" customHeight="1">
      <c r="B26" s="69">
        <v>8</v>
      </c>
      <c r="C26" s="62"/>
      <c r="D26" s="63" t="s">
        <v>56</v>
      </c>
      <c r="E26" s="64" t="s">
        <v>28</v>
      </c>
      <c r="F26" s="65">
        <v>302.76</v>
      </c>
      <c r="G26" s="31"/>
    </row>
    <row r="27" spans="2:7">
      <c r="B27" s="46">
        <v>9</v>
      </c>
      <c r="C27" s="62"/>
      <c r="D27" s="63" t="s">
        <v>57</v>
      </c>
      <c r="E27" s="64" t="s">
        <v>28</v>
      </c>
      <c r="F27" s="65">
        <v>302.76</v>
      </c>
      <c r="G27" s="31"/>
    </row>
    <row r="28" spans="2:7" ht="25">
      <c r="B28" s="69">
        <v>10</v>
      </c>
      <c r="C28" s="62"/>
      <c r="D28" s="63" t="s">
        <v>58</v>
      </c>
      <c r="E28" s="66" t="s">
        <v>28</v>
      </c>
      <c r="F28" s="65">
        <v>302.76</v>
      </c>
      <c r="G28" s="31"/>
    </row>
    <row r="29" spans="2:7" ht="25">
      <c r="B29" s="46">
        <v>11</v>
      </c>
      <c r="C29" s="62"/>
      <c r="D29" s="63" t="s">
        <v>58</v>
      </c>
      <c r="E29" s="66" t="s">
        <v>28</v>
      </c>
      <c r="F29" s="65">
        <v>302.76</v>
      </c>
      <c r="G29" s="31"/>
    </row>
    <row r="30" spans="2:7">
      <c r="B30" s="46">
        <v>0</v>
      </c>
      <c r="C30" s="56"/>
      <c r="D30" s="57" t="s">
        <v>59</v>
      </c>
      <c r="E30" s="49"/>
      <c r="F30" s="55"/>
      <c r="G30" s="31"/>
    </row>
    <row r="31" spans="2:7" ht="25">
      <c r="B31" s="46">
        <v>12</v>
      </c>
      <c r="C31" s="56"/>
      <c r="D31" s="48" t="s">
        <v>60</v>
      </c>
      <c r="E31" s="49" t="s">
        <v>28</v>
      </c>
      <c r="F31" s="65">
        <v>285.49</v>
      </c>
      <c r="G31" s="31"/>
    </row>
    <row r="32" spans="2:7" ht="14.5">
      <c r="B32" s="69">
        <v>0</v>
      </c>
      <c r="C32" s="62"/>
      <c r="D32" s="63" t="s">
        <v>61</v>
      </c>
      <c r="E32" s="267" t="s">
        <v>54</v>
      </c>
      <c r="F32" s="267"/>
      <c r="G32" s="31"/>
    </row>
    <row r="33" spans="2:7" ht="14.5">
      <c r="B33" s="58">
        <v>0</v>
      </c>
      <c r="C33" s="56"/>
      <c r="D33" s="59" t="s">
        <v>62</v>
      </c>
      <c r="E33" s="267" t="s">
        <v>54</v>
      </c>
      <c r="F33" s="267"/>
      <c r="G33" s="31"/>
    </row>
    <row r="34" spans="2:7">
      <c r="B34" s="46">
        <v>0</v>
      </c>
      <c r="C34" s="56"/>
      <c r="D34" s="57" t="s">
        <v>63</v>
      </c>
      <c r="E34" s="49"/>
      <c r="F34" s="55"/>
      <c r="G34" s="31"/>
    </row>
    <row r="35" spans="2:7" ht="37.5">
      <c r="B35" s="70">
        <v>13</v>
      </c>
      <c r="C35" s="71"/>
      <c r="D35" s="48" t="s">
        <v>64</v>
      </c>
      <c r="E35" s="72" t="s">
        <v>28</v>
      </c>
      <c r="F35" s="73">
        <f>F36+F37+F38</f>
        <v>624.1</v>
      </c>
      <c r="G35" s="31"/>
    </row>
    <row r="36" spans="2:7" ht="25" customHeight="1">
      <c r="B36" s="74">
        <v>14</v>
      </c>
      <c r="C36" s="75"/>
      <c r="D36" s="63" t="s">
        <v>65</v>
      </c>
      <c r="E36" s="66" t="s">
        <v>28</v>
      </c>
      <c r="F36" s="50">
        <v>6.8</v>
      </c>
      <c r="G36" s="31"/>
    </row>
    <row r="37" spans="2:7" ht="25" customHeight="1">
      <c r="B37" s="70">
        <v>15</v>
      </c>
      <c r="C37" s="75"/>
      <c r="D37" s="63" t="s">
        <v>66</v>
      </c>
      <c r="E37" s="66" t="s">
        <v>28</v>
      </c>
      <c r="F37" s="50">
        <f>24.68+13.36</f>
        <v>38.04</v>
      </c>
      <c r="G37" s="31"/>
    </row>
    <row r="38" spans="2:7" ht="137.5">
      <c r="B38" s="74">
        <v>16</v>
      </c>
      <c r="C38" s="75"/>
      <c r="D38" s="63" t="s">
        <v>67</v>
      </c>
      <c r="E38" s="66" t="s">
        <v>28</v>
      </c>
      <c r="F38" s="50">
        <f>90.65+259.6+229.01</f>
        <v>579.26</v>
      </c>
      <c r="G38" s="31"/>
    </row>
    <row r="39" spans="2:7" ht="25">
      <c r="B39" s="70">
        <v>17</v>
      </c>
      <c r="C39" s="76"/>
      <c r="D39" s="63" t="s">
        <v>68</v>
      </c>
      <c r="E39" s="66" t="s">
        <v>28</v>
      </c>
      <c r="F39" s="77">
        <f>F42+F41+F40</f>
        <v>145.71</v>
      </c>
      <c r="G39" s="31"/>
    </row>
    <row r="40" spans="2:7" ht="100">
      <c r="B40" s="74">
        <v>18</v>
      </c>
      <c r="C40" s="75"/>
      <c r="D40" s="63" t="s">
        <v>69</v>
      </c>
      <c r="E40" s="64" t="s">
        <v>28</v>
      </c>
      <c r="F40" s="78">
        <f>60.88+21.1</f>
        <v>81.98</v>
      </c>
      <c r="G40" s="31"/>
    </row>
    <row r="41" spans="2:7" ht="87.5">
      <c r="B41" s="70">
        <v>19</v>
      </c>
      <c r="C41" s="75"/>
      <c r="D41" s="63" t="s">
        <v>70</v>
      </c>
      <c r="E41" s="64" t="s">
        <v>28</v>
      </c>
      <c r="F41" s="78">
        <f>46.13</f>
        <v>46.13</v>
      </c>
      <c r="G41" s="31"/>
    </row>
    <row r="42" spans="2:7" ht="125">
      <c r="B42" s="74">
        <v>20</v>
      </c>
      <c r="C42" s="75"/>
      <c r="D42" s="63" t="s">
        <v>71</v>
      </c>
      <c r="E42" s="64" t="s">
        <v>28</v>
      </c>
      <c r="F42" s="78">
        <f>7.58+5.8+4.22</f>
        <v>17.599999999999998</v>
      </c>
      <c r="G42" s="31"/>
    </row>
    <row r="43" spans="2:7" ht="25">
      <c r="B43" s="70">
        <v>21</v>
      </c>
      <c r="C43" s="56"/>
      <c r="D43" s="48" t="s">
        <v>72</v>
      </c>
      <c r="E43" s="49" t="s">
        <v>28</v>
      </c>
      <c r="F43" s="50">
        <v>192.97</v>
      </c>
      <c r="G43" s="31"/>
    </row>
    <row r="44" spans="2:7" ht="100">
      <c r="B44" s="74">
        <v>22</v>
      </c>
      <c r="C44" s="75"/>
      <c r="D44" s="63" t="s">
        <v>73</v>
      </c>
      <c r="E44" s="66" t="s">
        <v>28</v>
      </c>
      <c r="F44" s="50">
        <v>6.64</v>
      </c>
      <c r="G44" s="31"/>
    </row>
    <row r="45" spans="2:7" ht="200">
      <c r="B45" s="70">
        <v>23</v>
      </c>
      <c r="C45" s="75"/>
      <c r="D45" s="63" t="s">
        <v>74</v>
      </c>
      <c r="E45" s="66" t="s">
        <v>28</v>
      </c>
      <c r="F45" s="50">
        <v>4.45</v>
      </c>
      <c r="G45" s="31"/>
    </row>
    <row r="46" spans="2:7" ht="25">
      <c r="B46" s="74">
        <v>24</v>
      </c>
      <c r="C46" s="79"/>
      <c r="D46" s="63" t="s">
        <v>75</v>
      </c>
      <c r="E46" s="66" t="s">
        <v>76</v>
      </c>
      <c r="F46" s="157">
        <v>389.20299999999997</v>
      </c>
      <c r="G46" s="31"/>
    </row>
    <row r="47" spans="2:7" ht="25">
      <c r="B47" s="74">
        <v>25</v>
      </c>
      <c r="C47" s="75"/>
      <c r="D47" s="63" t="s">
        <v>302</v>
      </c>
      <c r="E47" s="66" t="s">
        <v>76</v>
      </c>
      <c r="F47" s="78">
        <f>61.34+15.615+19.58</f>
        <v>96.534999999999997</v>
      </c>
      <c r="G47" s="31"/>
    </row>
    <row r="48" spans="2:7" ht="25">
      <c r="B48" s="74">
        <v>26</v>
      </c>
      <c r="C48" s="75"/>
      <c r="D48" s="63" t="s">
        <v>303</v>
      </c>
      <c r="E48" s="66" t="s">
        <v>76</v>
      </c>
      <c r="F48" s="50">
        <f>23.9+12.61</f>
        <v>36.51</v>
      </c>
      <c r="G48" s="31"/>
    </row>
    <row r="49" spans="2:10" ht="25">
      <c r="B49" s="74">
        <v>27</v>
      </c>
      <c r="C49" s="75"/>
      <c r="D49" s="63" t="s">
        <v>304</v>
      </c>
      <c r="E49" s="66" t="s">
        <v>76</v>
      </c>
      <c r="F49" s="50">
        <f>23.39</f>
        <v>23.39</v>
      </c>
      <c r="G49" s="31"/>
    </row>
    <row r="50" spans="2:10" s="13" customFormat="1">
      <c r="B50" s="17"/>
      <c r="C50" s="18"/>
      <c r="D50" s="19"/>
      <c r="E50" s="20"/>
      <c r="F50" s="29"/>
      <c r="G50" s="32"/>
    </row>
    <row r="51" spans="2:10">
      <c r="B51" s="9"/>
      <c r="C51" s="9"/>
      <c r="D51" s="14"/>
      <c r="E51" s="14" t="s">
        <v>6</v>
      </c>
      <c r="F51" s="30"/>
      <c r="G51" s="31"/>
    </row>
    <row r="53" spans="2:10" customFormat="1" ht="12.9" customHeight="1">
      <c r="C53" s="15" t="str">
        <f>'1,1'!C31</f>
        <v>Piezīmes:</v>
      </c>
    </row>
    <row r="54" spans="2:10" customFormat="1" ht="45.15" customHeight="1">
      <c r="B54" s="256" t="str">
        <f>'1,1'!B32:H32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C54" s="256"/>
      <c r="D54" s="256"/>
      <c r="E54" s="256"/>
      <c r="F54" s="256"/>
      <c r="G54" s="256"/>
      <c r="H54" s="256"/>
    </row>
    <row r="55" spans="2:10" customFormat="1" ht="96" customHeight="1">
      <c r="B55" s="256"/>
      <c r="C55" s="256"/>
      <c r="D55" s="256"/>
      <c r="E55" s="256"/>
      <c r="F55" s="256"/>
      <c r="G55" s="256"/>
      <c r="H55" s="256"/>
      <c r="I55" s="256"/>
      <c r="J55" s="256"/>
    </row>
    <row r="56" spans="2:10" customFormat="1" ht="12.9" customHeight="1">
      <c r="C56" s="16"/>
    </row>
    <row r="57" spans="2:10">
      <c r="B57" s="2" t="s">
        <v>0</v>
      </c>
    </row>
    <row r="58" spans="2:10" ht="14.25" customHeight="1">
      <c r="D58" s="21" t="s">
        <v>1</v>
      </c>
    </row>
    <row r="59" spans="2:10">
      <c r="D59" s="22" t="s">
        <v>10</v>
      </c>
      <c r="E59" s="23"/>
    </row>
    <row r="62" spans="2:10">
      <c r="B62" s="33" t="str">
        <f>'1,1'!B40</f>
        <v>Pārbaudīja:</v>
      </c>
      <c r="C62" s="34"/>
      <c r="D62" s="35"/>
    </row>
    <row r="63" spans="2:10">
      <c r="B63" s="34"/>
      <c r="C63" s="36"/>
      <c r="D63" s="21" t="str">
        <f>'1,1'!D41</f>
        <v>Dzintra Cīrule</v>
      </c>
    </row>
    <row r="64" spans="2:10">
      <c r="B64" s="34"/>
      <c r="C64" s="37"/>
      <c r="D64" s="22" t="str">
        <f>'1,1'!D42</f>
        <v>Sertifikāta Nr.10-0363</v>
      </c>
    </row>
  </sheetData>
  <mergeCells count="17">
    <mergeCell ref="B55:H55"/>
    <mergeCell ref="I55:J55"/>
    <mergeCell ref="B11:B12"/>
    <mergeCell ref="C11:C12"/>
    <mergeCell ref="D11:D12"/>
    <mergeCell ref="E11:E12"/>
    <mergeCell ref="F11:F12"/>
    <mergeCell ref="B54:H54"/>
    <mergeCell ref="E24:F24"/>
    <mergeCell ref="E32:F32"/>
    <mergeCell ref="E33:F33"/>
    <mergeCell ref="B7:H7"/>
    <mergeCell ref="B1:D1"/>
    <mergeCell ref="B2:H2"/>
    <mergeCell ref="D3:H3"/>
    <mergeCell ref="D4:H4"/>
    <mergeCell ref="D5:H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B1:J75"/>
  <sheetViews>
    <sheetView showZeros="0" view="pageBreakPreview" topLeftCell="A59" zoomScale="80" zoomScaleNormal="100" zoomScaleSheetLayoutView="80" workbookViewId="0">
      <selection activeCell="D11" sqref="D11:D12"/>
    </sheetView>
  </sheetViews>
  <sheetFormatPr defaultColWidth="9.08984375" defaultRowHeight="14"/>
  <cols>
    <col min="1" max="1" width="9.08984375" style="2"/>
    <col min="2" max="2" width="12.08984375" style="2" customWidth="1"/>
    <col min="3" max="3" width="16.08984375" style="2" hidden="1" customWidth="1"/>
    <col min="4" max="4" width="44" style="2" customWidth="1"/>
    <col min="5" max="5" width="8.08984375" style="2" customWidth="1"/>
    <col min="6" max="7" width="9.08984375" style="2"/>
    <col min="8" max="8" width="20.90625" style="2" customWidth="1"/>
    <col min="9" max="9" width="9.08984375" style="2"/>
    <col min="10" max="10" width="9.08984375" style="2" hidden="1" customWidth="1"/>
    <col min="11" max="16384" width="9.08984375" style="2"/>
  </cols>
  <sheetData>
    <row r="1" spans="2:8" s="6" customFormat="1">
      <c r="B1" s="258" t="s">
        <v>16</v>
      </c>
      <c r="C1" s="258"/>
      <c r="D1" s="258"/>
      <c r="E1" s="6" t="str">
        <f ca="1">MID(CELL("filename",B1), FIND("]", CELL("filename",B1))+ 1, 255)</f>
        <v>1,9</v>
      </c>
    </row>
    <row r="2" spans="2:8" s="6" customFormat="1">
      <c r="B2" s="259" t="str">
        <f>D13</f>
        <v>Ailu aizpildījuma elementi</v>
      </c>
      <c r="C2" s="259"/>
      <c r="D2" s="259"/>
      <c r="E2" s="259"/>
      <c r="F2" s="259"/>
      <c r="G2" s="259"/>
      <c r="H2" s="259"/>
    </row>
    <row r="3" spans="2:8" ht="47.25" customHeight="1">
      <c r="B3" s="3" t="s">
        <v>2</v>
      </c>
      <c r="D3" s="266" t="str">
        <f>'1,1'!D3</f>
        <v>Ēkas pārbūve un teritorijas labiekārtošana</v>
      </c>
      <c r="E3" s="266"/>
      <c r="F3" s="266"/>
      <c r="G3" s="266"/>
      <c r="H3" s="266"/>
    </row>
    <row r="4" spans="2:8" ht="40.75" customHeight="1">
      <c r="B4" s="3" t="s">
        <v>3</v>
      </c>
      <c r="D4" s="266" t="str">
        <f>'1,1'!D4</f>
        <v>Ēkas pārbūve un teritorijas labiekārtošana(Lietotāja līdzekļi)</v>
      </c>
      <c r="E4" s="266"/>
      <c r="F4" s="266"/>
      <c r="G4" s="266"/>
      <c r="H4" s="266"/>
    </row>
    <row r="5" spans="2:8">
      <c r="B5" s="3" t="s">
        <v>4</v>
      </c>
      <c r="D5" s="266" t="str">
        <f>'1,1'!D5:H5</f>
        <v>Citadeles iela 7, Rīga</v>
      </c>
      <c r="E5" s="266"/>
      <c r="F5" s="266"/>
      <c r="G5" s="266"/>
      <c r="H5" s="266"/>
    </row>
    <row r="6" spans="2:8">
      <c r="B6" s="3" t="s">
        <v>13</v>
      </c>
      <c r="D6" s="4" t="str">
        <f>'1,1'!D6</f>
        <v>n</v>
      </c>
      <c r="E6" s="4"/>
      <c r="F6" s="10"/>
      <c r="G6" s="24"/>
      <c r="H6" s="24"/>
    </row>
    <row r="7" spans="2:8" ht="33.75" customHeight="1">
      <c r="B7" s="257" t="str">
        <f>'1,1'!B7:H7</f>
        <v>Apjomi sastādīti pamatojoties uz SIA „Baltex Group” būvprojekta rasējumiem un specifikācijām</v>
      </c>
      <c r="C7" s="257"/>
      <c r="D7" s="257"/>
      <c r="E7" s="257"/>
      <c r="F7" s="257"/>
      <c r="G7" s="257"/>
      <c r="H7" s="257"/>
    </row>
    <row r="8" spans="2:8">
      <c r="B8" s="5"/>
      <c r="C8" s="5"/>
      <c r="E8" s="8"/>
      <c r="F8" s="10"/>
      <c r="G8" s="10"/>
      <c r="H8" s="7"/>
    </row>
    <row r="9" spans="2:8" ht="15.15" customHeight="1">
      <c r="B9" s="12"/>
      <c r="C9" s="12"/>
      <c r="D9" s="1" t="str">
        <f>'1,1'!D9</f>
        <v>Apjomi sastādīti:  2023.gada 11. maijs</v>
      </c>
      <c r="G9" s="11"/>
      <c r="H9" s="11"/>
    </row>
    <row r="10" spans="2:8" ht="15.5">
      <c r="B10" s="12"/>
      <c r="C10" s="12"/>
    </row>
    <row r="11" spans="2:8" ht="14.25" customHeight="1">
      <c r="B11" s="260" t="s">
        <v>5</v>
      </c>
      <c r="C11" s="261"/>
      <c r="D11" s="263" t="s">
        <v>7</v>
      </c>
      <c r="E11" s="264" t="s">
        <v>8</v>
      </c>
      <c r="F11" s="265" t="s">
        <v>9</v>
      </c>
      <c r="G11" s="31"/>
    </row>
    <row r="12" spans="2:8" ht="59.25" customHeight="1">
      <c r="B12" s="260"/>
      <c r="C12" s="262"/>
      <c r="D12" s="263"/>
      <c r="E12" s="264"/>
      <c r="F12" s="265"/>
      <c r="G12" s="31"/>
    </row>
    <row r="13" spans="2:8" ht="15.5">
      <c r="B13" s="51"/>
      <c r="C13" s="52">
        <v>0</v>
      </c>
      <c r="D13" s="53" t="s">
        <v>125</v>
      </c>
      <c r="E13" s="54"/>
      <c r="F13" s="55"/>
      <c r="G13" s="31"/>
    </row>
    <row r="14" spans="2:8" ht="37.5">
      <c r="B14" s="80">
        <v>1</v>
      </c>
      <c r="C14" s="81"/>
      <c r="D14" s="63" t="s">
        <v>78</v>
      </c>
      <c r="E14" s="82" t="s">
        <v>34</v>
      </c>
      <c r="F14" s="83">
        <v>4</v>
      </c>
      <c r="G14" s="31"/>
    </row>
    <row r="15" spans="2:8" ht="37.5">
      <c r="B15" s="80">
        <v>2</v>
      </c>
      <c r="C15" s="81"/>
      <c r="D15" s="63" t="s">
        <v>79</v>
      </c>
      <c r="E15" s="82" t="s">
        <v>34</v>
      </c>
      <c r="F15" s="83">
        <v>2</v>
      </c>
      <c r="G15" s="31"/>
    </row>
    <row r="16" spans="2:8" ht="37.5">
      <c r="B16" s="80">
        <v>3</v>
      </c>
      <c r="C16" s="81"/>
      <c r="D16" s="63" t="s">
        <v>80</v>
      </c>
      <c r="E16" s="82" t="s">
        <v>34</v>
      </c>
      <c r="F16" s="83">
        <v>24</v>
      </c>
      <c r="G16" s="31"/>
    </row>
    <row r="17" spans="2:7" ht="37.5">
      <c r="B17" s="80">
        <v>4</v>
      </c>
      <c r="C17" s="81"/>
      <c r="D17" s="63" t="s">
        <v>81</v>
      </c>
      <c r="E17" s="82" t="s">
        <v>34</v>
      </c>
      <c r="F17" s="83">
        <v>13</v>
      </c>
      <c r="G17" s="31"/>
    </row>
    <row r="18" spans="2:7" ht="37.5">
      <c r="B18" s="80">
        <v>5</v>
      </c>
      <c r="C18" s="81"/>
      <c r="D18" s="63" t="s">
        <v>82</v>
      </c>
      <c r="E18" s="84" t="s">
        <v>76</v>
      </c>
      <c r="F18" s="83">
        <v>72.7</v>
      </c>
      <c r="G18" s="31"/>
    </row>
    <row r="19" spans="2:7" ht="212.5">
      <c r="B19" s="85">
        <v>6</v>
      </c>
      <c r="C19" s="81"/>
      <c r="D19" s="86" t="s">
        <v>83</v>
      </c>
      <c r="E19" s="82" t="s">
        <v>34</v>
      </c>
      <c r="F19" s="87">
        <v>1</v>
      </c>
      <c r="G19" s="31"/>
    </row>
    <row r="20" spans="2:7" ht="200">
      <c r="B20" s="85">
        <v>7</v>
      </c>
      <c r="C20" s="81"/>
      <c r="D20" s="86" t="s">
        <v>84</v>
      </c>
      <c r="E20" s="82" t="s">
        <v>34</v>
      </c>
      <c r="F20" s="87">
        <v>1</v>
      </c>
      <c r="G20" s="31"/>
    </row>
    <row r="21" spans="2:7">
      <c r="B21" s="85">
        <v>8</v>
      </c>
      <c r="C21" s="81"/>
      <c r="D21" s="63" t="s">
        <v>85</v>
      </c>
      <c r="E21" s="82" t="s">
        <v>34</v>
      </c>
      <c r="F21" s="83">
        <v>71.400000000000006</v>
      </c>
      <c r="G21" s="31"/>
    </row>
    <row r="22" spans="2:7">
      <c r="B22" s="85">
        <v>0</v>
      </c>
      <c r="C22" s="81"/>
      <c r="D22" s="88" t="s">
        <v>86</v>
      </c>
      <c r="E22" s="64" t="s">
        <v>15</v>
      </c>
      <c r="F22" s="89">
        <v>1</v>
      </c>
      <c r="G22" s="31"/>
    </row>
    <row r="23" spans="2:7">
      <c r="B23" s="85">
        <v>0</v>
      </c>
      <c r="C23" s="81"/>
      <c r="D23" s="88" t="s">
        <v>87</v>
      </c>
      <c r="E23" s="64" t="s">
        <v>15</v>
      </c>
      <c r="F23" s="89">
        <v>1</v>
      </c>
      <c r="G23" s="31"/>
    </row>
    <row r="24" spans="2:7">
      <c r="B24" s="85">
        <v>0</v>
      </c>
      <c r="C24" s="81"/>
      <c r="D24" s="88" t="s">
        <v>88</v>
      </c>
      <c r="E24" s="64" t="s">
        <v>15</v>
      </c>
      <c r="F24" s="89">
        <v>1</v>
      </c>
      <c r="G24" s="31"/>
    </row>
    <row r="25" spans="2:7">
      <c r="B25" s="85">
        <v>0</v>
      </c>
      <c r="C25" s="81"/>
      <c r="D25" s="88" t="s">
        <v>89</v>
      </c>
      <c r="E25" s="64" t="s">
        <v>15</v>
      </c>
      <c r="F25" s="89">
        <v>1</v>
      </c>
      <c r="G25" s="31"/>
    </row>
    <row r="26" spans="2:7">
      <c r="B26" s="85">
        <v>0</v>
      </c>
      <c r="C26" s="81"/>
      <c r="D26" s="88" t="s">
        <v>90</v>
      </c>
      <c r="E26" s="64" t="s">
        <v>15</v>
      </c>
      <c r="F26" s="89">
        <v>1</v>
      </c>
      <c r="G26" s="31"/>
    </row>
    <row r="27" spans="2:7">
      <c r="B27" s="85">
        <v>0</v>
      </c>
      <c r="C27" s="81"/>
      <c r="D27" s="88" t="s">
        <v>91</v>
      </c>
      <c r="E27" s="64" t="s">
        <v>15</v>
      </c>
      <c r="F27" s="89">
        <v>1</v>
      </c>
      <c r="G27" s="31"/>
    </row>
    <row r="28" spans="2:7">
      <c r="B28" s="85">
        <v>0</v>
      </c>
      <c r="C28" s="81"/>
      <c r="D28" s="88" t="s">
        <v>92</v>
      </c>
      <c r="E28" s="64" t="s">
        <v>15</v>
      </c>
      <c r="F28" s="89">
        <v>1</v>
      </c>
      <c r="G28" s="31"/>
    </row>
    <row r="29" spans="2:7">
      <c r="B29" s="85">
        <v>0</v>
      </c>
      <c r="C29" s="81"/>
      <c r="D29" s="88" t="s">
        <v>93</v>
      </c>
      <c r="E29" s="64" t="s">
        <v>15</v>
      </c>
      <c r="F29" s="89">
        <v>1</v>
      </c>
      <c r="G29" s="31"/>
    </row>
    <row r="30" spans="2:7">
      <c r="B30" s="85">
        <v>0</v>
      </c>
      <c r="C30" s="81"/>
      <c r="D30" s="88" t="s">
        <v>94</v>
      </c>
      <c r="E30" s="64" t="s">
        <v>15</v>
      </c>
      <c r="F30" s="89">
        <v>1</v>
      </c>
      <c r="G30" s="31"/>
    </row>
    <row r="31" spans="2:7">
      <c r="B31" s="85">
        <v>0</v>
      </c>
      <c r="C31" s="81"/>
      <c r="D31" s="88" t="s">
        <v>95</v>
      </c>
      <c r="E31" s="64" t="s">
        <v>15</v>
      </c>
      <c r="F31" s="89">
        <v>1</v>
      </c>
      <c r="G31" s="31"/>
    </row>
    <row r="32" spans="2:7">
      <c r="B32" s="85">
        <v>0</v>
      </c>
      <c r="C32" s="81"/>
      <c r="D32" s="88" t="s">
        <v>96</v>
      </c>
      <c r="E32" s="64" t="s">
        <v>15</v>
      </c>
      <c r="F32" s="89">
        <v>1</v>
      </c>
      <c r="G32" s="31"/>
    </row>
    <row r="33" spans="2:7">
      <c r="B33" s="85">
        <v>0</v>
      </c>
      <c r="C33" s="81"/>
      <c r="D33" s="88" t="s">
        <v>97</v>
      </c>
      <c r="E33" s="64" t="s">
        <v>15</v>
      </c>
      <c r="F33" s="89">
        <v>1</v>
      </c>
      <c r="G33" s="31"/>
    </row>
    <row r="34" spans="2:7">
      <c r="B34" s="85">
        <v>0</v>
      </c>
      <c r="C34" s="81"/>
      <c r="D34" s="88" t="s">
        <v>98</v>
      </c>
      <c r="E34" s="64" t="s">
        <v>15</v>
      </c>
      <c r="F34" s="89">
        <v>1</v>
      </c>
      <c r="G34" s="31"/>
    </row>
    <row r="35" spans="2:7">
      <c r="B35" s="85">
        <v>0</v>
      </c>
      <c r="C35" s="81"/>
      <c r="D35" s="88" t="s">
        <v>99</v>
      </c>
      <c r="E35" s="64" t="s">
        <v>15</v>
      </c>
      <c r="F35" s="89">
        <v>1</v>
      </c>
      <c r="G35" s="31"/>
    </row>
    <row r="36" spans="2:7">
      <c r="B36" s="85">
        <v>0</v>
      </c>
      <c r="C36" s="81"/>
      <c r="D36" s="88" t="s">
        <v>100</v>
      </c>
      <c r="E36" s="64" t="s">
        <v>15</v>
      </c>
      <c r="F36" s="89">
        <v>1</v>
      </c>
      <c r="G36" s="31"/>
    </row>
    <row r="37" spans="2:7">
      <c r="B37" s="85">
        <v>0</v>
      </c>
      <c r="C37" s="81"/>
      <c r="D37" s="88" t="s">
        <v>101</v>
      </c>
      <c r="E37" s="64" t="s">
        <v>15</v>
      </c>
      <c r="F37" s="89">
        <v>1</v>
      </c>
      <c r="G37" s="31"/>
    </row>
    <row r="38" spans="2:7">
      <c r="B38" s="85">
        <v>0</v>
      </c>
      <c r="C38" s="81"/>
      <c r="D38" s="88" t="s">
        <v>102</v>
      </c>
      <c r="E38" s="64" t="s">
        <v>15</v>
      </c>
      <c r="F38" s="89">
        <v>1</v>
      </c>
      <c r="G38" s="31"/>
    </row>
    <row r="39" spans="2:7">
      <c r="B39" s="85">
        <v>0</v>
      </c>
      <c r="C39" s="81"/>
      <c r="D39" s="88" t="s">
        <v>103</v>
      </c>
      <c r="E39" s="64" t="s">
        <v>15</v>
      </c>
      <c r="F39" s="89">
        <v>1</v>
      </c>
      <c r="G39" s="31"/>
    </row>
    <row r="40" spans="2:7">
      <c r="B40" s="85">
        <v>0</v>
      </c>
      <c r="C40" s="81"/>
      <c r="D40" s="88" t="s">
        <v>104</v>
      </c>
      <c r="E40" s="64" t="s">
        <v>15</v>
      </c>
      <c r="F40" s="89">
        <v>1</v>
      </c>
      <c r="G40" s="31"/>
    </row>
    <row r="41" spans="2:7">
      <c r="B41" s="85">
        <v>0</v>
      </c>
      <c r="C41" s="81"/>
      <c r="D41" s="88" t="s">
        <v>105</v>
      </c>
      <c r="E41" s="64" t="s">
        <v>15</v>
      </c>
      <c r="F41" s="89">
        <v>1</v>
      </c>
      <c r="G41" s="31"/>
    </row>
    <row r="42" spans="2:7">
      <c r="B42" s="85">
        <v>0</v>
      </c>
      <c r="C42" s="81"/>
      <c r="D42" s="88" t="s">
        <v>106</v>
      </c>
      <c r="E42" s="64" t="s">
        <v>15</v>
      </c>
      <c r="F42" s="89">
        <v>1</v>
      </c>
      <c r="G42" s="31"/>
    </row>
    <row r="43" spans="2:7">
      <c r="B43" s="85">
        <v>0</v>
      </c>
      <c r="C43" s="81"/>
      <c r="D43" s="88" t="s">
        <v>107</v>
      </c>
      <c r="E43" s="64" t="s">
        <v>15</v>
      </c>
      <c r="F43" s="89">
        <v>1</v>
      </c>
      <c r="G43" s="31"/>
    </row>
    <row r="44" spans="2:7">
      <c r="B44" s="85">
        <v>0</v>
      </c>
      <c r="C44" s="81"/>
      <c r="D44" s="88" t="s">
        <v>108</v>
      </c>
      <c r="E44" s="64" t="s">
        <v>15</v>
      </c>
      <c r="F44" s="89">
        <v>1</v>
      </c>
      <c r="G44" s="31"/>
    </row>
    <row r="45" spans="2:7">
      <c r="B45" s="85">
        <v>0</v>
      </c>
      <c r="C45" s="81"/>
      <c r="D45" s="88" t="s">
        <v>109</v>
      </c>
      <c r="E45" s="64" t="s">
        <v>15</v>
      </c>
      <c r="F45" s="89">
        <v>1</v>
      </c>
      <c r="G45" s="31"/>
    </row>
    <row r="46" spans="2:7">
      <c r="B46" s="85">
        <v>0</v>
      </c>
      <c r="C46" s="81"/>
      <c r="D46" s="88" t="s">
        <v>110</v>
      </c>
      <c r="E46" s="64" t="s">
        <v>15</v>
      </c>
      <c r="F46" s="89">
        <v>1</v>
      </c>
      <c r="G46" s="31"/>
    </row>
    <row r="47" spans="2:7">
      <c r="B47" s="85">
        <v>0</v>
      </c>
      <c r="C47" s="81"/>
      <c r="D47" s="88" t="s">
        <v>111</v>
      </c>
      <c r="E47" s="64" t="s">
        <v>15</v>
      </c>
      <c r="F47" s="89">
        <v>1</v>
      </c>
      <c r="G47" s="31"/>
    </row>
    <row r="48" spans="2:7">
      <c r="B48" s="85">
        <v>0</v>
      </c>
      <c r="C48" s="81"/>
      <c r="D48" s="88" t="s">
        <v>112</v>
      </c>
      <c r="E48" s="64" t="s">
        <v>15</v>
      </c>
      <c r="F48" s="89">
        <v>1</v>
      </c>
      <c r="G48" s="31"/>
    </row>
    <row r="49" spans="2:7">
      <c r="B49" s="85">
        <v>0</v>
      </c>
      <c r="C49" s="81"/>
      <c r="D49" s="88" t="s">
        <v>113</v>
      </c>
      <c r="E49" s="64" t="s">
        <v>15</v>
      </c>
      <c r="F49" s="89">
        <v>1</v>
      </c>
      <c r="G49" s="31"/>
    </row>
    <row r="50" spans="2:7">
      <c r="B50" s="85">
        <v>0</v>
      </c>
      <c r="C50" s="81"/>
      <c r="D50" s="88" t="s">
        <v>114</v>
      </c>
      <c r="E50" s="64" t="s">
        <v>15</v>
      </c>
      <c r="F50" s="89">
        <v>1</v>
      </c>
      <c r="G50" s="31"/>
    </row>
    <row r="51" spans="2:7">
      <c r="B51" s="85">
        <v>0</v>
      </c>
      <c r="C51" s="81"/>
      <c r="D51" s="88" t="s">
        <v>115</v>
      </c>
      <c r="E51" s="64" t="s">
        <v>15</v>
      </c>
      <c r="F51" s="89">
        <v>1</v>
      </c>
      <c r="G51" s="31"/>
    </row>
    <row r="52" spans="2:7">
      <c r="B52" s="85">
        <v>0</v>
      </c>
      <c r="C52" s="81"/>
      <c r="D52" s="88" t="s">
        <v>116</v>
      </c>
      <c r="E52" s="64" t="s">
        <v>15</v>
      </c>
      <c r="F52" s="89">
        <v>1</v>
      </c>
      <c r="G52" s="31"/>
    </row>
    <row r="53" spans="2:7">
      <c r="B53" s="85">
        <v>0</v>
      </c>
      <c r="C53" s="81"/>
      <c r="D53" s="88" t="s">
        <v>117</v>
      </c>
      <c r="E53" s="64" t="s">
        <v>15</v>
      </c>
      <c r="F53" s="89">
        <v>1</v>
      </c>
      <c r="G53" s="31"/>
    </row>
    <row r="54" spans="2:7">
      <c r="B54" s="85">
        <v>0</v>
      </c>
      <c r="C54" s="81"/>
      <c r="D54" s="88" t="s">
        <v>118</v>
      </c>
      <c r="E54" s="64" t="s">
        <v>15</v>
      </c>
      <c r="F54" s="89">
        <v>1</v>
      </c>
      <c r="G54" s="31"/>
    </row>
    <row r="55" spans="2:7">
      <c r="B55" s="85">
        <v>0</v>
      </c>
      <c r="C55" s="81"/>
      <c r="D55" s="88" t="s">
        <v>119</v>
      </c>
      <c r="E55" s="64" t="s">
        <v>15</v>
      </c>
      <c r="F55" s="89">
        <v>1</v>
      </c>
      <c r="G55" s="31"/>
    </row>
    <row r="56" spans="2:7">
      <c r="B56" s="85">
        <v>0</v>
      </c>
      <c r="C56" s="81"/>
      <c r="D56" s="88" t="s">
        <v>120</v>
      </c>
      <c r="E56" s="64" t="s">
        <v>15</v>
      </c>
      <c r="F56" s="89">
        <v>1</v>
      </c>
      <c r="G56" s="31"/>
    </row>
    <row r="57" spans="2:7">
      <c r="B57" s="85">
        <v>0</v>
      </c>
      <c r="C57" s="81"/>
      <c r="D57" s="88" t="s">
        <v>121</v>
      </c>
      <c r="E57" s="64" t="s">
        <v>15</v>
      </c>
      <c r="F57" s="89">
        <v>1</v>
      </c>
      <c r="G57" s="31"/>
    </row>
    <row r="58" spans="2:7" ht="25">
      <c r="B58" s="85">
        <v>0</v>
      </c>
      <c r="C58" s="81"/>
      <c r="D58" s="90" t="s">
        <v>122</v>
      </c>
      <c r="E58" s="64" t="s">
        <v>28</v>
      </c>
      <c r="F58" s="83">
        <v>71.400000000000006</v>
      </c>
      <c r="G58" s="31"/>
    </row>
    <row r="59" spans="2:7" ht="75">
      <c r="B59" s="91">
        <v>9</v>
      </c>
      <c r="C59" s="92"/>
      <c r="D59" s="93" t="s">
        <v>123</v>
      </c>
      <c r="E59" s="94" t="s">
        <v>41</v>
      </c>
      <c r="F59" s="78">
        <v>1</v>
      </c>
      <c r="G59" s="31"/>
    </row>
    <row r="60" spans="2:7" ht="112.5">
      <c r="B60" s="91">
        <v>9</v>
      </c>
      <c r="C60" s="92"/>
      <c r="D60" s="93" t="s">
        <v>124</v>
      </c>
      <c r="E60" s="94" t="s">
        <v>41</v>
      </c>
      <c r="F60" s="78">
        <v>1</v>
      </c>
      <c r="G60" s="31"/>
    </row>
    <row r="61" spans="2:7" s="13" customFormat="1">
      <c r="B61" s="17"/>
      <c r="C61" s="18"/>
      <c r="D61" s="19"/>
      <c r="E61" s="20"/>
      <c r="F61" s="29"/>
      <c r="G61" s="32"/>
    </row>
    <row r="62" spans="2:7">
      <c r="B62" s="9"/>
      <c r="C62" s="9"/>
      <c r="D62" s="14"/>
      <c r="E62" s="14" t="s">
        <v>6</v>
      </c>
      <c r="F62" s="30"/>
      <c r="G62" s="31"/>
    </row>
    <row r="64" spans="2:7" customFormat="1" ht="12.9" customHeight="1">
      <c r="C64" s="15" t="str">
        <f>'1,1'!C31</f>
        <v>Piezīmes:</v>
      </c>
    </row>
    <row r="65" spans="2:10" customFormat="1" ht="45.15" customHeight="1">
      <c r="B65" s="256" t="str">
        <f>'1,1'!B32:H32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C65" s="256"/>
      <c r="D65" s="256"/>
      <c r="E65" s="256"/>
      <c r="F65" s="256"/>
      <c r="G65" s="256"/>
      <c r="H65" s="256"/>
    </row>
    <row r="66" spans="2:10" customFormat="1" ht="96" customHeight="1">
      <c r="B66" s="256"/>
      <c r="C66" s="256"/>
      <c r="D66" s="256"/>
      <c r="E66" s="256"/>
      <c r="F66" s="256"/>
      <c r="G66" s="256"/>
      <c r="H66" s="256"/>
      <c r="I66" s="256"/>
      <c r="J66" s="256"/>
    </row>
    <row r="67" spans="2:10" customFormat="1" ht="12.9" customHeight="1">
      <c r="C67" s="16"/>
    </row>
    <row r="68" spans="2:10">
      <c r="B68" s="2" t="s">
        <v>0</v>
      </c>
    </row>
    <row r="69" spans="2:10" ht="14.25" customHeight="1">
      <c r="D69" s="21" t="s">
        <v>1</v>
      </c>
    </row>
    <row r="70" spans="2:10">
      <c r="D70" s="22" t="s">
        <v>10</v>
      </c>
      <c r="E70" s="23"/>
    </row>
    <row r="73" spans="2:10">
      <c r="B73" s="33" t="str">
        <f>'1,1'!B40</f>
        <v>Pārbaudīja:</v>
      </c>
      <c r="C73" s="34"/>
      <c r="D73" s="35"/>
    </row>
    <row r="74" spans="2:10">
      <c r="B74" s="34"/>
      <c r="C74" s="36"/>
      <c r="D74" s="21" t="str">
        <f>'1,1'!D41</f>
        <v>Dzintra Cīrule</v>
      </c>
    </row>
    <row r="75" spans="2:10">
      <c r="B75" s="34"/>
      <c r="C75" s="37"/>
      <c r="D75" s="22" t="str">
        <f>'1,1'!D42</f>
        <v>Sertifikāta Nr.10-0363</v>
      </c>
    </row>
  </sheetData>
  <mergeCells count="14">
    <mergeCell ref="B66:H66"/>
    <mergeCell ref="I66:J66"/>
    <mergeCell ref="B11:B12"/>
    <mergeCell ref="C11:C12"/>
    <mergeCell ref="D11:D12"/>
    <mergeCell ref="E11:E12"/>
    <mergeCell ref="F11:F12"/>
    <mergeCell ref="B65:H65"/>
    <mergeCell ref="B7:H7"/>
    <mergeCell ref="B1:D1"/>
    <mergeCell ref="B2:H2"/>
    <mergeCell ref="D3:H3"/>
    <mergeCell ref="D4:H4"/>
    <mergeCell ref="D5:H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B1:J44"/>
  <sheetViews>
    <sheetView showZeros="0" view="pageBreakPreview" topLeftCell="A26" zoomScale="80" zoomScaleNormal="100" zoomScaleSheetLayoutView="80" workbookViewId="0">
      <selection activeCell="D16" sqref="D16"/>
    </sheetView>
  </sheetViews>
  <sheetFormatPr defaultColWidth="9.08984375" defaultRowHeight="14"/>
  <cols>
    <col min="1" max="1" width="9.08984375" style="2"/>
    <col min="2" max="2" width="12.08984375" style="2" customWidth="1"/>
    <col min="3" max="3" width="16.08984375" style="2" hidden="1" customWidth="1"/>
    <col min="4" max="4" width="47.6328125" style="2" customWidth="1"/>
    <col min="5" max="5" width="8.08984375" style="2" customWidth="1"/>
    <col min="6" max="7" width="9.08984375" style="2"/>
    <col min="8" max="8" width="20.90625" style="2" customWidth="1"/>
    <col min="9" max="9" width="9.08984375" style="2"/>
    <col min="10" max="10" width="9.08984375" style="2" hidden="1" customWidth="1"/>
    <col min="11" max="16384" width="9.08984375" style="2"/>
  </cols>
  <sheetData>
    <row r="1" spans="2:8" s="6" customFormat="1">
      <c r="B1" s="258" t="s">
        <v>16</v>
      </c>
      <c r="C1" s="258"/>
      <c r="D1" s="258"/>
      <c r="E1" s="6" t="str">
        <f ca="1">MID(CELL("filename",B1), FIND("]", CELL("filename",B1))+ 1, 255)</f>
        <v>1,10</v>
      </c>
    </row>
    <row r="2" spans="2:8" s="6" customFormat="1">
      <c r="B2" s="259" t="str">
        <f>D13</f>
        <v>Iekšējie apdares darbi</v>
      </c>
      <c r="C2" s="259"/>
      <c r="D2" s="259"/>
      <c r="E2" s="259"/>
      <c r="F2" s="259"/>
      <c r="G2" s="259"/>
      <c r="H2" s="259"/>
    </row>
    <row r="3" spans="2:8" ht="47.25" customHeight="1">
      <c r="B3" s="3" t="s">
        <v>2</v>
      </c>
      <c r="D3" s="266" t="str">
        <f>'1,1'!D3</f>
        <v>Ēkas pārbūve un teritorijas labiekārtošana</v>
      </c>
      <c r="E3" s="266"/>
      <c r="F3" s="266"/>
      <c r="G3" s="266"/>
      <c r="H3" s="266"/>
    </row>
    <row r="4" spans="2:8" ht="40.75" customHeight="1">
      <c r="B4" s="3" t="s">
        <v>3</v>
      </c>
      <c r="D4" s="266" t="str">
        <f>'1,1'!D4</f>
        <v>Ēkas pārbūve un teritorijas labiekārtošana(Lietotāja līdzekļi)</v>
      </c>
      <c r="E4" s="266"/>
      <c r="F4" s="266"/>
      <c r="G4" s="266"/>
      <c r="H4" s="266"/>
    </row>
    <row r="5" spans="2:8">
      <c r="B5" s="3" t="s">
        <v>4</v>
      </c>
      <c r="D5" s="266" t="str">
        <f>'1,1'!D5:H5</f>
        <v>Citadeles iela 7, Rīga</v>
      </c>
      <c r="E5" s="266"/>
      <c r="F5" s="266"/>
      <c r="G5" s="266"/>
      <c r="H5" s="266"/>
    </row>
    <row r="6" spans="2:8">
      <c r="B6" s="3" t="s">
        <v>13</v>
      </c>
      <c r="D6" s="4" t="str">
        <f>'1,1'!D6</f>
        <v>n</v>
      </c>
      <c r="E6" s="4"/>
      <c r="F6" s="10"/>
      <c r="G6" s="24"/>
      <c r="H6" s="24"/>
    </row>
    <row r="7" spans="2:8" ht="33.75" customHeight="1">
      <c r="B7" s="257" t="str">
        <f>'1,1'!B7:H7</f>
        <v>Apjomi sastādīti pamatojoties uz SIA „Baltex Group” būvprojekta rasējumiem un specifikācijām</v>
      </c>
      <c r="C7" s="257"/>
      <c r="D7" s="257"/>
      <c r="E7" s="257"/>
      <c r="F7" s="257"/>
      <c r="G7" s="257"/>
      <c r="H7" s="257"/>
    </row>
    <row r="8" spans="2:8">
      <c r="B8" s="5"/>
      <c r="C8" s="5"/>
      <c r="E8" s="8"/>
      <c r="F8" s="10"/>
      <c r="G8" s="10"/>
      <c r="H8" s="7"/>
    </row>
    <row r="9" spans="2:8" ht="15.15" customHeight="1">
      <c r="B9" s="12"/>
      <c r="C9" s="12"/>
      <c r="D9" s="1" t="str">
        <f>'1,1'!D9</f>
        <v>Apjomi sastādīti:  2023.gada 11. maijs</v>
      </c>
      <c r="G9" s="11"/>
      <c r="H9" s="11"/>
    </row>
    <row r="10" spans="2:8" ht="15.5">
      <c r="B10" s="12"/>
      <c r="C10" s="12"/>
    </row>
    <row r="11" spans="2:8" ht="14.25" customHeight="1">
      <c r="B11" s="260" t="s">
        <v>5</v>
      </c>
      <c r="C11" s="261"/>
      <c r="D11" s="263" t="s">
        <v>7</v>
      </c>
      <c r="E11" s="264" t="s">
        <v>8</v>
      </c>
      <c r="F11" s="265" t="s">
        <v>9</v>
      </c>
      <c r="G11" s="31"/>
    </row>
    <row r="12" spans="2:8" ht="59.25" customHeight="1">
      <c r="B12" s="260"/>
      <c r="C12" s="262"/>
      <c r="D12" s="263"/>
      <c r="E12" s="264"/>
      <c r="F12" s="265"/>
      <c r="G12" s="31"/>
    </row>
    <row r="13" spans="2:8" ht="15.5">
      <c r="B13" s="51"/>
      <c r="C13" s="52">
        <v>0</v>
      </c>
      <c r="D13" s="53" t="s">
        <v>136</v>
      </c>
      <c r="E13" s="54"/>
      <c r="F13" s="55"/>
      <c r="G13" s="31"/>
    </row>
    <row r="14" spans="2:8">
      <c r="B14" s="74">
        <v>0</v>
      </c>
      <c r="C14" s="95"/>
      <c r="D14" s="96" t="s">
        <v>126</v>
      </c>
      <c r="E14" s="64"/>
      <c r="F14" s="78"/>
      <c r="G14" s="31"/>
    </row>
    <row r="15" spans="2:8" ht="25">
      <c r="B15" s="61">
        <v>1</v>
      </c>
      <c r="C15" s="62"/>
      <c r="D15" s="63" t="s">
        <v>255</v>
      </c>
      <c r="E15" s="64" t="s">
        <v>28</v>
      </c>
      <c r="F15" s="65">
        <f>267.65+258.86</f>
        <v>526.51</v>
      </c>
      <c r="G15" s="31"/>
    </row>
    <row r="16" spans="2:8" ht="37.5">
      <c r="B16" s="61">
        <v>2</v>
      </c>
      <c r="C16" s="62"/>
      <c r="D16" s="63" t="s">
        <v>51</v>
      </c>
      <c r="E16" s="66" t="s">
        <v>28</v>
      </c>
      <c r="F16" s="65">
        <f>F15</f>
        <v>526.51</v>
      </c>
      <c r="G16" s="31"/>
    </row>
    <row r="17" spans="2:7" ht="28.4" customHeight="1">
      <c r="B17" s="61">
        <v>3</v>
      </c>
      <c r="C17" s="56"/>
      <c r="D17" s="101" t="s">
        <v>256</v>
      </c>
      <c r="E17" s="49" t="s">
        <v>28</v>
      </c>
      <c r="F17" s="102">
        <v>196.1</v>
      </c>
      <c r="G17" s="31"/>
    </row>
    <row r="18" spans="2:7" ht="28.4" customHeight="1">
      <c r="B18" s="61">
        <v>4</v>
      </c>
      <c r="C18" s="76"/>
      <c r="D18" s="103" t="s">
        <v>257</v>
      </c>
      <c r="E18" s="66" t="s">
        <v>28</v>
      </c>
      <c r="F18" s="49">
        <f>F17+F16</f>
        <v>722.61</v>
      </c>
      <c r="G18" s="31"/>
    </row>
    <row r="19" spans="2:7">
      <c r="B19" s="61">
        <v>5</v>
      </c>
      <c r="C19" s="76"/>
      <c r="D19" s="104" t="s">
        <v>258</v>
      </c>
      <c r="E19" s="66" t="s">
        <v>28</v>
      </c>
      <c r="F19" s="49">
        <f>F18</f>
        <v>722.61</v>
      </c>
      <c r="G19" s="31"/>
    </row>
    <row r="20" spans="2:7" ht="37.5">
      <c r="B20" s="61">
        <v>6</v>
      </c>
      <c r="C20" s="75"/>
      <c r="D20" s="63" t="s">
        <v>259</v>
      </c>
      <c r="E20" s="64" t="s">
        <v>28</v>
      </c>
      <c r="F20" s="49">
        <f>F19</f>
        <v>722.61</v>
      </c>
      <c r="G20" s="31"/>
    </row>
    <row r="21" spans="2:7" ht="37.5">
      <c r="B21" s="61">
        <v>7</v>
      </c>
      <c r="C21" s="97"/>
      <c r="D21" s="98" t="s">
        <v>127</v>
      </c>
      <c r="E21" s="66" t="s">
        <v>28</v>
      </c>
      <c r="F21" s="99">
        <f>13.86+35.64+30.87</f>
        <v>80.37</v>
      </c>
      <c r="G21" s="31"/>
    </row>
    <row r="22" spans="2:7">
      <c r="B22" s="74">
        <v>0</v>
      </c>
      <c r="C22" s="95"/>
      <c r="D22" s="96" t="s">
        <v>128</v>
      </c>
      <c r="E22" s="64"/>
      <c r="F22" s="100"/>
      <c r="G22" s="31"/>
    </row>
    <row r="23" spans="2:7" ht="25">
      <c r="B23" s="46">
        <v>8</v>
      </c>
      <c r="C23" s="56"/>
      <c r="D23" s="48" t="s">
        <v>129</v>
      </c>
      <c r="E23" s="49" t="s">
        <v>28</v>
      </c>
      <c r="F23" s="102">
        <f>F24+F28</f>
        <v>2034.79</v>
      </c>
      <c r="G23" s="31"/>
    </row>
    <row r="24" spans="2:7" ht="25.5">
      <c r="B24" s="61">
        <v>9</v>
      </c>
      <c r="C24" s="76"/>
      <c r="D24" s="103" t="s">
        <v>130</v>
      </c>
      <c r="E24" s="66" t="s">
        <v>28</v>
      </c>
      <c r="F24" s="49">
        <f>F25</f>
        <v>1855.58</v>
      </c>
      <c r="G24" s="31"/>
    </row>
    <row r="25" spans="2:7">
      <c r="B25" s="46">
        <v>10</v>
      </c>
      <c r="C25" s="76"/>
      <c r="D25" s="104" t="s">
        <v>131</v>
      </c>
      <c r="E25" s="66" t="s">
        <v>28</v>
      </c>
      <c r="F25" s="49">
        <f>F26+F27</f>
        <v>1855.58</v>
      </c>
      <c r="G25" s="31"/>
    </row>
    <row r="26" spans="2:7" ht="84.5" customHeight="1">
      <c r="B26" s="61">
        <v>11</v>
      </c>
      <c r="C26" s="75"/>
      <c r="D26" s="63" t="s">
        <v>132</v>
      </c>
      <c r="E26" s="64" t="s">
        <v>28</v>
      </c>
      <c r="F26" s="49">
        <f>275.57+106.19+95.68</f>
        <v>477.44</v>
      </c>
      <c r="G26" s="31"/>
    </row>
    <row r="27" spans="2:7" ht="75">
      <c r="B27" s="46">
        <v>12</v>
      </c>
      <c r="C27" s="75"/>
      <c r="D27" s="63" t="s">
        <v>133</v>
      </c>
      <c r="E27" s="64" t="s">
        <v>28</v>
      </c>
      <c r="F27" s="49">
        <f>296.85+607.68+473.61</f>
        <v>1378.1399999999999</v>
      </c>
      <c r="G27" s="31"/>
    </row>
    <row r="28" spans="2:7">
      <c r="B28" s="61">
        <v>13</v>
      </c>
      <c r="C28" s="47"/>
      <c r="D28" s="63" t="s">
        <v>134</v>
      </c>
      <c r="E28" s="66" t="s">
        <v>28</v>
      </c>
      <c r="F28" s="99">
        <f>27.05+54.98+48.38+48.8</f>
        <v>179.20999999999998</v>
      </c>
      <c r="G28" s="31"/>
    </row>
    <row r="29" spans="2:7" ht="150">
      <c r="B29" s="46">
        <v>14</v>
      </c>
      <c r="C29" s="75"/>
      <c r="D29" s="63" t="s">
        <v>135</v>
      </c>
      <c r="E29" s="64" t="s">
        <v>28</v>
      </c>
      <c r="F29" s="78">
        <f>F28</f>
        <v>179.20999999999998</v>
      </c>
      <c r="G29" s="31"/>
    </row>
    <row r="30" spans="2:7" s="13" customFormat="1">
      <c r="B30" s="17"/>
      <c r="C30" s="18"/>
      <c r="D30" s="19"/>
      <c r="E30" s="20"/>
      <c r="F30" s="29"/>
      <c r="G30" s="32"/>
    </row>
    <row r="31" spans="2:7">
      <c r="B31" s="9"/>
      <c r="C31" s="9"/>
      <c r="D31" s="14"/>
      <c r="E31" s="14" t="s">
        <v>6</v>
      </c>
      <c r="F31" s="30"/>
      <c r="G31" s="31"/>
    </row>
    <row r="33" spans="2:10" customFormat="1" ht="12.9" customHeight="1">
      <c r="C33" s="15" t="str">
        <f>'1,1'!C31</f>
        <v>Piezīmes:</v>
      </c>
    </row>
    <row r="34" spans="2:10" customFormat="1" ht="45.15" customHeight="1">
      <c r="B34" s="256" t="str">
        <f>'1,1'!B32:H32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C34" s="256"/>
      <c r="D34" s="256"/>
      <c r="E34" s="256"/>
      <c r="F34" s="256"/>
      <c r="G34" s="256"/>
      <c r="H34" s="256"/>
    </row>
    <row r="35" spans="2:10" customFormat="1" ht="96" customHeight="1">
      <c r="B35" s="256"/>
      <c r="C35" s="256"/>
      <c r="D35" s="256"/>
      <c r="E35" s="256"/>
      <c r="F35" s="256"/>
      <c r="G35" s="256"/>
      <c r="H35" s="256"/>
      <c r="I35" s="256"/>
      <c r="J35" s="256"/>
    </row>
    <row r="36" spans="2:10" customFormat="1" ht="12.9" customHeight="1">
      <c r="C36" s="16"/>
    </row>
    <row r="37" spans="2:10">
      <c r="B37" s="2" t="s">
        <v>0</v>
      </c>
    </row>
    <row r="38" spans="2:10" ht="14.25" customHeight="1">
      <c r="D38" s="21" t="s">
        <v>1</v>
      </c>
    </row>
    <row r="39" spans="2:10">
      <c r="D39" s="22" t="s">
        <v>10</v>
      </c>
      <c r="E39" s="23"/>
    </row>
    <row r="42" spans="2:10">
      <c r="B42" s="33" t="str">
        <f>'1,1'!B40</f>
        <v>Pārbaudīja:</v>
      </c>
      <c r="C42" s="34"/>
      <c r="D42" s="35"/>
    </row>
    <row r="43" spans="2:10">
      <c r="B43" s="34"/>
      <c r="C43" s="36"/>
      <c r="D43" s="21" t="str">
        <f>'1,1'!D41</f>
        <v>Dzintra Cīrule</v>
      </c>
    </row>
    <row r="44" spans="2:10">
      <c r="B44" s="34"/>
      <c r="C44" s="37"/>
      <c r="D44" s="22" t="str">
        <f>'1,1'!D42</f>
        <v>Sertifikāta Nr.10-0363</v>
      </c>
    </row>
  </sheetData>
  <mergeCells count="14">
    <mergeCell ref="B35:H35"/>
    <mergeCell ref="I35:J35"/>
    <mergeCell ref="B11:B12"/>
    <mergeCell ref="C11:C12"/>
    <mergeCell ref="D11:D12"/>
    <mergeCell ref="E11:E12"/>
    <mergeCell ref="F11:F12"/>
    <mergeCell ref="B34:H34"/>
    <mergeCell ref="B7:H7"/>
    <mergeCell ref="B1:D1"/>
    <mergeCell ref="B2:H2"/>
    <mergeCell ref="D3:H3"/>
    <mergeCell ref="D4:H4"/>
    <mergeCell ref="D5:H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rowBreaks count="1" manualBreakCount="1">
    <brk id="28"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B1:J36"/>
  <sheetViews>
    <sheetView showZeros="0" tabSelected="1" view="pageBreakPreview" topLeftCell="A8" zoomScale="80" zoomScaleNormal="100" zoomScaleSheetLayoutView="80" workbookViewId="0">
      <selection activeCell="G14" sqref="G14"/>
    </sheetView>
  </sheetViews>
  <sheetFormatPr defaultColWidth="9.08984375" defaultRowHeight="14"/>
  <cols>
    <col min="1" max="1" width="9.08984375" style="2"/>
    <col min="2" max="2" width="12.08984375" style="2" customWidth="1"/>
    <col min="3" max="3" width="16.08984375" style="2" hidden="1" customWidth="1"/>
    <col min="4" max="4" width="40.08984375" style="2" customWidth="1"/>
    <col min="5" max="5" width="8.08984375" style="2" customWidth="1"/>
    <col min="6" max="7" width="9.08984375" style="2"/>
    <col min="8" max="8" width="20.90625" style="2" customWidth="1"/>
    <col min="9" max="9" width="9.08984375" style="2"/>
    <col min="10" max="10" width="9.08984375" style="2" hidden="1" customWidth="1"/>
    <col min="11" max="16384" width="9.08984375" style="2"/>
  </cols>
  <sheetData>
    <row r="1" spans="2:8" s="6" customFormat="1">
      <c r="B1" s="258" t="s">
        <v>16</v>
      </c>
      <c r="C1" s="258"/>
      <c r="D1" s="258"/>
      <c r="E1" s="6" t="str">
        <f ca="1">MID(CELL("filename",B1), FIND("]", CELL("filename",B1))+ 1, 255)</f>
        <v>1,12</v>
      </c>
    </row>
    <row r="2" spans="2:8" s="6" customFormat="1">
      <c r="B2" s="259" t="str">
        <f>D13</f>
        <v>Dažādi darbi</v>
      </c>
      <c r="C2" s="259"/>
      <c r="D2" s="259"/>
      <c r="E2" s="259"/>
      <c r="F2" s="259"/>
      <c r="G2" s="259"/>
      <c r="H2" s="259"/>
    </row>
    <row r="3" spans="2:8" ht="47.25" customHeight="1">
      <c r="B3" s="3" t="s">
        <v>2</v>
      </c>
      <c r="D3" s="266" t="str">
        <f>'1,1'!D3</f>
        <v>Ēkas pārbūve un teritorijas labiekārtošana</v>
      </c>
      <c r="E3" s="266"/>
      <c r="F3" s="266"/>
      <c r="G3" s="266"/>
      <c r="H3" s="266"/>
    </row>
    <row r="4" spans="2:8" ht="40.75" customHeight="1">
      <c r="B4" s="3" t="s">
        <v>3</v>
      </c>
      <c r="D4" s="266" t="str">
        <f>'1,1'!D4</f>
        <v>Ēkas pārbūve un teritorijas labiekārtošana(Lietotāja līdzekļi)</v>
      </c>
      <c r="E4" s="266"/>
      <c r="F4" s="266"/>
      <c r="G4" s="266"/>
      <c r="H4" s="266"/>
    </row>
    <row r="5" spans="2:8">
      <c r="B5" s="3" t="s">
        <v>4</v>
      </c>
      <c r="D5" s="266" t="str">
        <f>'1,1'!D5:H5</f>
        <v>Citadeles iela 7, Rīga</v>
      </c>
      <c r="E5" s="266"/>
      <c r="F5" s="266"/>
      <c r="G5" s="266"/>
      <c r="H5" s="266"/>
    </row>
    <row r="6" spans="2:8">
      <c r="B6" s="3" t="s">
        <v>13</v>
      </c>
      <c r="D6" s="4" t="str">
        <f>'1,1'!D6</f>
        <v>n</v>
      </c>
      <c r="E6" s="4"/>
      <c r="F6" s="10"/>
      <c r="G6" s="24"/>
      <c r="H6" s="24"/>
    </row>
    <row r="7" spans="2:8" ht="33.75" customHeight="1">
      <c r="B7" s="257" t="str">
        <f>'1,1'!B7:H7</f>
        <v>Apjomi sastādīti pamatojoties uz SIA „Baltex Group” būvprojekta rasējumiem un specifikācijām</v>
      </c>
      <c r="C7" s="257"/>
      <c r="D7" s="257"/>
      <c r="E7" s="257"/>
      <c r="F7" s="257"/>
      <c r="G7" s="257"/>
      <c r="H7" s="257"/>
    </row>
    <row r="8" spans="2:8">
      <c r="B8" s="5"/>
      <c r="C8" s="5"/>
      <c r="E8" s="8"/>
      <c r="F8" s="10"/>
      <c r="G8" s="10"/>
      <c r="H8" s="7"/>
    </row>
    <row r="9" spans="2:8" ht="15.15" customHeight="1">
      <c r="B9" s="12"/>
      <c r="C9" s="12"/>
      <c r="D9" s="1" t="str">
        <f>'1,1'!D9</f>
        <v>Apjomi sastādīti:  2023.gada 11. maijs</v>
      </c>
      <c r="G9" s="11"/>
      <c r="H9" s="11"/>
    </row>
    <row r="10" spans="2:8" ht="15.5">
      <c r="B10" s="12"/>
      <c r="C10" s="12"/>
    </row>
    <row r="11" spans="2:8" ht="14.25" customHeight="1">
      <c r="B11" s="260" t="s">
        <v>5</v>
      </c>
      <c r="C11" s="261"/>
      <c r="D11" s="263" t="s">
        <v>7</v>
      </c>
      <c r="E11" s="264" t="s">
        <v>8</v>
      </c>
      <c r="F11" s="265" t="s">
        <v>9</v>
      </c>
      <c r="G11" s="31"/>
    </row>
    <row r="12" spans="2:8" ht="59.25" customHeight="1">
      <c r="B12" s="260"/>
      <c r="C12" s="262"/>
      <c r="D12" s="263"/>
      <c r="E12" s="264"/>
      <c r="F12" s="265"/>
      <c r="G12" s="31"/>
    </row>
    <row r="13" spans="2:8" ht="15.5">
      <c r="B13" s="51"/>
      <c r="C13" s="52">
        <v>0</v>
      </c>
      <c r="D13" s="53" t="s">
        <v>141</v>
      </c>
      <c r="E13" s="54"/>
      <c r="F13" s="55"/>
      <c r="G13" s="31"/>
    </row>
    <row r="14" spans="2:8" ht="25">
      <c r="B14" s="46">
        <v>1</v>
      </c>
      <c r="C14" s="47"/>
      <c r="D14" s="48" t="s">
        <v>137</v>
      </c>
      <c r="E14" s="49" t="s">
        <v>41</v>
      </c>
      <c r="F14" s="105">
        <v>1</v>
      </c>
      <c r="G14" s="31"/>
    </row>
    <row r="15" spans="2:8" ht="14.5">
      <c r="B15" s="46">
        <v>2</v>
      </c>
      <c r="C15" s="47"/>
      <c r="D15" s="48" t="s">
        <v>138</v>
      </c>
      <c r="E15" s="49" t="s">
        <v>41</v>
      </c>
      <c r="F15" s="105">
        <v>1</v>
      </c>
      <c r="G15" s="31"/>
    </row>
    <row r="16" spans="2:8" ht="25">
      <c r="B16" s="46">
        <v>3</v>
      </c>
      <c r="C16" s="47"/>
      <c r="D16" s="48" t="s">
        <v>367</v>
      </c>
      <c r="E16" s="49" t="s">
        <v>34</v>
      </c>
      <c r="F16" s="106">
        <v>4</v>
      </c>
      <c r="G16" s="31"/>
    </row>
    <row r="17" spans="2:10" ht="25">
      <c r="B17" s="46">
        <v>4</v>
      </c>
      <c r="C17" s="47"/>
      <c r="D17" s="48" t="s">
        <v>368</v>
      </c>
      <c r="E17" s="49" t="s">
        <v>34</v>
      </c>
      <c r="F17" s="106">
        <v>2</v>
      </c>
      <c r="G17" s="31"/>
    </row>
    <row r="18" spans="2:10" ht="25">
      <c r="B18" s="46">
        <v>5</v>
      </c>
      <c r="C18" s="47"/>
      <c r="D18" s="48" t="s">
        <v>139</v>
      </c>
      <c r="E18" s="49" t="s">
        <v>34</v>
      </c>
      <c r="F18" s="282">
        <v>20</v>
      </c>
      <c r="G18" s="31"/>
    </row>
    <row r="19" spans="2:10" ht="25">
      <c r="B19" s="290" t="s">
        <v>370</v>
      </c>
      <c r="C19" s="47"/>
      <c r="D19" s="283" t="s">
        <v>139</v>
      </c>
      <c r="E19" s="284" t="s">
        <v>34</v>
      </c>
      <c r="F19" s="282">
        <v>5</v>
      </c>
      <c r="G19" s="31"/>
    </row>
    <row r="20" spans="2:10" ht="25">
      <c r="B20" s="46">
        <v>6</v>
      </c>
      <c r="C20" s="47"/>
      <c r="D20" s="48" t="s">
        <v>140</v>
      </c>
      <c r="E20" s="285" t="s">
        <v>34</v>
      </c>
      <c r="F20" s="286">
        <v>8</v>
      </c>
      <c r="G20" s="31"/>
    </row>
    <row r="21" spans="2:10" ht="25">
      <c r="B21" s="291" t="s">
        <v>371</v>
      </c>
      <c r="C21" s="289"/>
      <c r="D21" s="287" t="s">
        <v>369</v>
      </c>
      <c r="E21" s="284" t="s">
        <v>34</v>
      </c>
      <c r="F21" s="288">
        <v>5</v>
      </c>
      <c r="G21" s="31"/>
    </row>
    <row r="22" spans="2:10" s="13" customFormat="1">
      <c r="B22" s="17"/>
      <c r="C22" s="18"/>
      <c r="D22" s="19"/>
      <c r="E22" s="20"/>
      <c r="F22" s="29"/>
      <c r="G22" s="32"/>
    </row>
    <row r="23" spans="2:10">
      <c r="B23" s="9"/>
      <c r="C23" s="9"/>
      <c r="D23" s="14"/>
      <c r="E23" s="14" t="s">
        <v>6</v>
      </c>
      <c r="F23" s="30"/>
      <c r="G23" s="31"/>
    </row>
    <row r="25" spans="2:10" customFormat="1" ht="12.9" customHeight="1">
      <c r="C25" s="15" t="str">
        <f>'1,1'!C31</f>
        <v>Piezīmes:</v>
      </c>
    </row>
    <row r="26" spans="2:10" customFormat="1" ht="45.15" customHeight="1">
      <c r="B26" s="256" t="str">
        <f>'1,1'!B32:H32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C26" s="256"/>
      <c r="D26" s="256"/>
      <c r="E26" s="256"/>
      <c r="F26" s="256"/>
      <c r="G26" s="256"/>
      <c r="H26" s="256"/>
    </row>
    <row r="27" spans="2:10" customFormat="1" ht="96" customHeight="1">
      <c r="B27" s="256"/>
      <c r="C27" s="256"/>
      <c r="D27" s="256"/>
      <c r="E27" s="256"/>
      <c r="F27" s="256"/>
      <c r="G27" s="256"/>
      <c r="H27" s="256"/>
      <c r="I27" s="256"/>
      <c r="J27" s="256"/>
    </row>
    <row r="28" spans="2:10" customFormat="1" ht="12.9" customHeight="1">
      <c r="C28" s="16"/>
    </row>
    <row r="29" spans="2:10">
      <c r="B29" s="2" t="s">
        <v>0</v>
      </c>
    </row>
    <row r="30" spans="2:10" ht="14.25" customHeight="1">
      <c r="D30" s="21" t="s">
        <v>1</v>
      </c>
    </row>
    <row r="31" spans="2:10">
      <c r="D31" s="22" t="s">
        <v>10</v>
      </c>
      <c r="E31" s="23"/>
    </row>
    <row r="34" spans="2:4">
      <c r="B34" s="33" t="str">
        <f>'1,1'!B40</f>
        <v>Pārbaudīja:</v>
      </c>
      <c r="C34" s="34"/>
      <c r="D34" s="35"/>
    </row>
    <row r="35" spans="2:4">
      <c r="B35" s="34"/>
      <c r="C35" s="36"/>
      <c r="D35" s="21" t="str">
        <f>'1,1'!D41</f>
        <v>Dzintra Cīrule</v>
      </c>
    </row>
    <row r="36" spans="2:4">
      <c r="B36" s="34"/>
      <c r="C36" s="37"/>
      <c r="D36" s="22" t="str">
        <f>'1,1'!D42</f>
        <v>Sertifikāta Nr.10-0363</v>
      </c>
    </row>
  </sheetData>
  <mergeCells count="14">
    <mergeCell ref="B27:H27"/>
    <mergeCell ref="I27:J27"/>
    <mergeCell ref="B11:B12"/>
    <mergeCell ref="C11:C12"/>
    <mergeCell ref="D11:D12"/>
    <mergeCell ref="E11:E12"/>
    <mergeCell ref="F11:F12"/>
    <mergeCell ref="B26:H26"/>
    <mergeCell ref="B7:H7"/>
    <mergeCell ref="B1:D1"/>
    <mergeCell ref="B2:H2"/>
    <mergeCell ref="D3:H3"/>
    <mergeCell ref="D4:H4"/>
    <mergeCell ref="D5:H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B1:J35"/>
  <sheetViews>
    <sheetView showZeros="0" view="pageBreakPreview" topLeftCell="A14" zoomScale="80" zoomScaleNormal="100" zoomScaleSheetLayoutView="80" workbookViewId="0">
      <selection activeCell="D16" sqref="D16"/>
    </sheetView>
  </sheetViews>
  <sheetFormatPr defaultColWidth="9.08984375" defaultRowHeight="14"/>
  <cols>
    <col min="1" max="1" width="9.08984375" style="2"/>
    <col min="2" max="2" width="12.08984375" style="2" customWidth="1"/>
    <col min="3" max="3" width="16.08984375" style="2" hidden="1" customWidth="1"/>
    <col min="4" max="4" width="40.08984375" style="2" customWidth="1"/>
    <col min="5" max="5" width="8.08984375" style="2" customWidth="1"/>
    <col min="6" max="7" width="9.08984375" style="2"/>
    <col min="8" max="8" width="20.90625" style="2" customWidth="1"/>
    <col min="9" max="9" width="9.08984375" style="2"/>
    <col min="10" max="10" width="9.08984375" style="2" hidden="1" customWidth="1"/>
    <col min="11" max="16384" width="9.08984375" style="2"/>
  </cols>
  <sheetData>
    <row r="1" spans="2:8" s="6" customFormat="1">
      <c r="B1" s="258" t="s">
        <v>16</v>
      </c>
      <c r="C1" s="258"/>
      <c r="D1" s="258"/>
      <c r="E1" s="6" t="str">
        <f ca="1">MID(CELL("filename",B1), FIND("]", CELL("filename",B1))+ 1, 255)</f>
        <v>1,13</v>
      </c>
    </row>
    <row r="2" spans="2:8" s="6" customFormat="1">
      <c r="B2" s="259" t="str">
        <f>D13</f>
        <v>Stiklotas starpsienas</v>
      </c>
      <c r="C2" s="259"/>
      <c r="D2" s="259"/>
      <c r="E2" s="259"/>
      <c r="F2" s="259"/>
      <c r="G2" s="259"/>
      <c r="H2" s="259"/>
    </row>
    <row r="3" spans="2:8" ht="47.25" customHeight="1">
      <c r="B3" s="3" t="s">
        <v>2</v>
      </c>
      <c r="D3" s="266" t="str">
        <f>'1,1'!D3</f>
        <v>Ēkas pārbūve un teritorijas labiekārtošana</v>
      </c>
      <c r="E3" s="266"/>
      <c r="F3" s="266"/>
      <c r="G3" s="266"/>
      <c r="H3" s="266"/>
    </row>
    <row r="4" spans="2:8" ht="40.75" customHeight="1">
      <c r="B4" s="3" t="s">
        <v>3</v>
      </c>
      <c r="D4" s="266" t="str">
        <f>'1,1'!D4</f>
        <v>Ēkas pārbūve un teritorijas labiekārtošana(Lietotāja līdzekļi)</v>
      </c>
      <c r="E4" s="266"/>
      <c r="F4" s="266"/>
      <c r="G4" s="266"/>
      <c r="H4" s="266"/>
    </row>
    <row r="5" spans="2:8">
      <c r="B5" s="3" t="s">
        <v>4</v>
      </c>
      <c r="D5" s="266" t="str">
        <f>'1,1'!D5:H5</f>
        <v>Citadeles iela 7, Rīga</v>
      </c>
      <c r="E5" s="266"/>
      <c r="F5" s="266"/>
      <c r="G5" s="266"/>
      <c r="H5" s="266"/>
    </row>
    <row r="6" spans="2:8">
      <c r="B6" s="3" t="s">
        <v>13</v>
      </c>
      <c r="D6" s="4" t="str">
        <f>'1,1'!D6</f>
        <v>n</v>
      </c>
      <c r="E6" s="4"/>
      <c r="F6" s="10"/>
      <c r="G6" s="24"/>
      <c r="H6" s="24"/>
    </row>
    <row r="7" spans="2:8" ht="33.75" customHeight="1">
      <c r="B7" s="257" t="str">
        <f>'1,1'!B7:H7</f>
        <v>Apjomi sastādīti pamatojoties uz SIA „Baltex Group” būvprojekta rasējumiem un specifikācijām</v>
      </c>
      <c r="C7" s="257"/>
      <c r="D7" s="257"/>
      <c r="E7" s="257"/>
      <c r="F7" s="257"/>
      <c r="G7" s="257"/>
      <c r="H7" s="257"/>
    </row>
    <row r="8" spans="2:8">
      <c r="B8" s="5"/>
      <c r="C8" s="5"/>
      <c r="E8" s="8"/>
      <c r="F8" s="10"/>
      <c r="G8" s="10"/>
      <c r="H8" s="7"/>
    </row>
    <row r="9" spans="2:8" ht="15.15" customHeight="1">
      <c r="B9" s="12"/>
      <c r="C9" s="12"/>
      <c r="D9" s="1" t="str">
        <f>'1,1'!D9</f>
        <v>Apjomi sastādīti:  2023.gada 11. maijs</v>
      </c>
      <c r="G9" s="11"/>
      <c r="H9" s="11"/>
    </row>
    <row r="10" spans="2:8" ht="15.5">
      <c r="B10" s="12"/>
      <c r="C10" s="12"/>
    </row>
    <row r="11" spans="2:8" ht="14.25" customHeight="1">
      <c r="B11" s="260" t="s">
        <v>5</v>
      </c>
      <c r="C11" s="261"/>
      <c r="D11" s="263" t="s">
        <v>7</v>
      </c>
      <c r="E11" s="264" t="s">
        <v>8</v>
      </c>
      <c r="F11" s="265" t="s">
        <v>9</v>
      </c>
      <c r="G11" s="31"/>
    </row>
    <row r="12" spans="2:8" ht="59.25" customHeight="1">
      <c r="B12" s="260"/>
      <c r="C12" s="262"/>
      <c r="D12" s="263"/>
      <c r="E12" s="264"/>
      <c r="F12" s="265"/>
      <c r="G12" s="31"/>
    </row>
    <row r="13" spans="2:8" ht="15.5">
      <c r="B13" s="51"/>
      <c r="C13" s="52">
        <v>0</v>
      </c>
      <c r="D13" s="53" t="s">
        <v>149</v>
      </c>
      <c r="E13" s="54"/>
      <c r="F13" s="55"/>
      <c r="G13" s="31"/>
    </row>
    <row r="14" spans="2:8">
      <c r="B14" s="107">
        <v>0</v>
      </c>
      <c r="C14" s="108"/>
      <c r="D14" s="109" t="s">
        <v>142</v>
      </c>
      <c r="E14" s="55"/>
      <c r="F14" s="55"/>
      <c r="G14" s="31"/>
    </row>
    <row r="15" spans="2:8" ht="37.5">
      <c r="B15" s="80">
        <v>1</v>
      </c>
      <c r="C15" s="81"/>
      <c r="D15" s="63" t="s">
        <v>143</v>
      </c>
      <c r="E15" s="82" t="s">
        <v>34</v>
      </c>
      <c r="F15" s="87">
        <v>1</v>
      </c>
      <c r="G15" s="31"/>
    </row>
    <row r="16" spans="2:8" ht="37.5">
      <c r="B16" s="80">
        <v>2</v>
      </c>
      <c r="C16" s="81"/>
      <c r="D16" s="63" t="s">
        <v>144</v>
      </c>
      <c r="E16" s="82" t="s">
        <v>34</v>
      </c>
      <c r="F16" s="87">
        <v>1</v>
      </c>
      <c r="G16" s="31"/>
    </row>
    <row r="17" spans="2:10" ht="37.5">
      <c r="B17" s="80">
        <v>3</v>
      </c>
      <c r="C17" s="81"/>
      <c r="D17" s="63" t="s">
        <v>145</v>
      </c>
      <c r="E17" s="82" t="s">
        <v>34</v>
      </c>
      <c r="F17" s="87">
        <v>1</v>
      </c>
      <c r="G17" s="31"/>
    </row>
    <row r="18" spans="2:10" ht="37.5">
      <c r="B18" s="80">
        <v>4</v>
      </c>
      <c r="C18" s="81"/>
      <c r="D18" s="63" t="s">
        <v>146</v>
      </c>
      <c r="E18" s="82" t="s">
        <v>34</v>
      </c>
      <c r="F18" s="87">
        <v>1</v>
      </c>
      <c r="G18" s="31"/>
    </row>
    <row r="19" spans="2:10" ht="37.5">
      <c r="B19" s="80">
        <v>5</v>
      </c>
      <c r="C19" s="81"/>
      <c r="D19" s="63" t="s">
        <v>147</v>
      </c>
      <c r="E19" s="82" t="s">
        <v>34</v>
      </c>
      <c r="F19" s="87">
        <v>1</v>
      </c>
      <c r="G19" s="31"/>
    </row>
    <row r="20" spans="2:10" ht="37.5">
      <c r="B20" s="80">
        <v>6</v>
      </c>
      <c r="C20" s="81"/>
      <c r="D20" s="63" t="s">
        <v>148</v>
      </c>
      <c r="E20" s="82" t="s">
        <v>34</v>
      </c>
      <c r="F20" s="87">
        <v>1</v>
      </c>
      <c r="G20" s="31"/>
    </row>
    <row r="21" spans="2:10" s="13" customFormat="1">
      <c r="B21" s="17"/>
      <c r="C21" s="18"/>
      <c r="D21" s="19"/>
      <c r="E21" s="20"/>
      <c r="F21" s="29"/>
      <c r="G21" s="32"/>
    </row>
    <row r="22" spans="2:10">
      <c r="B22" s="9"/>
      <c r="C22" s="9"/>
      <c r="D22" s="14"/>
      <c r="E22" s="14" t="s">
        <v>6</v>
      </c>
      <c r="F22" s="30"/>
      <c r="G22" s="31"/>
    </row>
    <row r="24" spans="2:10" customFormat="1" ht="12.9" customHeight="1">
      <c r="C24" s="15" t="str">
        <f>'1,1'!C31</f>
        <v>Piezīmes:</v>
      </c>
    </row>
    <row r="25" spans="2:10" customFormat="1" ht="45.15" customHeight="1">
      <c r="B25" s="256" t="str">
        <f>'1,1'!B32:H32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C25" s="256"/>
      <c r="D25" s="256"/>
      <c r="E25" s="256"/>
      <c r="F25" s="256"/>
      <c r="G25" s="256"/>
      <c r="H25" s="256"/>
    </row>
    <row r="26" spans="2:10" customFormat="1" ht="96" customHeight="1">
      <c r="B26" s="256"/>
      <c r="C26" s="256"/>
      <c r="D26" s="256"/>
      <c r="E26" s="256"/>
      <c r="F26" s="256"/>
      <c r="G26" s="256"/>
      <c r="H26" s="256"/>
      <c r="I26" s="256"/>
      <c r="J26" s="256"/>
    </row>
    <row r="27" spans="2:10" customFormat="1" ht="12.9" customHeight="1">
      <c r="C27" s="16"/>
    </row>
    <row r="28" spans="2:10">
      <c r="B28" s="2" t="s">
        <v>0</v>
      </c>
    </row>
    <row r="29" spans="2:10" ht="14.25" customHeight="1">
      <c r="D29" s="21" t="s">
        <v>1</v>
      </c>
    </row>
    <row r="30" spans="2:10">
      <c r="D30" s="22" t="s">
        <v>10</v>
      </c>
      <c r="E30" s="23"/>
    </row>
    <row r="33" spans="2:4">
      <c r="B33" s="33" t="str">
        <f>'1,1'!B40</f>
        <v>Pārbaudīja:</v>
      </c>
      <c r="C33" s="34"/>
      <c r="D33" s="35"/>
    </row>
    <row r="34" spans="2:4">
      <c r="B34" s="34"/>
      <c r="C34" s="36"/>
      <c r="D34" s="21" t="str">
        <f>'1,1'!D41</f>
        <v>Dzintra Cīrule</v>
      </c>
    </row>
    <row r="35" spans="2:4">
      <c r="B35" s="34"/>
      <c r="C35" s="37"/>
      <c r="D35" s="22" t="str">
        <f>'1,1'!D42</f>
        <v>Sertifikāta Nr.10-0363</v>
      </c>
    </row>
  </sheetData>
  <mergeCells count="14">
    <mergeCell ref="B26:H26"/>
    <mergeCell ref="I26:J26"/>
    <mergeCell ref="B11:B12"/>
    <mergeCell ref="C11:C12"/>
    <mergeCell ref="D11:D12"/>
    <mergeCell ref="E11:E12"/>
    <mergeCell ref="F11:F12"/>
    <mergeCell ref="B25:H25"/>
    <mergeCell ref="B7:H7"/>
    <mergeCell ref="B1:D1"/>
    <mergeCell ref="B2:H2"/>
    <mergeCell ref="D3:H3"/>
    <mergeCell ref="D4:H4"/>
    <mergeCell ref="D5:H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F0"/>
  </sheetPr>
  <dimension ref="B1:K42"/>
  <sheetViews>
    <sheetView showZeros="0" view="pageBreakPreview" topLeftCell="A26" zoomScale="80" zoomScaleNormal="100" zoomScaleSheetLayoutView="80" workbookViewId="0">
      <selection activeCell="D23" sqref="D23"/>
    </sheetView>
  </sheetViews>
  <sheetFormatPr defaultColWidth="9.08984375" defaultRowHeight="14"/>
  <cols>
    <col min="1" max="1" width="9.08984375" style="161"/>
    <col min="2" max="2" width="12.08984375" style="161" customWidth="1"/>
    <col min="3" max="3" width="5.6328125" style="161" hidden="1" customWidth="1"/>
    <col min="4" max="4" width="40.08984375" style="161" customWidth="1"/>
    <col min="5" max="5" width="14" style="161" customWidth="1"/>
    <col min="6" max="6" width="8.08984375" style="161" customWidth="1"/>
    <col min="7" max="8" width="9.08984375" style="161"/>
    <col min="9" max="9" width="20.90625" style="161" customWidth="1"/>
    <col min="10" max="10" width="9.08984375" style="161"/>
    <col min="11" max="11" width="9.08984375" style="161" hidden="1" customWidth="1"/>
    <col min="12" max="16384" width="9.08984375" style="161"/>
  </cols>
  <sheetData>
    <row r="1" spans="2:9" s="159" customFormat="1">
      <c r="B1" s="269" t="s">
        <v>16</v>
      </c>
      <c r="C1" s="269"/>
      <c r="D1" s="269"/>
      <c r="E1" s="158"/>
      <c r="F1" s="159" t="str">
        <f ca="1">MID(CELL("filename",B1), FIND("]", CELL("filename",B1))+ 1, 255)</f>
        <v>2,7</v>
      </c>
    </row>
    <row r="2" spans="2:9" s="159" customFormat="1">
      <c r="B2" s="270" t="str">
        <f>D13</f>
        <v>Elektroinstalācija</v>
      </c>
      <c r="C2" s="270"/>
      <c r="D2" s="270"/>
      <c r="E2" s="270"/>
      <c r="F2" s="270"/>
      <c r="G2" s="270"/>
      <c r="H2" s="270"/>
      <c r="I2" s="270"/>
    </row>
    <row r="3" spans="2:9" ht="47.25" customHeight="1">
      <c r="B3" s="160" t="s">
        <v>2</v>
      </c>
      <c r="D3" s="271" t="str">
        <f>'1,1'!D3</f>
        <v>Ēkas pārbūve un teritorijas labiekārtošana</v>
      </c>
      <c r="E3" s="271"/>
      <c r="F3" s="271"/>
      <c r="G3" s="271"/>
      <c r="H3" s="271"/>
      <c r="I3" s="271"/>
    </row>
    <row r="4" spans="2:9" ht="40.75" customHeight="1">
      <c r="B4" s="160" t="s">
        <v>3</v>
      </c>
      <c r="D4" s="271" t="str">
        <f>'1,1'!D4</f>
        <v>Ēkas pārbūve un teritorijas labiekārtošana(Lietotāja līdzekļi)</v>
      </c>
      <c r="E4" s="271"/>
      <c r="F4" s="271"/>
      <c r="G4" s="271"/>
      <c r="H4" s="271"/>
      <c r="I4" s="271"/>
    </row>
    <row r="5" spans="2:9">
      <c r="B5" s="160" t="s">
        <v>4</v>
      </c>
      <c r="D5" s="271" t="str">
        <f>'1,1'!D5:H5</f>
        <v>Citadeles iela 7, Rīga</v>
      </c>
      <c r="E5" s="271"/>
      <c r="F5" s="271"/>
      <c r="G5" s="271"/>
      <c r="H5" s="271"/>
      <c r="I5" s="271"/>
    </row>
    <row r="6" spans="2:9">
      <c r="B6" s="160" t="s">
        <v>13</v>
      </c>
      <c r="D6" s="162" t="str">
        <f>'1,1'!D6</f>
        <v>n</v>
      </c>
      <c r="E6" s="162"/>
      <c r="F6" s="162"/>
      <c r="G6" s="163"/>
      <c r="H6" s="164"/>
      <c r="I6" s="164"/>
    </row>
    <row r="7" spans="2:9" ht="33.75" customHeight="1">
      <c r="B7" s="268" t="str">
        <f>'1,1'!B7:H7</f>
        <v>Apjomi sastādīti pamatojoties uz SIA „Baltex Group” būvprojekta rasējumiem un specifikācijām</v>
      </c>
      <c r="C7" s="268"/>
      <c r="D7" s="268"/>
      <c r="E7" s="268"/>
      <c r="F7" s="268"/>
      <c r="G7" s="268"/>
      <c r="H7" s="268"/>
      <c r="I7" s="268"/>
    </row>
    <row r="8" spans="2:9">
      <c r="B8" s="166"/>
      <c r="C8" s="166"/>
      <c r="F8" s="167"/>
      <c r="G8" s="163"/>
      <c r="H8" s="163"/>
      <c r="I8" s="168"/>
    </row>
    <row r="9" spans="2:9" ht="15.15" customHeight="1">
      <c r="B9" s="169"/>
      <c r="C9" s="169"/>
      <c r="D9" s="170" t="str">
        <f>'1,1'!D9</f>
        <v>Apjomi sastādīti:  2023.gada 11. maijs</v>
      </c>
      <c r="E9" s="170"/>
      <c r="H9" s="171"/>
      <c r="I9" s="171"/>
    </row>
    <row r="10" spans="2:9" ht="15.5">
      <c r="B10" s="169"/>
      <c r="C10" s="169"/>
    </row>
    <row r="11" spans="2:9" ht="14.25" customHeight="1">
      <c r="B11" s="273" t="s">
        <v>5</v>
      </c>
      <c r="C11" s="274"/>
      <c r="D11" s="278" t="s">
        <v>7</v>
      </c>
      <c r="E11" s="279"/>
      <c r="F11" s="276" t="s">
        <v>8</v>
      </c>
      <c r="G11" s="277" t="s">
        <v>9</v>
      </c>
      <c r="H11" s="172"/>
    </row>
    <row r="12" spans="2:9" ht="59.25" customHeight="1">
      <c r="B12" s="273"/>
      <c r="C12" s="275"/>
      <c r="D12" s="280"/>
      <c r="E12" s="281"/>
      <c r="F12" s="276"/>
      <c r="G12" s="277"/>
      <c r="H12" s="172"/>
    </row>
    <row r="13" spans="2:9" ht="15.5">
      <c r="B13" s="173">
        <v>0</v>
      </c>
      <c r="C13" s="174"/>
      <c r="D13" s="175" t="s">
        <v>180</v>
      </c>
      <c r="E13" s="175"/>
      <c r="F13" s="45"/>
      <c r="G13" s="176"/>
      <c r="H13" s="172"/>
    </row>
    <row r="14" spans="2:9" ht="15.5">
      <c r="B14" s="177"/>
      <c r="C14" s="178"/>
      <c r="D14" s="179" t="s">
        <v>150</v>
      </c>
      <c r="E14" s="54"/>
      <c r="F14" s="55"/>
      <c r="G14" s="180"/>
      <c r="H14" s="172"/>
    </row>
    <row r="15" spans="2:9">
      <c r="B15" s="181" t="s">
        <v>151</v>
      </c>
      <c r="C15" s="182"/>
      <c r="D15" s="183" t="s">
        <v>152</v>
      </c>
      <c r="E15" s="184"/>
      <c r="F15" s="184"/>
      <c r="G15" s="184"/>
      <c r="H15" s="172"/>
    </row>
    <row r="16" spans="2:9" ht="15.5">
      <c r="B16" s="185"/>
      <c r="C16" s="186"/>
      <c r="D16" s="187" t="s">
        <v>153</v>
      </c>
      <c r="E16" s="187"/>
      <c r="F16" s="187"/>
      <c r="G16" s="187"/>
      <c r="H16" s="172"/>
    </row>
    <row r="17" spans="2:9" ht="77.5">
      <c r="B17" s="185">
        <v>1</v>
      </c>
      <c r="C17" s="188" t="s">
        <v>154</v>
      </c>
      <c r="D17" s="189" t="s">
        <v>360</v>
      </c>
      <c r="E17" s="190" t="s">
        <v>155</v>
      </c>
      <c r="F17" s="190" t="s">
        <v>156</v>
      </c>
      <c r="G17" s="191">
        <f>9+4+2+9+15+9+6+4+6+4+3+1+9+9+12+9</f>
        <v>111</v>
      </c>
      <c r="H17" s="172"/>
    </row>
    <row r="18" spans="2:9" ht="93">
      <c r="B18" s="185">
        <v>2</v>
      </c>
      <c r="C18" s="188" t="s">
        <v>157</v>
      </c>
      <c r="D18" s="189" t="s">
        <v>158</v>
      </c>
      <c r="E18" s="190" t="s">
        <v>159</v>
      </c>
      <c r="F18" s="190" t="s">
        <v>156</v>
      </c>
      <c r="G18" s="191">
        <f>5+1+2+4</f>
        <v>12</v>
      </c>
      <c r="H18" s="172"/>
    </row>
    <row r="19" spans="2:9" ht="93">
      <c r="B19" s="185">
        <v>3</v>
      </c>
      <c r="C19" s="188" t="s">
        <v>160</v>
      </c>
      <c r="D19" s="189" t="s">
        <v>161</v>
      </c>
      <c r="E19" s="190" t="s">
        <v>159</v>
      </c>
      <c r="F19" s="190" t="s">
        <v>156</v>
      </c>
      <c r="G19" s="191">
        <v>8</v>
      </c>
      <c r="H19" s="172"/>
    </row>
    <row r="20" spans="2:9" ht="93">
      <c r="B20" s="185">
        <v>4</v>
      </c>
      <c r="C20" s="188" t="s">
        <v>162</v>
      </c>
      <c r="D20" s="189" t="s">
        <v>361</v>
      </c>
      <c r="E20" s="190" t="s">
        <v>163</v>
      </c>
      <c r="F20" s="190" t="s">
        <v>156</v>
      </c>
      <c r="G20" s="191">
        <v>18</v>
      </c>
      <c r="H20" s="172"/>
    </row>
    <row r="21" spans="2:9" ht="77.5">
      <c r="B21" s="185">
        <v>5</v>
      </c>
      <c r="C21" s="192" t="s">
        <v>164</v>
      </c>
      <c r="D21" s="189" t="s">
        <v>362</v>
      </c>
      <c r="E21" s="190" t="s">
        <v>165</v>
      </c>
      <c r="F21" s="190" t="s">
        <v>156</v>
      </c>
      <c r="G21" s="191">
        <f>8+9+2+6</f>
        <v>25</v>
      </c>
      <c r="H21" s="172"/>
    </row>
    <row r="22" spans="2:9" ht="93">
      <c r="B22" s="185">
        <v>6</v>
      </c>
      <c r="C22" s="188" t="s">
        <v>166</v>
      </c>
      <c r="D22" s="189" t="s">
        <v>363</v>
      </c>
      <c r="E22" s="190" t="s">
        <v>167</v>
      </c>
      <c r="F22" s="190" t="s">
        <v>156</v>
      </c>
      <c r="G22" s="191">
        <v>1</v>
      </c>
      <c r="H22" s="172"/>
    </row>
    <row r="23" spans="2:9" ht="93">
      <c r="B23" s="185">
        <v>7</v>
      </c>
      <c r="C23" s="188" t="s">
        <v>168</v>
      </c>
      <c r="D23" s="189" t="s">
        <v>364</v>
      </c>
      <c r="E23" s="190" t="s">
        <v>163</v>
      </c>
      <c r="F23" s="190" t="s">
        <v>156</v>
      </c>
      <c r="G23" s="191">
        <v>3</v>
      </c>
      <c r="H23" s="172"/>
    </row>
    <row r="24" spans="2:9" ht="93">
      <c r="B24" s="185">
        <v>8</v>
      </c>
      <c r="C24" s="188" t="s">
        <v>169</v>
      </c>
      <c r="D24" s="189" t="s">
        <v>170</v>
      </c>
      <c r="E24" s="190" t="s">
        <v>171</v>
      </c>
      <c r="F24" s="190" t="s">
        <v>156</v>
      </c>
      <c r="G24" s="191">
        <v>1</v>
      </c>
      <c r="H24" s="172"/>
    </row>
    <row r="25" spans="2:9" ht="93">
      <c r="B25" s="185">
        <v>9</v>
      </c>
      <c r="C25" s="188" t="s">
        <v>172</v>
      </c>
      <c r="D25" s="189" t="s">
        <v>173</v>
      </c>
      <c r="E25" s="190" t="s">
        <v>174</v>
      </c>
      <c r="F25" s="190" t="s">
        <v>156</v>
      </c>
      <c r="G25" s="191">
        <v>15</v>
      </c>
      <c r="H25" s="172"/>
    </row>
    <row r="26" spans="2:9" ht="108.5">
      <c r="B26" s="185">
        <v>10</v>
      </c>
      <c r="C26" s="188" t="s">
        <v>175</v>
      </c>
      <c r="D26" s="189" t="s">
        <v>356</v>
      </c>
      <c r="E26" s="190" t="s">
        <v>176</v>
      </c>
      <c r="F26" s="190" t="s">
        <v>156</v>
      </c>
      <c r="G26" s="191">
        <v>8</v>
      </c>
      <c r="H26" s="172"/>
    </row>
    <row r="27" spans="2:9" ht="108.5">
      <c r="B27" s="185">
        <v>11</v>
      </c>
      <c r="C27" s="188" t="s">
        <v>177</v>
      </c>
      <c r="D27" s="189" t="s">
        <v>178</v>
      </c>
      <c r="E27" s="190" t="s">
        <v>179</v>
      </c>
      <c r="F27" s="190" t="s">
        <v>156</v>
      </c>
      <c r="G27" s="191">
        <v>27</v>
      </c>
      <c r="H27" s="172"/>
    </row>
    <row r="28" spans="2:9" s="197" customFormat="1">
      <c r="B28" s="193"/>
      <c r="C28" s="194"/>
      <c r="D28" s="19"/>
      <c r="E28" s="19"/>
      <c r="F28" s="20"/>
      <c r="G28" s="195"/>
      <c r="H28" s="196"/>
    </row>
    <row r="29" spans="2:9">
      <c r="B29" s="198"/>
      <c r="C29" s="198"/>
      <c r="D29" s="199"/>
      <c r="E29" s="199"/>
      <c r="F29" s="199" t="s">
        <v>6</v>
      </c>
      <c r="G29" s="200"/>
      <c r="H29" s="172"/>
    </row>
    <row r="31" spans="2:9" s="201" customFormat="1" ht="12.9" customHeight="1">
      <c r="C31" s="202" t="str">
        <f>'1,1'!C31</f>
        <v>Piezīmes:</v>
      </c>
    </row>
    <row r="32" spans="2:9" s="201" customFormat="1" ht="45.15" customHeight="1">
      <c r="B32" s="272" t="str">
        <f>'1,1'!B32:H32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C32" s="272"/>
      <c r="D32" s="272"/>
      <c r="E32" s="272"/>
      <c r="F32" s="272"/>
      <c r="G32" s="272"/>
      <c r="H32" s="272"/>
      <c r="I32" s="272"/>
    </row>
    <row r="33" spans="2:11" s="201" customFormat="1" ht="96" customHeight="1">
      <c r="B33" s="272"/>
      <c r="C33" s="272"/>
      <c r="D33" s="272"/>
      <c r="E33" s="272"/>
      <c r="F33" s="272"/>
      <c r="G33" s="272"/>
      <c r="H33" s="272"/>
      <c r="I33" s="272"/>
      <c r="J33" s="272"/>
      <c r="K33" s="272"/>
    </row>
    <row r="34" spans="2:11" s="201" customFormat="1" ht="12.9" customHeight="1">
      <c r="C34" s="203"/>
    </row>
    <row r="35" spans="2:11">
      <c r="B35" s="161" t="s">
        <v>0</v>
      </c>
    </row>
    <row r="36" spans="2:11" ht="14.25" customHeight="1">
      <c r="D36" s="204" t="s">
        <v>1</v>
      </c>
      <c r="E36" s="204"/>
    </row>
    <row r="37" spans="2:11">
      <c r="D37" s="205" t="s">
        <v>10</v>
      </c>
      <c r="E37" s="205"/>
      <c r="F37" s="206"/>
    </row>
    <row r="40" spans="2:11">
      <c r="B40" s="165" t="str">
        <f>'1,1'!B40</f>
        <v>Pārbaudīja:</v>
      </c>
      <c r="D40" s="207"/>
      <c r="E40" s="207"/>
    </row>
    <row r="41" spans="2:11">
      <c r="C41" s="208"/>
      <c r="D41" s="204" t="str">
        <f>'1,1'!D41</f>
        <v>Dzintra Cīrule</v>
      </c>
      <c r="E41" s="204"/>
    </row>
    <row r="42" spans="2:11">
      <c r="C42" s="209"/>
      <c r="D42" s="205" t="str">
        <f>'1,1'!D42</f>
        <v>Sertifikāta Nr.10-0363</v>
      </c>
      <c r="E42" s="205"/>
    </row>
  </sheetData>
  <mergeCells count="14">
    <mergeCell ref="B33:I33"/>
    <mergeCell ref="J33:K33"/>
    <mergeCell ref="B11:B12"/>
    <mergeCell ref="C11:C12"/>
    <mergeCell ref="F11:F12"/>
    <mergeCell ref="G11:G12"/>
    <mergeCell ref="B32:I32"/>
    <mergeCell ref="D11:E12"/>
    <mergeCell ref="B7:I7"/>
    <mergeCell ref="B1:D1"/>
    <mergeCell ref="B2:I2"/>
    <mergeCell ref="D3:I3"/>
    <mergeCell ref="D4:I4"/>
    <mergeCell ref="D5:I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5523A-A493-4C3F-94D2-33000184F56A}">
  <sheetPr>
    <tabColor theme="7" tint="0.59999389629810485"/>
  </sheetPr>
  <dimension ref="B1:K51"/>
  <sheetViews>
    <sheetView showZeros="0" view="pageBreakPreview" topLeftCell="A25" zoomScale="80" zoomScaleNormal="100" zoomScaleSheetLayoutView="80" workbookViewId="0">
      <selection activeCell="D14" sqref="D14"/>
    </sheetView>
  </sheetViews>
  <sheetFormatPr defaultColWidth="9.08984375" defaultRowHeight="14"/>
  <cols>
    <col min="1" max="1" width="9.08984375" style="2"/>
    <col min="2" max="2" width="12.08984375" style="161" customWidth="1"/>
    <col min="3" max="3" width="16.08984375" style="2" hidden="1" customWidth="1"/>
    <col min="4" max="4" width="40.08984375" style="2" customWidth="1"/>
    <col min="5" max="5" width="14" style="2" customWidth="1"/>
    <col min="6" max="6" width="8.08984375" style="2" customWidth="1"/>
    <col min="7" max="8" width="9.08984375" style="2"/>
    <col min="9" max="9" width="20.90625" style="2" customWidth="1"/>
    <col min="10" max="10" width="9.08984375" style="2"/>
    <col min="11" max="11" width="9.08984375" style="2" hidden="1" customWidth="1"/>
    <col min="12" max="16384" width="9.08984375" style="2"/>
  </cols>
  <sheetData>
    <row r="1" spans="2:9" s="6" customFormat="1">
      <c r="B1" s="258" t="s">
        <v>16</v>
      </c>
      <c r="C1" s="258"/>
      <c r="D1" s="258"/>
      <c r="E1" s="39"/>
      <c r="F1" s="6" t="str">
        <f ca="1">MID(CELL("filename",B1), FIND("]", CELL("filename",B1))+ 1, 255)</f>
        <v>2,9</v>
      </c>
    </row>
    <row r="2" spans="2:9" s="6" customFormat="1">
      <c r="B2" s="259" t="str">
        <f>D13</f>
        <v>Piekļuves kontroles sistēma</v>
      </c>
      <c r="C2" s="259"/>
      <c r="D2" s="259"/>
      <c r="E2" s="259"/>
      <c r="F2" s="259"/>
      <c r="G2" s="259"/>
      <c r="H2" s="259"/>
      <c r="I2" s="259"/>
    </row>
    <row r="3" spans="2:9" ht="47.25" customHeight="1">
      <c r="B3" s="160" t="s">
        <v>2</v>
      </c>
      <c r="D3" s="266" t="str">
        <f>'1,1'!D3</f>
        <v>Ēkas pārbūve un teritorijas labiekārtošana</v>
      </c>
      <c r="E3" s="266"/>
      <c r="F3" s="266"/>
      <c r="G3" s="266"/>
      <c r="H3" s="266"/>
      <c r="I3" s="266"/>
    </row>
    <row r="4" spans="2:9" ht="40.75" customHeight="1">
      <c r="B4" s="160" t="s">
        <v>3</v>
      </c>
      <c r="D4" s="266" t="str">
        <f>'1,1'!D4</f>
        <v>Ēkas pārbūve un teritorijas labiekārtošana(Lietotāja līdzekļi)</v>
      </c>
      <c r="E4" s="266"/>
      <c r="F4" s="266"/>
      <c r="G4" s="266"/>
      <c r="H4" s="266"/>
      <c r="I4" s="266"/>
    </row>
    <row r="5" spans="2:9">
      <c r="B5" s="160" t="s">
        <v>4</v>
      </c>
      <c r="D5" s="266" t="str">
        <f>'1,1'!D5:H5</f>
        <v>Citadeles iela 7, Rīga</v>
      </c>
      <c r="E5" s="266"/>
      <c r="F5" s="266"/>
      <c r="G5" s="266"/>
      <c r="H5" s="266"/>
      <c r="I5" s="266"/>
    </row>
    <row r="6" spans="2:9">
      <c r="B6" s="160" t="s">
        <v>13</v>
      </c>
      <c r="D6" s="4" t="str">
        <f>'1,1'!D6</f>
        <v>n</v>
      </c>
      <c r="E6" s="4"/>
      <c r="F6" s="4"/>
      <c r="G6" s="10"/>
      <c r="H6" s="24"/>
      <c r="I6" s="24"/>
    </row>
    <row r="7" spans="2:9" ht="33.75" customHeight="1">
      <c r="B7" s="257" t="str">
        <f>'1,1'!B7:H7</f>
        <v>Apjomi sastādīti pamatojoties uz SIA „Baltex Group” būvprojekta rasējumiem un specifikācijām</v>
      </c>
      <c r="C7" s="257"/>
      <c r="D7" s="257"/>
      <c r="E7" s="257"/>
      <c r="F7" s="257"/>
      <c r="G7" s="257"/>
      <c r="H7" s="257"/>
      <c r="I7" s="257"/>
    </row>
    <row r="8" spans="2:9">
      <c r="B8" s="166"/>
      <c r="C8" s="5"/>
      <c r="F8" s="8"/>
      <c r="G8" s="10"/>
      <c r="H8" s="10"/>
      <c r="I8" s="7"/>
    </row>
    <row r="9" spans="2:9" ht="15.15" customHeight="1">
      <c r="B9" s="169"/>
      <c r="C9" s="12"/>
      <c r="D9" s="1" t="str">
        <f>'1,1'!D9</f>
        <v>Apjomi sastādīti:  2023.gada 11. maijs</v>
      </c>
      <c r="E9" s="1"/>
      <c r="H9" s="11"/>
      <c r="I9" s="11"/>
    </row>
    <row r="10" spans="2:9" ht="15.5">
      <c r="B10" s="169"/>
      <c r="C10" s="12"/>
    </row>
    <row r="11" spans="2:9" ht="14.25" customHeight="1">
      <c r="B11" s="273" t="s">
        <v>5</v>
      </c>
      <c r="C11" s="261"/>
      <c r="D11" s="278" t="s">
        <v>7</v>
      </c>
      <c r="E11" s="279"/>
      <c r="F11" s="276" t="s">
        <v>8</v>
      </c>
      <c r="G11" s="277" t="s">
        <v>9</v>
      </c>
      <c r="H11" s="31"/>
    </row>
    <row r="12" spans="2:9" ht="59.25" customHeight="1">
      <c r="B12" s="273"/>
      <c r="C12" s="262"/>
      <c r="D12" s="280"/>
      <c r="E12" s="281"/>
      <c r="F12" s="276"/>
      <c r="G12" s="277"/>
      <c r="H12" s="31"/>
    </row>
    <row r="13" spans="2:9" ht="15.5">
      <c r="B13" s="173">
        <v>0</v>
      </c>
      <c r="C13" s="138"/>
      <c r="D13" s="175" t="s">
        <v>301</v>
      </c>
      <c r="E13" s="175"/>
      <c r="F13" s="45"/>
      <c r="G13" s="176"/>
      <c r="H13" s="31"/>
    </row>
    <row r="14" spans="2:9" ht="26">
      <c r="B14" s="116"/>
      <c r="C14" s="143"/>
      <c r="D14" s="146" t="s">
        <v>260</v>
      </c>
      <c r="E14" s="119"/>
      <c r="F14" s="119"/>
      <c r="G14" s="210"/>
      <c r="H14" s="31"/>
    </row>
    <row r="15" spans="2:9">
      <c r="B15" s="177"/>
      <c r="C15" s="144"/>
      <c r="D15" s="149" t="s">
        <v>150</v>
      </c>
      <c r="E15" s="54"/>
      <c r="F15" s="55"/>
      <c r="G15" s="180"/>
      <c r="H15" s="31"/>
    </row>
    <row r="16" spans="2:9" ht="62.5">
      <c r="B16" s="150">
        <v>1</v>
      </c>
      <c r="C16" s="145"/>
      <c r="D16" s="211" t="s">
        <v>261</v>
      </c>
      <c r="E16" s="212" t="s">
        <v>262</v>
      </c>
      <c r="F16" s="213" t="s">
        <v>263</v>
      </c>
      <c r="G16" s="214"/>
      <c r="H16" s="31"/>
    </row>
    <row r="17" spans="2:8">
      <c r="B17" s="150">
        <v>2</v>
      </c>
      <c r="C17" s="145"/>
      <c r="D17" s="211" t="s">
        <v>264</v>
      </c>
      <c r="E17" s="212" t="s">
        <v>265</v>
      </c>
      <c r="F17" s="213" t="s">
        <v>263</v>
      </c>
      <c r="G17" s="214"/>
      <c r="H17" s="31"/>
    </row>
    <row r="18" spans="2:8" ht="37.5">
      <c r="B18" s="150">
        <v>3</v>
      </c>
      <c r="C18" s="145"/>
      <c r="D18" s="211" t="s">
        <v>266</v>
      </c>
      <c r="E18" s="212" t="s">
        <v>267</v>
      </c>
      <c r="F18" s="213" t="s">
        <v>263</v>
      </c>
      <c r="G18" s="214"/>
      <c r="H18" s="31"/>
    </row>
    <row r="19" spans="2:8">
      <c r="B19" s="150">
        <v>4</v>
      </c>
      <c r="C19" s="145"/>
      <c r="D19" s="211" t="s">
        <v>268</v>
      </c>
      <c r="E19" s="212" t="s">
        <v>269</v>
      </c>
      <c r="F19" s="213" t="s">
        <v>263</v>
      </c>
      <c r="G19" s="214"/>
      <c r="H19" s="31"/>
    </row>
    <row r="20" spans="2:8" ht="25">
      <c r="B20" s="150">
        <v>5</v>
      </c>
      <c r="C20" s="145"/>
      <c r="D20" s="211" t="s">
        <v>270</v>
      </c>
      <c r="E20" s="212" t="s">
        <v>271</v>
      </c>
      <c r="F20" s="213" t="s">
        <v>263</v>
      </c>
      <c r="G20" s="214"/>
      <c r="H20" s="31"/>
    </row>
    <row r="21" spans="2:8" ht="37.5">
      <c r="B21" s="150">
        <v>6</v>
      </c>
      <c r="C21" s="145"/>
      <c r="D21" s="211" t="s">
        <v>272</v>
      </c>
      <c r="E21" s="212" t="s">
        <v>273</v>
      </c>
      <c r="F21" s="213" t="s">
        <v>15</v>
      </c>
      <c r="G21" s="214"/>
      <c r="H21" s="31"/>
    </row>
    <row r="22" spans="2:8">
      <c r="B22" s="150">
        <v>7</v>
      </c>
      <c r="C22" s="145"/>
      <c r="D22" s="211" t="s">
        <v>274</v>
      </c>
      <c r="E22" s="212" t="s">
        <v>275</v>
      </c>
      <c r="F22" s="213" t="s">
        <v>15</v>
      </c>
      <c r="G22" s="214"/>
      <c r="H22" s="31"/>
    </row>
    <row r="23" spans="2:8" ht="25">
      <c r="B23" s="150">
        <v>8</v>
      </c>
      <c r="C23" s="145"/>
      <c r="D23" s="211" t="s">
        <v>276</v>
      </c>
      <c r="E23" s="212" t="s">
        <v>277</v>
      </c>
      <c r="F23" s="213" t="s">
        <v>15</v>
      </c>
      <c r="G23" s="214"/>
      <c r="H23" s="31"/>
    </row>
    <row r="24" spans="2:8">
      <c r="B24" s="150">
        <v>9</v>
      </c>
      <c r="C24" s="145"/>
      <c r="D24" s="211" t="s">
        <v>278</v>
      </c>
      <c r="E24" s="212" t="s">
        <v>279</v>
      </c>
      <c r="F24" s="213" t="s">
        <v>15</v>
      </c>
      <c r="G24" s="214"/>
      <c r="H24" s="31"/>
    </row>
    <row r="25" spans="2:8" ht="37.5">
      <c r="B25" s="150">
        <v>10</v>
      </c>
      <c r="C25" s="145"/>
      <c r="D25" s="211" t="s">
        <v>280</v>
      </c>
      <c r="E25" s="212" t="s">
        <v>281</v>
      </c>
      <c r="F25" s="213" t="s">
        <v>15</v>
      </c>
      <c r="G25" s="214"/>
      <c r="H25" s="31"/>
    </row>
    <row r="26" spans="2:8" ht="25">
      <c r="B26" s="150">
        <v>11</v>
      </c>
      <c r="C26" s="145"/>
      <c r="D26" s="215" t="s">
        <v>282</v>
      </c>
      <c r="E26" s="156" t="s">
        <v>283</v>
      </c>
      <c r="F26" s="216" t="s">
        <v>15</v>
      </c>
      <c r="G26" s="217">
        <v>22</v>
      </c>
      <c r="H26" s="31"/>
    </row>
    <row r="27" spans="2:8">
      <c r="B27" s="150">
        <v>12</v>
      </c>
      <c r="C27" s="145"/>
      <c r="D27" s="215" t="s">
        <v>284</v>
      </c>
      <c r="E27" s="156"/>
      <c r="F27" s="216" t="s">
        <v>15</v>
      </c>
      <c r="G27" s="217">
        <v>1</v>
      </c>
      <c r="H27" s="31"/>
    </row>
    <row r="28" spans="2:8" ht="25">
      <c r="B28" s="150">
        <v>13</v>
      </c>
      <c r="C28" s="145"/>
      <c r="D28" s="215" t="s">
        <v>285</v>
      </c>
      <c r="E28" s="156" t="s">
        <v>286</v>
      </c>
      <c r="F28" s="216" t="s">
        <v>15</v>
      </c>
      <c r="G28" s="217">
        <v>22</v>
      </c>
      <c r="H28" s="31"/>
    </row>
    <row r="29" spans="2:8" ht="25">
      <c r="B29" s="150">
        <v>14</v>
      </c>
      <c r="C29" s="145"/>
      <c r="D29" s="215" t="s">
        <v>287</v>
      </c>
      <c r="E29" s="156" t="s">
        <v>288</v>
      </c>
      <c r="F29" s="216" t="s">
        <v>15</v>
      </c>
      <c r="G29" s="217">
        <v>1</v>
      </c>
      <c r="H29" s="31"/>
    </row>
    <row r="30" spans="2:8">
      <c r="B30" s="150">
        <v>15</v>
      </c>
      <c r="C30" s="145"/>
      <c r="D30" s="215" t="s">
        <v>289</v>
      </c>
      <c r="E30" s="156"/>
      <c r="F30" s="216" t="s">
        <v>15</v>
      </c>
      <c r="G30" s="217">
        <v>23</v>
      </c>
      <c r="H30" s="31"/>
    </row>
    <row r="31" spans="2:8" ht="25">
      <c r="B31" s="150">
        <v>16</v>
      </c>
      <c r="C31" s="145"/>
      <c r="D31" s="211" t="s">
        <v>290</v>
      </c>
      <c r="E31" s="212" t="s">
        <v>291</v>
      </c>
      <c r="F31" s="213" t="s">
        <v>15</v>
      </c>
      <c r="G31" s="214"/>
      <c r="H31" s="31"/>
    </row>
    <row r="32" spans="2:8">
      <c r="B32" s="150">
        <v>17</v>
      </c>
      <c r="C32" s="145"/>
      <c r="D32" s="215" t="s">
        <v>292</v>
      </c>
      <c r="E32" s="156" t="s">
        <v>293</v>
      </c>
      <c r="F32" s="216" t="s">
        <v>76</v>
      </c>
      <c r="G32" s="217">
        <v>980</v>
      </c>
      <c r="H32" s="31"/>
    </row>
    <row r="33" spans="2:11">
      <c r="B33" s="150">
        <v>18</v>
      </c>
      <c r="C33" s="145"/>
      <c r="D33" s="211" t="s">
        <v>294</v>
      </c>
      <c r="E33" s="212" t="s">
        <v>295</v>
      </c>
      <c r="F33" s="213" t="s">
        <v>76</v>
      </c>
      <c r="G33" s="214"/>
      <c r="H33" s="31"/>
    </row>
    <row r="34" spans="2:11" ht="25">
      <c r="B34" s="150">
        <v>19</v>
      </c>
      <c r="C34" s="145"/>
      <c r="D34" s="211" t="s">
        <v>296</v>
      </c>
      <c r="E34" s="212" t="s">
        <v>297</v>
      </c>
      <c r="F34" s="213" t="s">
        <v>15</v>
      </c>
      <c r="G34" s="214"/>
      <c r="H34" s="31"/>
    </row>
    <row r="35" spans="2:11" ht="25">
      <c r="B35" s="150">
        <v>20</v>
      </c>
      <c r="C35" s="145"/>
      <c r="D35" s="211" t="s">
        <v>298</v>
      </c>
      <c r="E35" s="212"/>
      <c r="F35" s="213" t="s">
        <v>263</v>
      </c>
      <c r="G35" s="214"/>
      <c r="H35" s="31"/>
    </row>
    <row r="36" spans="2:11" ht="25">
      <c r="B36" s="150">
        <v>21</v>
      </c>
      <c r="C36" s="145"/>
      <c r="D36" s="211" t="s">
        <v>299</v>
      </c>
      <c r="E36" s="212" t="s">
        <v>300</v>
      </c>
      <c r="F36" s="213" t="s">
        <v>263</v>
      </c>
      <c r="G36" s="214"/>
      <c r="H36" s="31"/>
    </row>
    <row r="37" spans="2:11" s="13" customFormat="1">
      <c r="B37" s="193"/>
      <c r="C37" s="18"/>
      <c r="D37" s="19"/>
      <c r="E37" s="19"/>
      <c r="F37" s="20"/>
      <c r="G37" s="29"/>
      <c r="H37" s="32"/>
    </row>
    <row r="38" spans="2:11">
      <c r="B38" s="198"/>
      <c r="C38" s="9"/>
      <c r="D38" s="14"/>
      <c r="E38" s="14"/>
      <c r="F38" s="14" t="s">
        <v>6</v>
      </c>
      <c r="G38" s="30"/>
      <c r="H38" s="31"/>
    </row>
    <row r="40" spans="2:11" customFormat="1" ht="12.9" customHeight="1">
      <c r="B40" s="201"/>
      <c r="C40" s="15" t="str">
        <f>'1,1'!C31</f>
        <v>Piezīmes:</v>
      </c>
    </row>
    <row r="41" spans="2:11" customFormat="1" ht="45.15" customHeight="1">
      <c r="B41" s="256" t="str">
        <f>'1,1'!B32:H32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C41" s="256"/>
      <c r="D41" s="256"/>
      <c r="E41" s="256"/>
      <c r="F41" s="256"/>
      <c r="G41" s="256"/>
      <c r="H41" s="256"/>
      <c r="I41" s="256"/>
    </row>
    <row r="42" spans="2:11" customFormat="1" ht="96" customHeight="1">
      <c r="B42" s="256"/>
      <c r="C42" s="256"/>
      <c r="D42" s="256"/>
      <c r="E42" s="256"/>
      <c r="F42" s="256"/>
      <c r="G42" s="256"/>
      <c r="H42" s="256"/>
      <c r="I42" s="256"/>
      <c r="J42" s="256"/>
      <c r="K42" s="256"/>
    </row>
    <row r="43" spans="2:11" customFormat="1" ht="12.9" customHeight="1">
      <c r="B43" s="201"/>
      <c r="C43" s="16"/>
    </row>
    <row r="44" spans="2:11">
      <c r="B44" s="161" t="s">
        <v>0</v>
      </c>
    </row>
    <row r="45" spans="2:11" ht="14.25" customHeight="1">
      <c r="D45" s="21" t="s">
        <v>1</v>
      </c>
      <c r="E45" s="21"/>
    </row>
    <row r="46" spans="2:11">
      <c r="D46" s="22" t="s">
        <v>10</v>
      </c>
      <c r="E46" s="22"/>
      <c r="F46" s="23"/>
    </row>
    <row r="49" spans="2:5">
      <c r="B49" s="165" t="str">
        <f>'1,1'!B40</f>
        <v>Pārbaudīja:</v>
      </c>
      <c r="C49" s="34"/>
      <c r="D49" s="35"/>
      <c r="E49" s="35"/>
    </row>
    <row r="50" spans="2:5">
      <c r="C50" s="36"/>
      <c r="D50" s="21" t="str">
        <f>'1,1'!D41</f>
        <v>Dzintra Cīrule</v>
      </c>
      <c r="E50" s="21"/>
    </row>
    <row r="51" spans="2:5">
      <c r="C51" s="37"/>
      <c r="D51" s="22" t="str">
        <f>'1,1'!D42</f>
        <v>Sertifikāta Nr.10-0363</v>
      </c>
      <c r="E51" s="22"/>
    </row>
  </sheetData>
  <mergeCells count="14">
    <mergeCell ref="B7:I7"/>
    <mergeCell ref="B1:D1"/>
    <mergeCell ref="B2:I2"/>
    <mergeCell ref="D3:I3"/>
    <mergeCell ref="D4:I4"/>
    <mergeCell ref="D5:I5"/>
    <mergeCell ref="B42:I42"/>
    <mergeCell ref="J42:K42"/>
    <mergeCell ref="B11:B12"/>
    <mergeCell ref="C11:C12"/>
    <mergeCell ref="D11:E12"/>
    <mergeCell ref="F11:F12"/>
    <mergeCell ref="G11:G12"/>
    <mergeCell ref="B41:I41"/>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D52C0-1A6A-42CD-A3BD-F852FE94946D}">
  <sheetPr>
    <tabColor theme="7" tint="0.59999389629810485"/>
  </sheetPr>
  <dimension ref="B1:K63"/>
  <sheetViews>
    <sheetView showZeros="0" view="pageBreakPreview" topLeftCell="A39" zoomScale="80" zoomScaleNormal="100" zoomScaleSheetLayoutView="80" workbookViewId="0">
      <selection activeCell="D16" sqref="D16"/>
    </sheetView>
  </sheetViews>
  <sheetFormatPr defaultColWidth="9.08984375" defaultRowHeight="14"/>
  <cols>
    <col min="1" max="1" width="9.08984375" style="2"/>
    <col min="2" max="2" width="12.08984375" style="161" customWidth="1"/>
    <col min="3" max="3" width="16.08984375" style="2" hidden="1" customWidth="1"/>
    <col min="4" max="4" width="40.08984375" style="2" customWidth="1"/>
    <col min="5" max="5" width="14" style="2" customWidth="1"/>
    <col min="6" max="6" width="8.08984375" style="2" customWidth="1"/>
    <col min="7" max="8" width="9.08984375" style="2"/>
    <col min="9" max="9" width="20.90625" style="2" customWidth="1"/>
    <col min="10" max="10" width="9.08984375" style="2"/>
    <col min="11" max="11" width="9.08984375" style="2" hidden="1" customWidth="1"/>
    <col min="12" max="16384" width="9.08984375" style="2"/>
  </cols>
  <sheetData>
    <row r="1" spans="2:9" s="6" customFormat="1">
      <c r="B1" s="258" t="s">
        <v>16</v>
      </c>
      <c r="C1" s="258"/>
      <c r="D1" s="258"/>
      <c r="E1" s="39"/>
      <c r="F1" s="6" t="str">
        <f ca="1">MID(CELL("filename",B1), FIND("]", CELL("filename",B1))+ 1, 255)</f>
        <v>2,11</v>
      </c>
    </row>
    <row r="2" spans="2:9" s="6" customFormat="1">
      <c r="B2" s="259" t="str">
        <f>D13</f>
        <v>Videonovērošanas un apsardzes sistēma</v>
      </c>
      <c r="C2" s="259"/>
      <c r="D2" s="259"/>
      <c r="E2" s="259"/>
      <c r="F2" s="259"/>
      <c r="G2" s="259"/>
      <c r="H2" s="259"/>
      <c r="I2" s="259"/>
    </row>
    <row r="3" spans="2:9" ht="47.25" customHeight="1">
      <c r="B3" s="160" t="s">
        <v>2</v>
      </c>
      <c r="D3" s="266" t="str">
        <f>'1,1'!D3</f>
        <v>Ēkas pārbūve un teritorijas labiekārtošana</v>
      </c>
      <c r="E3" s="266"/>
      <c r="F3" s="266"/>
      <c r="G3" s="266"/>
      <c r="H3" s="266"/>
      <c r="I3" s="266"/>
    </row>
    <row r="4" spans="2:9" ht="40.75" customHeight="1">
      <c r="B4" s="160" t="s">
        <v>3</v>
      </c>
      <c r="D4" s="266" t="str">
        <f>'1,1'!D4</f>
        <v>Ēkas pārbūve un teritorijas labiekārtošana(Lietotāja līdzekļi)</v>
      </c>
      <c r="E4" s="266"/>
      <c r="F4" s="266"/>
      <c r="G4" s="266"/>
      <c r="H4" s="266"/>
      <c r="I4" s="266"/>
    </row>
    <row r="5" spans="2:9">
      <c r="B5" s="160" t="s">
        <v>4</v>
      </c>
      <c r="D5" s="266" t="str">
        <f>'1,1'!D5:H5</f>
        <v>Citadeles iela 7, Rīga</v>
      </c>
      <c r="E5" s="266"/>
      <c r="F5" s="266"/>
      <c r="G5" s="266"/>
      <c r="H5" s="266"/>
      <c r="I5" s="266"/>
    </row>
    <row r="6" spans="2:9">
      <c r="B6" s="160" t="s">
        <v>13</v>
      </c>
      <c r="D6" s="4" t="str">
        <f>'1,1'!D6</f>
        <v>n</v>
      </c>
      <c r="E6" s="4"/>
      <c r="F6" s="4"/>
      <c r="G6" s="10"/>
      <c r="H6" s="24"/>
      <c r="I6" s="24"/>
    </row>
    <row r="7" spans="2:9" ht="33.75" customHeight="1">
      <c r="B7" s="257" t="str">
        <f>'1,1'!B7:H7</f>
        <v>Apjomi sastādīti pamatojoties uz SIA „Baltex Group” būvprojekta rasējumiem un specifikācijām</v>
      </c>
      <c r="C7" s="257"/>
      <c r="D7" s="257"/>
      <c r="E7" s="257"/>
      <c r="F7" s="257"/>
      <c r="G7" s="257"/>
      <c r="H7" s="257"/>
      <c r="I7" s="257"/>
    </row>
    <row r="8" spans="2:9">
      <c r="B8" s="166"/>
      <c r="C8" s="5"/>
      <c r="F8" s="8"/>
      <c r="G8" s="10"/>
      <c r="H8" s="10"/>
      <c r="I8" s="7"/>
    </row>
    <row r="9" spans="2:9" ht="15.15" customHeight="1">
      <c r="B9" s="169"/>
      <c r="C9" s="12"/>
      <c r="D9" s="1" t="str">
        <f>'1,1'!D9</f>
        <v>Apjomi sastādīti:  2023.gada 11. maijs</v>
      </c>
      <c r="E9" s="1"/>
      <c r="H9" s="11"/>
      <c r="I9" s="11"/>
    </row>
    <row r="10" spans="2:9" ht="15.5">
      <c r="B10" s="169"/>
      <c r="C10" s="12"/>
    </row>
    <row r="11" spans="2:9" ht="14.25" customHeight="1">
      <c r="B11" s="273" t="s">
        <v>5</v>
      </c>
      <c r="C11" s="261"/>
      <c r="D11" s="278" t="s">
        <v>7</v>
      </c>
      <c r="E11" s="279"/>
      <c r="F11" s="276" t="s">
        <v>8</v>
      </c>
      <c r="G11" s="277" t="s">
        <v>9</v>
      </c>
      <c r="H11" s="31"/>
    </row>
    <row r="12" spans="2:9" ht="59.25" customHeight="1">
      <c r="B12" s="273"/>
      <c r="C12" s="262"/>
      <c r="D12" s="280"/>
      <c r="E12" s="281"/>
      <c r="F12" s="276"/>
      <c r="G12" s="277"/>
      <c r="H12" s="31"/>
    </row>
    <row r="13" spans="2:9" ht="31">
      <c r="B13" s="173">
        <v>0</v>
      </c>
      <c r="C13" s="138"/>
      <c r="D13" s="175" t="s">
        <v>355</v>
      </c>
      <c r="E13" s="175"/>
      <c r="F13" s="45"/>
      <c r="G13" s="176"/>
      <c r="H13" s="31"/>
    </row>
    <row r="14" spans="2:9">
      <c r="B14" s="177"/>
      <c r="C14" s="148"/>
      <c r="D14" s="149" t="s">
        <v>150</v>
      </c>
      <c r="E14" s="54"/>
      <c r="F14" s="55"/>
      <c r="G14" s="180"/>
      <c r="H14" s="31"/>
    </row>
    <row r="15" spans="2:9">
      <c r="B15" s="150"/>
      <c r="C15" s="117"/>
      <c r="D15" s="151" t="s">
        <v>305</v>
      </c>
      <c r="E15" s="147"/>
      <c r="F15" s="218"/>
      <c r="G15" s="218"/>
      <c r="H15" s="31"/>
    </row>
    <row r="16" spans="2:9" ht="25">
      <c r="B16" s="152" t="s">
        <v>306</v>
      </c>
      <c r="C16" s="153"/>
      <c r="D16" s="156" t="s">
        <v>307</v>
      </c>
      <c r="E16" s="156" t="s">
        <v>308</v>
      </c>
      <c r="F16" s="219" t="s">
        <v>15</v>
      </c>
      <c r="G16" s="219">
        <v>8</v>
      </c>
      <c r="H16" s="31"/>
    </row>
    <row r="17" spans="2:8">
      <c r="B17" s="152" t="s">
        <v>309</v>
      </c>
      <c r="C17" s="153"/>
      <c r="D17" s="156" t="s">
        <v>310</v>
      </c>
      <c r="E17" s="156" t="s">
        <v>311</v>
      </c>
      <c r="F17" s="219" t="s">
        <v>15</v>
      </c>
      <c r="G17" s="219">
        <v>8</v>
      </c>
      <c r="H17" s="31"/>
    </row>
    <row r="18" spans="2:8" ht="26">
      <c r="B18" s="116"/>
      <c r="C18" s="143"/>
      <c r="D18" s="146" t="s">
        <v>312</v>
      </c>
      <c r="E18" s="119"/>
      <c r="F18" s="119"/>
      <c r="G18" s="210"/>
      <c r="H18" s="31"/>
    </row>
    <row r="19" spans="2:8">
      <c r="B19" s="177"/>
      <c r="C19" s="148"/>
      <c r="D19" s="149" t="s">
        <v>150</v>
      </c>
      <c r="E19" s="54"/>
      <c r="F19" s="55"/>
      <c r="G19" s="180"/>
      <c r="H19" s="31"/>
    </row>
    <row r="20" spans="2:8">
      <c r="B20" s="150"/>
      <c r="C20" s="117"/>
      <c r="D20" s="151" t="s">
        <v>313</v>
      </c>
      <c r="E20" s="147"/>
      <c r="F20" s="154"/>
      <c r="G20" s="154"/>
      <c r="H20" s="31"/>
    </row>
    <row r="21" spans="2:8">
      <c r="B21" s="152">
        <v>1</v>
      </c>
      <c r="C21" s="155"/>
      <c r="D21" s="212" t="s">
        <v>314</v>
      </c>
      <c r="E21" s="212" t="s">
        <v>315</v>
      </c>
      <c r="F21" s="218" t="s">
        <v>263</v>
      </c>
      <c r="G21" s="220"/>
      <c r="H21" s="31"/>
    </row>
    <row r="22" spans="2:8">
      <c r="B22" s="152">
        <v>2</v>
      </c>
      <c r="C22" s="155"/>
      <c r="D22" s="212" t="s">
        <v>316</v>
      </c>
      <c r="E22" s="212" t="s">
        <v>317</v>
      </c>
      <c r="F22" s="218" t="s">
        <v>15</v>
      </c>
      <c r="G22" s="220"/>
      <c r="H22" s="31"/>
    </row>
    <row r="23" spans="2:8">
      <c r="B23" s="152">
        <v>3</v>
      </c>
      <c r="C23" s="155"/>
      <c r="D23" s="212" t="s">
        <v>318</v>
      </c>
      <c r="E23" s="212" t="s">
        <v>319</v>
      </c>
      <c r="F23" s="218" t="s">
        <v>15</v>
      </c>
      <c r="G23" s="220"/>
      <c r="H23" s="31"/>
    </row>
    <row r="24" spans="2:8">
      <c r="B24" s="152">
        <v>4</v>
      </c>
      <c r="C24" s="155"/>
      <c r="D24" s="212" t="s">
        <v>320</v>
      </c>
      <c r="E24" s="212"/>
      <c r="F24" s="218" t="s">
        <v>15</v>
      </c>
      <c r="G24" s="220"/>
      <c r="H24" s="31"/>
    </row>
    <row r="25" spans="2:8">
      <c r="B25" s="152">
        <v>5</v>
      </c>
      <c r="C25" s="155"/>
      <c r="D25" s="212" t="s">
        <v>321</v>
      </c>
      <c r="E25" s="212" t="s">
        <v>322</v>
      </c>
      <c r="F25" s="218" t="s">
        <v>15</v>
      </c>
      <c r="G25" s="220"/>
      <c r="H25" s="31"/>
    </row>
    <row r="26" spans="2:8">
      <c r="B26" s="152">
        <v>6</v>
      </c>
      <c r="C26" s="155"/>
      <c r="D26" s="212" t="s">
        <v>323</v>
      </c>
      <c r="E26" s="212" t="s">
        <v>324</v>
      </c>
      <c r="F26" s="218" t="s">
        <v>15</v>
      </c>
      <c r="G26" s="220"/>
      <c r="H26" s="31"/>
    </row>
    <row r="27" spans="2:8">
      <c r="B27" s="152">
        <v>7</v>
      </c>
      <c r="C27" s="155"/>
      <c r="D27" s="212" t="s">
        <v>325</v>
      </c>
      <c r="E27" s="212" t="s">
        <v>326</v>
      </c>
      <c r="F27" s="218" t="s">
        <v>15</v>
      </c>
      <c r="G27" s="220"/>
      <c r="H27" s="31"/>
    </row>
    <row r="28" spans="2:8">
      <c r="B28" s="152">
        <v>8</v>
      </c>
      <c r="C28" s="155"/>
      <c r="D28" s="212" t="s">
        <v>327</v>
      </c>
      <c r="E28" s="212" t="s">
        <v>328</v>
      </c>
      <c r="F28" s="218" t="s">
        <v>15</v>
      </c>
      <c r="G28" s="220"/>
      <c r="H28" s="31"/>
    </row>
    <row r="29" spans="2:8" ht="25">
      <c r="B29" s="152">
        <v>9</v>
      </c>
      <c r="C29" s="155"/>
      <c r="D29" s="212" t="s">
        <v>292</v>
      </c>
      <c r="E29" s="212" t="s">
        <v>329</v>
      </c>
      <c r="F29" s="218" t="s">
        <v>76</v>
      </c>
      <c r="G29" s="220"/>
      <c r="H29" s="31"/>
    </row>
    <row r="30" spans="2:8">
      <c r="B30" s="152">
        <v>10</v>
      </c>
      <c r="C30" s="155"/>
      <c r="D30" s="212" t="s">
        <v>330</v>
      </c>
      <c r="E30" s="212" t="s">
        <v>331</v>
      </c>
      <c r="F30" s="218" t="s">
        <v>76</v>
      </c>
      <c r="G30" s="220"/>
      <c r="H30" s="31"/>
    </row>
    <row r="31" spans="2:8" ht="25">
      <c r="B31" s="152">
        <v>11</v>
      </c>
      <c r="C31" s="155"/>
      <c r="D31" s="212" t="s">
        <v>299</v>
      </c>
      <c r="E31" s="212" t="s">
        <v>300</v>
      </c>
      <c r="F31" s="218" t="s">
        <v>263</v>
      </c>
      <c r="G31" s="220"/>
      <c r="H31" s="31"/>
    </row>
    <row r="32" spans="2:8" ht="25">
      <c r="B32" s="152">
        <v>12</v>
      </c>
      <c r="C32" s="155"/>
      <c r="D32" s="212" t="s">
        <v>332</v>
      </c>
      <c r="E32" s="212" t="s">
        <v>333</v>
      </c>
      <c r="F32" s="218" t="s">
        <v>15</v>
      </c>
      <c r="G32" s="220"/>
      <c r="H32" s="31"/>
    </row>
    <row r="33" spans="2:8" ht="25">
      <c r="B33" s="152">
        <v>13</v>
      </c>
      <c r="C33" s="155"/>
      <c r="D33" s="212" t="s">
        <v>334</v>
      </c>
      <c r="E33" s="212" t="s">
        <v>335</v>
      </c>
      <c r="F33" s="218" t="s">
        <v>15</v>
      </c>
      <c r="G33" s="220"/>
      <c r="H33" s="31"/>
    </row>
    <row r="34" spans="2:8">
      <c r="B34" s="152">
        <v>14</v>
      </c>
      <c r="C34" s="155"/>
      <c r="D34" s="212" t="s">
        <v>336</v>
      </c>
      <c r="E34" s="212"/>
      <c r="F34" s="218" t="s">
        <v>263</v>
      </c>
      <c r="G34" s="220"/>
      <c r="H34" s="31"/>
    </row>
    <row r="35" spans="2:8">
      <c r="B35" s="150"/>
      <c r="C35" s="143"/>
      <c r="D35" s="151" t="s">
        <v>305</v>
      </c>
      <c r="E35" s="147"/>
      <c r="F35" s="218"/>
      <c r="G35" s="218"/>
      <c r="H35" s="31"/>
    </row>
    <row r="36" spans="2:8">
      <c r="B36" s="152">
        <v>15</v>
      </c>
      <c r="C36" s="155"/>
      <c r="D36" s="156" t="s">
        <v>337</v>
      </c>
      <c r="E36" s="156" t="s">
        <v>338</v>
      </c>
      <c r="F36" s="219" t="s">
        <v>15</v>
      </c>
      <c r="G36" s="219">
        <v>1</v>
      </c>
      <c r="H36" s="31"/>
    </row>
    <row r="37" spans="2:8" ht="62.5">
      <c r="B37" s="152">
        <v>16</v>
      </c>
      <c r="C37" s="155"/>
      <c r="D37" s="156" t="s">
        <v>339</v>
      </c>
      <c r="E37" s="156" t="s">
        <v>340</v>
      </c>
      <c r="F37" s="219"/>
      <c r="G37" s="219">
        <v>1</v>
      </c>
      <c r="H37" s="31"/>
    </row>
    <row r="38" spans="2:8" ht="25">
      <c r="B38" s="152">
        <v>17</v>
      </c>
      <c r="C38" s="155"/>
      <c r="D38" s="156" t="s">
        <v>341</v>
      </c>
      <c r="E38" s="156" t="s">
        <v>342</v>
      </c>
      <c r="F38" s="219" t="s">
        <v>15</v>
      </c>
      <c r="G38" s="219">
        <v>1</v>
      </c>
      <c r="H38" s="31"/>
    </row>
    <row r="39" spans="2:8">
      <c r="B39" s="152">
        <v>18</v>
      </c>
      <c r="C39" s="155"/>
      <c r="D39" s="156" t="s">
        <v>343</v>
      </c>
      <c r="E39" s="156"/>
      <c r="F39" s="219" t="s">
        <v>15</v>
      </c>
      <c r="G39" s="219">
        <v>1</v>
      </c>
      <c r="H39" s="31"/>
    </row>
    <row r="40" spans="2:8">
      <c r="B40" s="152">
        <v>19</v>
      </c>
      <c r="C40" s="155"/>
      <c r="D40" s="156" t="s">
        <v>344</v>
      </c>
      <c r="E40" s="156" t="s">
        <v>345</v>
      </c>
      <c r="F40" s="219" t="s">
        <v>15</v>
      </c>
      <c r="G40" s="219">
        <v>1</v>
      </c>
      <c r="H40" s="31"/>
    </row>
    <row r="41" spans="2:8">
      <c r="B41" s="152">
        <v>22</v>
      </c>
      <c r="C41" s="155"/>
      <c r="D41" s="156" t="s">
        <v>346</v>
      </c>
      <c r="E41" s="156" t="s">
        <v>275</v>
      </c>
      <c r="F41" s="219" t="s">
        <v>15</v>
      </c>
      <c r="G41" s="219">
        <v>16</v>
      </c>
      <c r="H41" s="31"/>
    </row>
    <row r="42" spans="2:8" ht="50">
      <c r="B42" s="152">
        <v>23</v>
      </c>
      <c r="C42" s="155"/>
      <c r="D42" s="156" t="s">
        <v>292</v>
      </c>
      <c r="E42" s="156" t="s">
        <v>347</v>
      </c>
      <c r="F42" s="219" t="s">
        <v>76</v>
      </c>
      <c r="G42" s="219">
        <v>540</v>
      </c>
      <c r="H42" s="31"/>
    </row>
    <row r="43" spans="2:8">
      <c r="B43" s="152">
        <v>24</v>
      </c>
      <c r="C43" s="155"/>
      <c r="D43" s="212" t="s">
        <v>348</v>
      </c>
      <c r="E43" s="212" t="s">
        <v>349</v>
      </c>
      <c r="F43" s="218" t="s">
        <v>76</v>
      </c>
      <c r="G43" s="220"/>
      <c r="H43" s="31"/>
    </row>
    <row r="44" spans="2:8" ht="25">
      <c r="B44" s="152">
        <v>25</v>
      </c>
      <c r="C44" s="155"/>
      <c r="D44" s="212" t="s">
        <v>299</v>
      </c>
      <c r="E44" s="212" t="s">
        <v>300</v>
      </c>
      <c r="F44" s="218" t="s">
        <v>263</v>
      </c>
      <c r="G44" s="220"/>
      <c r="H44" s="31"/>
    </row>
    <row r="45" spans="2:8">
      <c r="B45" s="152">
        <v>26</v>
      </c>
      <c r="C45" s="155"/>
      <c r="D45" s="212" t="s">
        <v>350</v>
      </c>
      <c r="E45" s="212"/>
      <c r="F45" s="218" t="s">
        <v>263</v>
      </c>
      <c r="G45" s="220"/>
      <c r="H45" s="31"/>
    </row>
    <row r="46" spans="2:8">
      <c r="B46" s="152">
        <v>27</v>
      </c>
      <c r="C46" s="155"/>
      <c r="D46" s="212" t="s">
        <v>351</v>
      </c>
      <c r="E46" s="212"/>
      <c r="F46" s="218" t="s">
        <v>263</v>
      </c>
      <c r="G46" s="220"/>
      <c r="H46" s="31"/>
    </row>
    <row r="47" spans="2:8">
      <c r="B47" s="152">
        <v>28</v>
      </c>
      <c r="C47" s="155"/>
      <c r="D47" s="212" t="s">
        <v>352</v>
      </c>
      <c r="E47" s="212"/>
      <c r="F47" s="218" t="s">
        <v>263</v>
      </c>
      <c r="G47" s="220"/>
      <c r="H47" s="31"/>
    </row>
    <row r="48" spans="2:8" ht="25">
      <c r="B48" s="152">
        <v>29</v>
      </c>
      <c r="C48" s="155"/>
      <c r="D48" s="156" t="s">
        <v>353</v>
      </c>
      <c r="E48" s="156" t="s">
        <v>354</v>
      </c>
      <c r="F48" s="219" t="s">
        <v>15</v>
      </c>
      <c r="G48" s="219">
        <v>16</v>
      </c>
      <c r="H48" s="31"/>
    </row>
    <row r="49" spans="2:11" s="13" customFormat="1">
      <c r="B49" s="193"/>
      <c r="C49" s="18"/>
      <c r="D49" s="19"/>
      <c r="E49" s="19"/>
      <c r="F49" s="20"/>
      <c r="G49" s="29"/>
      <c r="H49" s="32"/>
    </row>
    <row r="50" spans="2:11">
      <c r="B50" s="198"/>
      <c r="C50" s="9"/>
      <c r="D50" s="14"/>
      <c r="E50" s="14"/>
      <c r="F50" s="14" t="s">
        <v>6</v>
      </c>
      <c r="G50" s="30"/>
      <c r="H50" s="31"/>
    </row>
    <row r="52" spans="2:11" customFormat="1" ht="12.9" customHeight="1">
      <c r="B52" s="201"/>
      <c r="C52" s="15" t="str">
        <f>'1,1'!C31</f>
        <v>Piezīmes:</v>
      </c>
    </row>
    <row r="53" spans="2:11" customFormat="1" ht="45.15" customHeight="1">
      <c r="B53" s="256" t="str">
        <f>'1,1'!B32:H32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C53" s="256"/>
      <c r="D53" s="256"/>
      <c r="E53" s="256"/>
      <c r="F53" s="256"/>
      <c r="G53" s="256"/>
      <c r="H53" s="256"/>
      <c r="I53" s="256"/>
    </row>
    <row r="54" spans="2:11" customFormat="1" ht="96" customHeight="1">
      <c r="B54" s="256"/>
      <c r="C54" s="256"/>
      <c r="D54" s="256"/>
      <c r="E54" s="256"/>
      <c r="F54" s="256"/>
      <c r="G54" s="256"/>
      <c r="H54" s="256"/>
      <c r="I54" s="256"/>
      <c r="J54" s="256"/>
      <c r="K54" s="256"/>
    </row>
    <row r="55" spans="2:11" customFormat="1" ht="12.9" customHeight="1">
      <c r="B55" s="201"/>
      <c r="C55" s="16"/>
    </row>
    <row r="56" spans="2:11">
      <c r="B56" s="161" t="s">
        <v>0</v>
      </c>
    </row>
    <row r="57" spans="2:11" ht="14.25" customHeight="1">
      <c r="D57" s="21" t="s">
        <v>1</v>
      </c>
      <c r="E57" s="21"/>
    </row>
    <row r="58" spans="2:11">
      <c r="D58" s="22" t="s">
        <v>10</v>
      </c>
      <c r="E58" s="22"/>
      <c r="F58" s="23"/>
    </row>
    <row r="61" spans="2:11">
      <c r="B61" s="165" t="str">
        <f>'1,1'!B40</f>
        <v>Pārbaudīja:</v>
      </c>
      <c r="C61" s="34"/>
      <c r="D61" s="35"/>
      <c r="E61" s="35"/>
    </row>
    <row r="62" spans="2:11">
      <c r="C62" s="36"/>
      <c r="D62" s="21" t="str">
        <f>'1,1'!D41</f>
        <v>Dzintra Cīrule</v>
      </c>
      <c r="E62" s="21"/>
    </row>
    <row r="63" spans="2:11">
      <c r="C63" s="37"/>
      <c r="D63" s="22" t="str">
        <f>'1,1'!D42</f>
        <v>Sertifikāta Nr.10-0363</v>
      </c>
      <c r="E63" s="22"/>
    </row>
  </sheetData>
  <mergeCells count="14">
    <mergeCell ref="B7:I7"/>
    <mergeCell ref="B1:D1"/>
    <mergeCell ref="B2:I2"/>
    <mergeCell ref="D3:I3"/>
    <mergeCell ref="D4:I4"/>
    <mergeCell ref="D5:I5"/>
    <mergeCell ref="B54:I54"/>
    <mergeCell ref="J54:K54"/>
    <mergeCell ref="B11:B12"/>
    <mergeCell ref="C11:C12"/>
    <mergeCell ref="D11:E12"/>
    <mergeCell ref="F11:F12"/>
    <mergeCell ref="G11:G12"/>
    <mergeCell ref="B53:I53"/>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B0F0"/>
  </sheetPr>
  <dimension ref="B1:J33"/>
  <sheetViews>
    <sheetView showZeros="0" view="pageBreakPreview" topLeftCell="A12" zoomScale="80" zoomScaleNormal="100" zoomScaleSheetLayoutView="80" workbookViewId="0">
      <selection activeCell="G17" sqref="G17"/>
    </sheetView>
  </sheetViews>
  <sheetFormatPr defaultColWidth="9.08984375" defaultRowHeight="14"/>
  <cols>
    <col min="1" max="1" width="9.08984375" style="2"/>
    <col min="2" max="2" width="12.08984375" style="2" customWidth="1"/>
    <col min="3" max="3" width="16.08984375" style="2" hidden="1" customWidth="1"/>
    <col min="4" max="4" width="42" style="2" customWidth="1"/>
    <col min="5" max="5" width="8.08984375" style="2" customWidth="1"/>
    <col min="6" max="7" width="9.08984375" style="2"/>
    <col min="8" max="8" width="20.90625" style="2" customWidth="1"/>
    <col min="9" max="9" width="9.08984375" style="2"/>
    <col min="10" max="10" width="9.08984375" style="2" hidden="1" customWidth="1"/>
    <col min="11" max="16384" width="9.08984375" style="2"/>
  </cols>
  <sheetData>
    <row r="1" spans="2:8" s="6" customFormat="1">
      <c r="B1" s="258" t="s">
        <v>16</v>
      </c>
      <c r="C1" s="258"/>
      <c r="D1" s="258"/>
      <c r="E1" s="6" t="str">
        <f ca="1">MID(CELL("filename",B1), FIND("]", CELL("filename",B1))+ 1, 255)</f>
        <v>2,13</v>
      </c>
    </row>
    <row r="2" spans="2:8" s="6" customFormat="1">
      <c r="B2" s="259" t="str">
        <f>D13</f>
        <v>Mēbeles</v>
      </c>
      <c r="C2" s="259"/>
      <c r="D2" s="259"/>
      <c r="E2" s="259"/>
      <c r="F2" s="259"/>
      <c r="G2" s="259"/>
      <c r="H2" s="259"/>
    </row>
    <row r="3" spans="2:8" ht="47.25" customHeight="1">
      <c r="B3" s="3" t="s">
        <v>2</v>
      </c>
      <c r="D3" s="266" t="str">
        <f>'1,1'!D3</f>
        <v>Ēkas pārbūve un teritorijas labiekārtošana</v>
      </c>
      <c r="E3" s="266"/>
      <c r="F3" s="266"/>
      <c r="G3" s="266"/>
      <c r="H3" s="266"/>
    </row>
    <row r="4" spans="2:8" ht="40.75" customHeight="1">
      <c r="B4" s="3" t="s">
        <v>3</v>
      </c>
      <c r="D4" s="266" t="str">
        <f>'1,1'!D4</f>
        <v>Ēkas pārbūve un teritorijas labiekārtošana(Lietotāja līdzekļi)</v>
      </c>
      <c r="E4" s="266"/>
      <c r="F4" s="266"/>
      <c r="G4" s="266"/>
      <c r="H4" s="266"/>
    </row>
    <row r="5" spans="2:8">
      <c r="B5" s="3" t="s">
        <v>4</v>
      </c>
      <c r="D5" s="266" t="str">
        <f>'1,1'!D5:H5</f>
        <v>Citadeles iela 7, Rīga</v>
      </c>
      <c r="E5" s="266"/>
      <c r="F5" s="266"/>
      <c r="G5" s="266"/>
      <c r="H5" s="266"/>
    </row>
    <row r="6" spans="2:8">
      <c r="B6" s="3" t="s">
        <v>13</v>
      </c>
      <c r="D6" s="4" t="str">
        <f>'1,1'!D6</f>
        <v>n</v>
      </c>
      <c r="E6" s="4"/>
      <c r="F6" s="10"/>
      <c r="G6" s="24"/>
      <c r="H6" s="24"/>
    </row>
    <row r="7" spans="2:8" ht="33.75" customHeight="1">
      <c r="B7" s="257" t="str">
        <f>'1,1'!B7:H7</f>
        <v>Apjomi sastādīti pamatojoties uz SIA „Baltex Group” būvprojekta rasējumiem un specifikācijām</v>
      </c>
      <c r="C7" s="257"/>
      <c r="D7" s="257"/>
      <c r="E7" s="257"/>
      <c r="F7" s="257"/>
      <c r="G7" s="257"/>
      <c r="H7" s="257"/>
    </row>
    <row r="8" spans="2:8">
      <c r="B8" s="5"/>
      <c r="C8" s="5"/>
      <c r="E8" s="8"/>
      <c r="F8" s="10"/>
      <c r="G8" s="10"/>
      <c r="H8" s="7"/>
    </row>
    <row r="9" spans="2:8" ht="15.15" customHeight="1">
      <c r="B9" s="12"/>
      <c r="C9" s="12"/>
      <c r="D9" s="1" t="str">
        <f>'1,1'!D9</f>
        <v>Apjomi sastādīti:  2023.gada 11. maijs</v>
      </c>
      <c r="G9" s="11"/>
      <c r="H9" s="11"/>
    </row>
    <row r="10" spans="2:8" ht="15.5">
      <c r="B10" s="12"/>
      <c r="C10" s="12"/>
    </row>
    <row r="11" spans="2:8" ht="14.25" customHeight="1">
      <c r="B11" s="260" t="s">
        <v>5</v>
      </c>
      <c r="C11" s="261"/>
      <c r="D11" s="263" t="s">
        <v>7</v>
      </c>
      <c r="E11" s="264" t="s">
        <v>8</v>
      </c>
      <c r="F11" s="265" t="s">
        <v>9</v>
      </c>
      <c r="G11" s="31"/>
    </row>
    <row r="12" spans="2:8" ht="59.25" customHeight="1">
      <c r="B12" s="260"/>
      <c r="C12" s="262"/>
      <c r="D12" s="263"/>
      <c r="E12" s="264"/>
      <c r="F12" s="265"/>
      <c r="G12" s="31"/>
    </row>
    <row r="13" spans="2:8" ht="15.5">
      <c r="B13" s="41">
        <v>0</v>
      </c>
      <c r="C13" s="138"/>
      <c r="D13" s="43" t="s">
        <v>184</v>
      </c>
      <c r="E13" s="45"/>
      <c r="F13" s="139"/>
      <c r="G13" s="31"/>
    </row>
    <row r="14" spans="2:8" ht="15.5">
      <c r="B14" s="140"/>
      <c r="C14" s="141"/>
      <c r="D14" s="111" t="s">
        <v>150</v>
      </c>
      <c r="E14" s="55"/>
      <c r="F14" s="142"/>
      <c r="G14" s="31"/>
    </row>
    <row r="15" spans="2:8" ht="75">
      <c r="B15" s="222">
        <v>1</v>
      </c>
      <c r="C15" s="223"/>
      <c r="D15" s="221" t="s">
        <v>365</v>
      </c>
      <c r="E15" s="224" t="s">
        <v>34</v>
      </c>
      <c r="F15" s="224">
        <v>1</v>
      </c>
      <c r="G15" s="31"/>
    </row>
    <row r="16" spans="2:8">
      <c r="B16" s="113">
        <v>2</v>
      </c>
      <c r="C16" s="115"/>
      <c r="D16" s="114" t="s">
        <v>181</v>
      </c>
      <c r="E16" s="112" t="s">
        <v>34</v>
      </c>
      <c r="F16" s="112">
        <v>2</v>
      </c>
      <c r="G16" s="31"/>
    </row>
    <row r="17" spans="2:10" ht="50">
      <c r="B17" s="113">
        <v>3</v>
      </c>
      <c r="C17" s="115"/>
      <c r="D17" s="114" t="s">
        <v>182</v>
      </c>
      <c r="E17" s="112" t="s">
        <v>34</v>
      </c>
      <c r="F17" s="112">
        <v>1</v>
      </c>
      <c r="G17" s="31"/>
    </row>
    <row r="18" spans="2:10" ht="100">
      <c r="B18" s="113">
        <v>4</v>
      </c>
      <c r="C18" s="115"/>
      <c r="D18" s="114" t="s">
        <v>183</v>
      </c>
      <c r="E18" s="112" t="s">
        <v>34</v>
      </c>
      <c r="F18" s="112">
        <v>13</v>
      </c>
      <c r="G18" s="31"/>
    </row>
    <row r="19" spans="2:10" ht="14.5">
      <c r="B19" s="38"/>
      <c r="C19" s="25"/>
      <c r="D19" s="26"/>
      <c r="E19" s="27"/>
      <c r="F19" s="28"/>
      <c r="G19" s="31"/>
    </row>
    <row r="20" spans="2:10">
      <c r="B20" s="9"/>
      <c r="C20" s="9"/>
      <c r="D20" s="14"/>
      <c r="E20" s="14" t="s">
        <v>6</v>
      </c>
      <c r="F20" s="30"/>
      <c r="G20" s="31"/>
    </row>
    <row r="22" spans="2:10" customFormat="1" ht="12.9" customHeight="1">
      <c r="C22" s="15" t="str">
        <f>'1,1'!C31</f>
        <v>Piezīmes:</v>
      </c>
    </row>
    <row r="23" spans="2:10" customFormat="1" ht="45.15" customHeight="1">
      <c r="B23" s="256" t="str">
        <f>'1,1'!B32:H32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C23" s="256"/>
      <c r="D23" s="256"/>
      <c r="E23" s="256"/>
      <c r="F23" s="256"/>
      <c r="G23" s="256"/>
      <c r="H23" s="256"/>
    </row>
    <row r="24" spans="2:10" customFormat="1" ht="96" customHeight="1">
      <c r="B24" s="256"/>
      <c r="C24" s="256"/>
      <c r="D24" s="256"/>
      <c r="E24" s="256"/>
      <c r="F24" s="256"/>
      <c r="G24" s="256"/>
      <c r="H24" s="256"/>
      <c r="I24" s="256"/>
      <c r="J24" s="256"/>
    </row>
    <row r="25" spans="2:10" customFormat="1" ht="12.9" customHeight="1">
      <c r="C25" s="16"/>
    </row>
    <row r="26" spans="2:10">
      <c r="B26" s="2" t="s">
        <v>0</v>
      </c>
    </row>
    <row r="27" spans="2:10" ht="14.25" customHeight="1">
      <c r="D27" s="21" t="s">
        <v>1</v>
      </c>
    </row>
    <row r="28" spans="2:10">
      <c r="D28" s="22" t="s">
        <v>10</v>
      </c>
      <c r="E28" s="23"/>
    </row>
    <row r="31" spans="2:10">
      <c r="B31" s="33" t="str">
        <f>'1,1'!B40</f>
        <v>Pārbaudīja:</v>
      </c>
      <c r="C31" s="34"/>
      <c r="D31" s="35"/>
    </row>
    <row r="32" spans="2:10">
      <c r="B32" s="34"/>
      <c r="C32" s="36"/>
      <c r="D32" s="21" t="str">
        <f>'1,1'!D41</f>
        <v>Dzintra Cīrule</v>
      </c>
    </row>
    <row r="33" spans="2:4">
      <c r="B33" s="34"/>
      <c r="C33" s="37"/>
      <c r="D33" s="22" t="str">
        <f>'1,1'!D42</f>
        <v>Sertifikāta Nr.10-0363</v>
      </c>
    </row>
  </sheetData>
  <mergeCells count="14">
    <mergeCell ref="B24:H24"/>
    <mergeCell ref="I24:J24"/>
    <mergeCell ref="B11:B12"/>
    <mergeCell ref="C11:C12"/>
    <mergeCell ref="D11:D12"/>
    <mergeCell ref="E11:E12"/>
    <mergeCell ref="F11:F12"/>
    <mergeCell ref="B23:H23"/>
    <mergeCell ref="B7:H7"/>
    <mergeCell ref="B1:D1"/>
    <mergeCell ref="B2:H2"/>
    <mergeCell ref="D3:H3"/>
    <mergeCell ref="D4:H4"/>
    <mergeCell ref="D5:H5"/>
  </mergeCell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FFF00"/>
  </sheetPr>
  <dimension ref="B1:J109"/>
  <sheetViews>
    <sheetView showZeros="0" view="pageBreakPreview" topLeftCell="A8" zoomScale="80" zoomScaleNormal="100" zoomScaleSheetLayoutView="80" workbookViewId="0">
      <selection activeCell="H16" sqref="H16"/>
    </sheetView>
  </sheetViews>
  <sheetFormatPr defaultColWidth="9.08984375" defaultRowHeight="14"/>
  <cols>
    <col min="1" max="1" width="9.08984375" style="2"/>
    <col min="2" max="2" width="12.08984375" style="161" customWidth="1"/>
    <col min="3" max="3" width="16.08984375" style="2" hidden="1" customWidth="1"/>
    <col min="4" max="4" width="40.08984375" style="2" customWidth="1"/>
    <col min="5" max="5" width="8.08984375" style="2" customWidth="1"/>
    <col min="6" max="7" width="9.08984375" style="2"/>
    <col min="8" max="8" width="20.90625" style="2" customWidth="1"/>
    <col min="9" max="9" width="9.08984375" style="2"/>
    <col min="10" max="10" width="9.08984375" style="2" hidden="1" customWidth="1"/>
    <col min="11" max="16384" width="9.08984375" style="2"/>
  </cols>
  <sheetData>
    <row r="1" spans="2:8" s="6" customFormat="1">
      <c r="B1" s="258" t="s">
        <v>16</v>
      </c>
      <c r="C1" s="258"/>
      <c r="D1" s="258"/>
      <c r="E1" s="6" t="str">
        <f ca="1">MID(CELL("filename",B1), FIND("]", CELL("filename",B1))+ 1, 255)</f>
        <v>4,1</v>
      </c>
    </row>
    <row r="2" spans="2:8" s="6" customFormat="1">
      <c r="B2" s="259" t="str">
        <f>D13</f>
        <v>Teritorijas labiekārtošana</v>
      </c>
      <c r="C2" s="259"/>
      <c r="D2" s="259"/>
      <c r="E2" s="259"/>
      <c r="F2" s="259"/>
      <c r="G2" s="259"/>
      <c r="H2" s="259"/>
    </row>
    <row r="3" spans="2:8" ht="47.25" customHeight="1">
      <c r="B3" s="160" t="s">
        <v>2</v>
      </c>
      <c r="D3" s="266" t="str">
        <f>'1,1'!D3</f>
        <v>Ēkas pārbūve un teritorijas labiekārtošana</v>
      </c>
      <c r="E3" s="266"/>
      <c r="F3" s="266"/>
      <c r="G3" s="266"/>
      <c r="H3" s="266"/>
    </row>
    <row r="4" spans="2:8" ht="40.75" customHeight="1">
      <c r="B4" s="160" t="s">
        <v>3</v>
      </c>
      <c r="D4" s="266" t="str">
        <f>'1,1'!D4</f>
        <v>Ēkas pārbūve un teritorijas labiekārtošana(Lietotāja līdzekļi)</v>
      </c>
      <c r="E4" s="266"/>
      <c r="F4" s="266"/>
      <c r="G4" s="266"/>
      <c r="H4" s="266"/>
    </row>
    <row r="5" spans="2:8">
      <c r="B5" s="160" t="s">
        <v>4</v>
      </c>
      <c r="D5" s="266" t="str">
        <f>'1,1'!D5:H5</f>
        <v>Citadeles iela 7, Rīga</v>
      </c>
      <c r="E5" s="266"/>
      <c r="F5" s="266"/>
      <c r="G5" s="266"/>
      <c r="H5" s="266"/>
    </row>
    <row r="6" spans="2:8">
      <c r="B6" s="160" t="s">
        <v>13</v>
      </c>
      <c r="D6" s="4" t="str">
        <f>'1,1'!D6</f>
        <v>n</v>
      </c>
      <c r="E6" s="4"/>
      <c r="F6" s="10"/>
      <c r="G6" s="24"/>
      <c r="H6" s="24"/>
    </row>
    <row r="7" spans="2:8" ht="33.75" customHeight="1">
      <c r="B7" s="257" t="str">
        <f>'1,1'!B7:H7</f>
        <v>Apjomi sastādīti pamatojoties uz SIA „Baltex Group” būvprojekta rasējumiem un specifikācijām</v>
      </c>
      <c r="C7" s="257"/>
      <c r="D7" s="257"/>
      <c r="E7" s="257"/>
      <c r="F7" s="257"/>
      <c r="G7" s="257"/>
      <c r="H7" s="257"/>
    </row>
    <row r="8" spans="2:8">
      <c r="B8" s="166"/>
      <c r="C8" s="5"/>
      <c r="E8" s="8"/>
      <c r="F8" s="10"/>
      <c r="G8" s="10"/>
      <c r="H8" s="7"/>
    </row>
    <row r="9" spans="2:8" ht="15.15" customHeight="1">
      <c r="B9" s="169"/>
      <c r="C9" s="12"/>
      <c r="D9" s="1" t="str">
        <f>'1,1'!D9</f>
        <v>Apjomi sastādīti:  2023.gada 11. maijs</v>
      </c>
      <c r="G9" s="11"/>
      <c r="H9" s="11"/>
    </row>
    <row r="10" spans="2:8" ht="15.5">
      <c r="B10" s="169"/>
      <c r="C10" s="12"/>
    </row>
    <row r="11" spans="2:8" ht="14.25" customHeight="1">
      <c r="B11" s="273" t="s">
        <v>5</v>
      </c>
      <c r="C11" s="261"/>
      <c r="D11" s="263" t="s">
        <v>7</v>
      </c>
      <c r="E11" s="264" t="s">
        <v>8</v>
      </c>
      <c r="F11" s="265" t="s">
        <v>9</v>
      </c>
      <c r="G11" s="31"/>
    </row>
    <row r="12" spans="2:8" ht="59.25" customHeight="1">
      <c r="B12" s="273"/>
      <c r="C12" s="262"/>
      <c r="D12" s="263"/>
      <c r="E12" s="264"/>
      <c r="F12" s="265"/>
      <c r="G12" s="31"/>
    </row>
    <row r="13" spans="2:8" ht="15.5">
      <c r="B13" s="173"/>
      <c r="C13" s="42"/>
      <c r="D13" s="43" t="s">
        <v>246</v>
      </c>
      <c r="E13" s="44"/>
      <c r="F13" s="45"/>
      <c r="G13" s="31"/>
    </row>
    <row r="14" spans="2:8" ht="26">
      <c r="B14" s="116"/>
      <c r="C14" s="117"/>
      <c r="D14" s="118" t="s">
        <v>366</v>
      </c>
      <c r="E14" s="119"/>
      <c r="F14" s="119"/>
      <c r="G14" s="31"/>
    </row>
    <row r="15" spans="2:8">
      <c r="B15" s="227"/>
      <c r="C15" s="228"/>
      <c r="D15" s="229" t="s">
        <v>185</v>
      </c>
      <c r="E15" s="230"/>
      <c r="F15" s="231"/>
      <c r="G15" s="31"/>
    </row>
    <row r="16" spans="2:8">
      <c r="B16" s="232">
        <v>1</v>
      </c>
      <c r="C16" s="228"/>
      <c r="D16" s="233" t="s">
        <v>186</v>
      </c>
      <c r="E16" s="234" t="s">
        <v>41</v>
      </c>
      <c r="F16" s="235"/>
      <c r="G16" s="31"/>
    </row>
    <row r="17" spans="2:7">
      <c r="B17" s="227"/>
      <c r="C17" s="228"/>
      <c r="D17" s="229" t="s">
        <v>187</v>
      </c>
      <c r="E17" s="230"/>
      <c r="F17" s="231"/>
      <c r="G17" s="31"/>
    </row>
    <row r="18" spans="2:7" ht="50">
      <c r="B18" s="236">
        <v>2</v>
      </c>
      <c r="C18" s="237"/>
      <c r="D18" s="238" t="s">
        <v>188</v>
      </c>
      <c r="E18" s="239" t="s">
        <v>41</v>
      </c>
      <c r="F18" s="240"/>
      <c r="G18" s="31"/>
    </row>
    <row r="19" spans="2:7" ht="62.5">
      <c r="B19" s="236">
        <v>3</v>
      </c>
      <c r="C19" s="237"/>
      <c r="D19" s="238" t="s">
        <v>189</v>
      </c>
      <c r="E19" s="239" t="s">
        <v>41</v>
      </c>
      <c r="F19" s="240"/>
      <c r="G19" s="31"/>
    </row>
    <row r="20" spans="2:7" ht="25">
      <c r="B20" s="236">
        <v>4</v>
      </c>
      <c r="C20" s="237"/>
      <c r="D20" s="238" t="s">
        <v>190</v>
      </c>
      <c r="E20" s="239" t="s">
        <v>41</v>
      </c>
      <c r="F20" s="240"/>
      <c r="G20" s="31"/>
    </row>
    <row r="21" spans="2:7" ht="37.5">
      <c r="B21" s="236">
        <v>5</v>
      </c>
      <c r="C21" s="237"/>
      <c r="D21" s="238" t="s">
        <v>191</v>
      </c>
      <c r="E21" s="239" t="s">
        <v>41</v>
      </c>
      <c r="F21" s="240"/>
      <c r="G21" s="31"/>
    </row>
    <row r="22" spans="2:7" ht="25">
      <c r="B22" s="236">
        <v>6</v>
      </c>
      <c r="C22" s="237"/>
      <c r="D22" s="241" t="s">
        <v>192</v>
      </c>
      <c r="E22" s="242" t="s">
        <v>76</v>
      </c>
      <c r="F22" s="243"/>
      <c r="G22" s="31"/>
    </row>
    <row r="23" spans="2:7" ht="25">
      <c r="B23" s="236">
        <v>7</v>
      </c>
      <c r="C23" s="237"/>
      <c r="D23" s="241" t="s">
        <v>193</v>
      </c>
      <c r="E23" s="242" t="s">
        <v>76</v>
      </c>
      <c r="F23" s="243"/>
      <c r="G23" s="31"/>
    </row>
    <row r="24" spans="2:7" ht="25">
      <c r="B24" s="236">
        <v>8</v>
      </c>
      <c r="C24" s="237"/>
      <c r="D24" s="241" t="s">
        <v>194</v>
      </c>
      <c r="E24" s="242" t="s">
        <v>28</v>
      </c>
      <c r="F24" s="243"/>
      <c r="G24" s="31"/>
    </row>
    <row r="25" spans="2:7" ht="37.5">
      <c r="B25" s="236">
        <v>9</v>
      </c>
      <c r="C25" s="237"/>
      <c r="D25" s="241" t="s">
        <v>195</v>
      </c>
      <c r="E25" s="242" t="s">
        <v>28</v>
      </c>
      <c r="F25" s="243"/>
      <c r="G25" s="31"/>
    </row>
    <row r="26" spans="2:7" ht="25">
      <c r="B26" s="236">
        <v>10</v>
      </c>
      <c r="C26" s="237"/>
      <c r="D26" s="241" t="s">
        <v>196</v>
      </c>
      <c r="E26" s="242" t="s">
        <v>76</v>
      </c>
      <c r="F26" s="243"/>
      <c r="G26" s="31"/>
    </row>
    <row r="27" spans="2:7">
      <c r="B27" s="232"/>
      <c r="C27" s="237"/>
      <c r="D27" s="229" t="s">
        <v>197</v>
      </c>
      <c r="E27" s="234"/>
      <c r="F27" s="244"/>
      <c r="G27" s="31"/>
    </row>
    <row r="28" spans="2:7" ht="25">
      <c r="B28" s="245">
        <v>11</v>
      </c>
      <c r="C28" s="237"/>
      <c r="D28" s="233" t="s">
        <v>198</v>
      </c>
      <c r="E28" s="234" t="s">
        <v>28</v>
      </c>
      <c r="F28" s="244"/>
      <c r="G28" s="31"/>
    </row>
    <row r="29" spans="2:7">
      <c r="B29" s="245">
        <v>12</v>
      </c>
      <c r="C29" s="237"/>
      <c r="D29" s="233" t="s">
        <v>199</v>
      </c>
      <c r="E29" s="234" t="s">
        <v>28</v>
      </c>
      <c r="F29" s="244"/>
      <c r="G29" s="31"/>
    </row>
    <row r="30" spans="2:7">
      <c r="B30" s="232"/>
      <c r="C30" s="237"/>
      <c r="D30" s="246" t="s">
        <v>200</v>
      </c>
      <c r="E30" s="234"/>
      <c r="F30" s="244"/>
      <c r="G30" s="31"/>
    </row>
    <row r="31" spans="2:7">
      <c r="B31" s="236"/>
      <c r="C31" s="247"/>
      <c r="D31" s="248" t="s">
        <v>201</v>
      </c>
      <c r="E31" s="234"/>
      <c r="F31" s="244"/>
      <c r="G31" s="31"/>
    </row>
    <row r="32" spans="2:7" ht="25">
      <c r="B32" s="236">
        <v>13</v>
      </c>
      <c r="C32" s="237"/>
      <c r="D32" s="238" t="s">
        <v>202</v>
      </c>
      <c r="E32" s="239" t="s">
        <v>28</v>
      </c>
      <c r="F32" s="249"/>
      <c r="G32" s="31"/>
    </row>
    <row r="33" spans="2:7" ht="25">
      <c r="B33" s="236">
        <v>14</v>
      </c>
      <c r="C33" s="247"/>
      <c r="D33" s="238" t="s">
        <v>203</v>
      </c>
      <c r="E33" s="234" t="s">
        <v>28</v>
      </c>
      <c r="F33" s="249"/>
      <c r="G33" s="31"/>
    </row>
    <row r="34" spans="2:7" ht="25">
      <c r="B34" s="236">
        <v>15</v>
      </c>
      <c r="C34" s="247"/>
      <c r="D34" s="238" t="s">
        <v>204</v>
      </c>
      <c r="E34" s="234" t="s">
        <v>28</v>
      </c>
      <c r="F34" s="249"/>
      <c r="G34" s="31"/>
    </row>
    <row r="35" spans="2:7" ht="14.5">
      <c r="B35" s="236">
        <v>16</v>
      </c>
      <c r="C35" s="237"/>
      <c r="D35" s="233" t="s">
        <v>205</v>
      </c>
      <c r="E35" s="234" t="s">
        <v>28</v>
      </c>
      <c r="F35" s="249"/>
      <c r="G35" s="31"/>
    </row>
    <row r="36" spans="2:7" ht="14.5">
      <c r="B36" s="236">
        <v>17</v>
      </c>
      <c r="C36" s="237"/>
      <c r="D36" s="250" t="s">
        <v>206</v>
      </c>
      <c r="E36" s="234" t="s">
        <v>28</v>
      </c>
      <c r="F36" s="249"/>
      <c r="G36" s="31"/>
    </row>
    <row r="37" spans="2:7">
      <c r="B37" s="236"/>
      <c r="C37" s="247"/>
      <c r="D37" s="248" t="s">
        <v>207</v>
      </c>
      <c r="E37" s="234"/>
      <c r="F37" s="244"/>
      <c r="G37" s="31"/>
    </row>
    <row r="38" spans="2:7" ht="25">
      <c r="B38" s="236">
        <v>18</v>
      </c>
      <c r="C38" s="237"/>
      <c r="D38" s="238" t="s">
        <v>202</v>
      </c>
      <c r="E38" s="239" t="s">
        <v>28</v>
      </c>
      <c r="F38" s="249"/>
      <c r="G38" s="31"/>
    </row>
    <row r="39" spans="2:7" ht="25">
      <c r="B39" s="236">
        <v>19</v>
      </c>
      <c r="C39" s="247"/>
      <c r="D39" s="238" t="s">
        <v>203</v>
      </c>
      <c r="E39" s="234" t="s">
        <v>28</v>
      </c>
      <c r="F39" s="249"/>
      <c r="G39" s="31"/>
    </row>
    <row r="40" spans="2:7" ht="25">
      <c r="B40" s="236">
        <v>20</v>
      </c>
      <c r="C40" s="247"/>
      <c r="D40" s="238" t="s">
        <v>204</v>
      </c>
      <c r="E40" s="234" t="s">
        <v>28</v>
      </c>
      <c r="F40" s="249"/>
      <c r="G40" s="31"/>
    </row>
    <row r="41" spans="2:7" ht="14.5">
      <c r="B41" s="236">
        <v>21</v>
      </c>
      <c r="C41" s="237"/>
      <c r="D41" s="233" t="s">
        <v>205</v>
      </c>
      <c r="E41" s="234" t="s">
        <v>28</v>
      </c>
      <c r="F41" s="249"/>
      <c r="G41" s="31"/>
    </row>
    <row r="42" spans="2:7" ht="14.5">
      <c r="B42" s="236">
        <v>22</v>
      </c>
      <c r="C42" s="237"/>
      <c r="D42" s="250" t="s">
        <v>208</v>
      </c>
      <c r="E42" s="234" t="s">
        <v>28</v>
      </c>
      <c r="F42" s="249"/>
      <c r="G42" s="31"/>
    </row>
    <row r="43" spans="2:7" ht="26">
      <c r="B43" s="236"/>
      <c r="C43" s="247"/>
      <c r="D43" s="248" t="s">
        <v>209</v>
      </c>
      <c r="E43" s="234"/>
      <c r="F43" s="244"/>
      <c r="G43" s="31"/>
    </row>
    <row r="44" spans="2:7" ht="25">
      <c r="B44" s="236">
        <v>23</v>
      </c>
      <c r="C44" s="237"/>
      <c r="D44" s="238" t="s">
        <v>202</v>
      </c>
      <c r="E44" s="239" t="s">
        <v>28</v>
      </c>
      <c r="F44" s="249"/>
      <c r="G44" s="31"/>
    </row>
    <row r="45" spans="2:7" ht="25">
      <c r="B45" s="236">
        <v>24</v>
      </c>
      <c r="C45" s="247"/>
      <c r="D45" s="238" t="s">
        <v>203</v>
      </c>
      <c r="E45" s="234" t="s">
        <v>28</v>
      </c>
      <c r="F45" s="249"/>
      <c r="G45" s="31"/>
    </row>
    <row r="46" spans="2:7" ht="25">
      <c r="B46" s="236">
        <v>25</v>
      </c>
      <c r="C46" s="247"/>
      <c r="D46" s="238" t="s">
        <v>204</v>
      </c>
      <c r="E46" s="234" t="s">
        <v>28</v>
      </c>
      <c r="F46" s="249"/>
      <c r="G46" s="31"/>
    </row>
    <row r="47" spans="2:7" ht="14.5">
      <c r="B47" s="236">
        <v>26</v>
      </c>
      <c r="C47" s="237"/>
      <c r="D47" s="250" t="s">
        <v>210</v>
      </c>
      <c r="E47" s="234" t="s">
        <v>28</v>
      </c>
      <c r="F47" s="249"/>
      <c r="G47" s="31"/>
    </row>
    <row r="48" spans="2:7" ht="14.5">
      <c r="B48" s="232"/>
      <c r="C48" s="237"/>
      <c r="D48" s="229" t="s">
        <v>211</v>
      </c>
      <c r="E48" s="234"/>
      <c r="F48" s="249"/>
      <c r="G48" s="31"/>
    </row>
    <row r="49" spans="2:7" ht="37.5">
      <c r="B49" s="232">
        <v>27</v>
      </c>
      <c r="C49" s="237"/>
      <c r="D49" s="233" t="s">
        <v>212</v>
      </c>
      <c r="E49" s="234" t="s">
        <v>28</v>
      </c>
      <c r="F49" s="251"/>
      <c r="G49" s="31"/>
    </row>
    <row r="50" spans="2:7" ht="14.5">
      <c r="B50" s="236"/>
      <c r="C50" s="237"/>
      <c r="D50" s="229" t="s">
        <v>141</v>
      </c>
      <c r="E50" s="234"/>
      <c r="F50" s="249"/>
      <c r="G50" s="31"/>
    </row>
    <row r="51" spans="2:7" ht="37.5">
      <c r="B51" s="236">
        <v>28</v>
      </c>
      <c r="C51" s="237"/>
      <c r="D51" s="238" t="s">
        <v>213</v>
      </c>
      <c r="E51" s="239" t="s">
        <v>76</v>
      </c>
      <c r="F51" s="249"/>
      <c r="G51" s="31"/>
    </row>
    <row r="52" spans="2:7" ht="14.5">
      <c r="B52" s="252">
        <v>29</v>
      </c>
      <c r="C52" s="237"/>
      <c r="D52" s="233" t="s">
        <v>214</v>
      </c>
      <c r="E52" s="234" t="s">
        <v>76</v>
      </c>
      <c r="F52" s="249"/>
      <c r="G52" s="31"/>
    </row>
    <row r="53" spans="2:7" ht="25">
      <c r="B53" s="236">
        <v>30</v>
      </c>
      <c r="C53" s="237"/>
      <c r="D53" s="233" t="s">
        <v>215</v>
      </c>
      <c r="E53" s="253" t="s">
        <v>76</v>
      </c>
      <c r="F53" s="254"/>
      <c r="G53" s="31"/>
    </row>
    <row r="54" spans="2:7" ht="25">
      <c r="B54" s="252">
        <v>31</v>
      </c>
      <c r="C54" s="237"/>
      <c r="D54" s="255" t="s">
        <v>216</v>
      </c>
      <c r="E54" s="230" t="s">
        <v>76</v>
      </c>
      <c r="F54" s="230"/>
      <c r="G54" s="31"/>
    </row>
    <row r="55" spans="2:7" ht="14.5">
      <c r="B55" s="150"/>
      <c r="C55" s="47"/>
      <c r="D55" s="121" t="s">
        <v>217</v>
      </c>
      <c r="E55" s="49"/>
      <c r="F55" s="105"/>
      <c r="G55" s="31"/>
    </row>
    <row r="56" spans="2:7" ht="25">
      <c r="B56" s="226">
        <v>32</v>
      </c>
      <c r="C56" s="47"/>
      <c r="D56" s="101" t="s">
        <v>218</v>
      </c>
      <c r="E56" s="49" t="s">
        <v>28</v>
      </c>
      <c r="F56" s="122">
        <v>20.48</v>
      </c>
      <c r="G56" s="31"/>
    </row>
    <row r="57" spans="2:7" ht="25">
      <c r="B57" s="225">
        <v>33</v>
      </c>
      <c r="C57" s="47"/>
      <c r="D57" s="101" t="s">
        <v>219</v>
      </c>
      <c r="E57" s="49" t="s">
        <v>28</v>
      </c>
      <c r="F57" s="122">
        <v>7.8</v>
      </c>
      <c r="G57" s="31"/>
    </row>
    <row r="58" spans="2:7" ht="14.5">
      <c r="B58" s="226">
        <v>34</v>
      </c>
      <c r="C58" s="47"/>
      <c r="D58" s="101" t="s">
        <v>220</v>
      </c>
      <c r="E58" s="49" t="s">
        <v>221</v>
      </c>
      <c r="F58" s="122">
        <v>11.2</v>
      </c>
      <c r="G58" s="31"/>
    </row>
    <row r="59" spans="2:7" ht="25">
      <c r="B59" s="225">
        <v>35</v>
      </c>
      <c r="C59" s="47"/>
      <c r="D59" s="101" t="s">
        <v>222</v>
      </c>
      <c r="E59" s="49" t="s">
        <v>221</v>
      </c>
      <c r="F59" s="122">
        <v>4</v>
      </c>
      <c r="G59" s="31"/>
    </row>
    <row r="60" spans="2:7" ht="25">
      <c r="B60" s="226">
        <v>36</v>
      </c>
      <c r="C60" s="47"/>
      <c r="D60" s="101" t="s">
        <v>223</v>
      </c>
      <c r="E60" s="49" t="s">
        <v>221</v>
      </c>
      <c r="F60" s="122">
        <v>41</v>
      </c>
      <c r="G60" s="31"/>
    </row>
    <row r="61" spans="2:7" ht="25">
      <c r="B61" s="225">
        <v>37</v>
      </c>
      <c r="C61" s="47"/>
      <c r="D61" s="101" t="s">
        <v>224</v>
      </c>
      <c r="E61" s="123" t="s">
        <v>28</v>
      </c>
      <c r="F61" s="122">
        <v>15.9</v>
      </c>
      <c r="G61" s="31"/>
    </row>
    <row r="62" spans="2:7" ht="25">
      <c r="B62" s="226">
        <v>38</v>
      </c>
      <c r="C62" s="47"/>
      <c r="D62" s="101" t="s">
        <v>225</v>
      </c>
      <c r="E62" s="49" t="s">
        <v>34</v>
      </c>
      <c r="F62" s="105">
        <v>7</v>
      </c>
      <c r="G62" s="31"/>
    </row>
    <row r="63" spans="2:7" ht="14.5">
      <c r="B63" s="225"/>
      <c r="C63" s="47"/>
      <c r="D63" s="124" t="s">
        <v>226</v>
      </c>
      <c r="E63" s="49"/>
      <c r="F63" s="122"/>
      <c r="G63" s="31"/>
    </row>
    <row r="64" spans="2:7" ht="25">
      <c r="B64" s="226">
        <v>39</v>
      </c>
      <c r="C64" s="47"/>
      <c r="D64" s="125" t="s">
        <v>227</v>
      </c>
      <c r="E64" s="126" t="s">
        <v>25</v>
      </c>
      <c r="F64" s="50">
        <v>43.5</v>
      </c>
      <c r="G64" s="31"/>
    </row>
    <row r="65" spans="2:7">
      <c r="B65" s="226">
        <v>40</v>
      </c>
      <c r="C65" s="47"/>
      <c r="D65" s="125" t="s">
        <v>228</v>
      </c>
      <c r="E65" s="126" t="s">
        <v>25</v>
      </c>
      <c r="F65" s="50">
        <v>3.5</v>
      </c>
      <c r="G65" s="31"/>
    </row>
    <row r="66" spans="2:7" ht="25">
      <c r="B66" s="226">
        <v>41</v>
      </c>
      <c r="C66" s="47"/>
      <c r="D66" s="125" t="s">
        <v>229</v>
      </c>
      <c r="E66" s="126" t="s">
        <v>25</v>
      </c>
      <c r="F66" s="50">
        <v>31.741</v>
      </c>
      <c r="G66" s="31"/>
    </row>
    <row r="67" spans="2:7" ht="25">
      <c r="B67" s="226">
        <v>42</v>
      </c>
      <c r="C67" s="47"/>
      <c r="D67" s="127" t="s">
        <v>230</v>
      </c>
      <c r="E67" s="126" t="s">
        <v>25</v>
      </c>
      <c r="F67" s="50">
        <v>3.5</v>
      </c>
      <c r="G67" s="31"/>
    </row>
    <row r="68" spans="2:7">
      <c r="B68" s="226">
        <v>43</v>
      </c>
      <c r="C68" s="47"/>
      <c r="D68" s="127" t="s">
        <v>231</v>
      </c>
      <c r="E68" s="126" t="s">
        <v>25</v>
      </c>
      <c r="F68" s="50">
        <v>47</v>
      </c>
      <c r="G68" s="31"/>
    </row>
    <row r="69" spans="2:7" ht="25">
      <c r="B69" s="226">
        <v>44</v>
      </c>
      <c r="C69" s="128"/>
      <c r="D69" s="129" t="s">
        <v>232</v>
      </c>
      <c r="E69" s="130" t="s">
        <v>28</v>
      </c>
      <c r="F69" s="131">
        <v>40</v>
      </c>
      <c r="G69" s="31"/>
    </row>
    <row r="70" spans="2:7" ht="25">
      <c r="B70" s="226">
        <v>45</v>
      </c>
      <c r="C70" s="128"/>
      <c r="D70" s="132" t="s">
        <v>233</v>
      </c>
      <c r="E70" s="130" t="s">
        <v>25</v>
      </c>
      <c r="F70" s="131">
        <v>6.39</v>
      </c>
      <c r="G70" s="31"/>
    </row>
    <row r="71" spans="2:7" ht="37.5">
      <c r="B71" s="226">
        <v>46</v>
      </c>
      <c r="C71" s="133"/>
      <c r="D71" s="68" t="s">
        <v>234</v>
      </c>
      <c r="E71" s="130" t="s">
        <v>235</v>
      </c>
      <c r="F71" s="134">
        <v>0.53700000000000003</v>
      </c>
      <c r="G71" s="31"/>
    </row>
    <row r="72" spans="2:7" ht="37.5">
      <c r="B72" s="226">
        <v>47</v>
      </c>
      <c r="C72" s="128"/>
      <c r="D72" s="68" t="s">
        <v>236</v>
      </c>
      <c r="E72" s="128" t="s">
        <v>25</v>
      </c>
      <c r="F72" s="131">
        <v>5.51</v>
      </c>
      <c r="G72" s="31"/>
    </row>
    <row r="73" spans="2:7" ht="50.5">
      <c r="B73" s="226">
        <v>48</v>
      </c>
      <c r="C73" s="135"/>
      <c r="D73" s="136" t="s">
        <v>237</v>
      </c>
      <c r="E73" s="130" t="s">
        <v>235</v>
      </c>
      <c r="F73" s="130">
        <v>0.81800000000000006</v>
      </c>
      <c r="G73" s="31"/>
    </row>
    <row r="74" spans="2:7" ht="14.5">
      <c r="B74" s="225"/>
      <c r="C74" s="47"/>
      <c r="D74" s="121" t="s">
        <v>238</v>
      </c>
      <c r="E74" s="49"/>
      <c r="F74" s="105"/>
      <c r="G74" s="31"/>
    </row>
    <row r="75" spans="2:7" ht="25">
      <c r="B75" s="225">
        <v>49</v>
      </c>
      <c r="C75" s="47"/>
      <c r="D75" s="120" t="s">
        <v>239</v>
      </c>
      <c r="E75" s="49" t="s">
        <v>28</v>
      </c>
      <c r="F75" s="122">
        <v>11.13</v>
      </c>
      <c r="G75" s="31"/>
    </row>
    <row r="76" spans="2:7" ht="25">
      <c r="B76" s="225">
        <v>50</v>
      </c>
      <c r="C76" s="47"/>
      <c r="D76" s="101" t="s">
        <v>219</v>
      </c>
      <c r="E76" s="49" t="s">
        <v>28</v>
      </c>
      <c r="F76" s="122">
        <v>7.8</v>
      </c>
      <c r="G76" s="31"/>
    </row>
    <row r="77" spans="2:7" ht="14.5">
      <c r="B77" s="225">
        <v>51</v>
      </c>
      <c r="C77" s="47"/>
      <c r="D77" s="101" t="s">
        <v>220</v>
      </c>
      <c r="E77" s="49" t="s">
        <v>221</v>
      </c>
      <c r="F77" s="122">
        <v>5.6</v>
      </c>
      <c r="G77" s="31"/>
    </row>
    <row r="78" spans="2:7" ht="25">
      <c r="B78" s="225">
        <v>52</v>
      </c>
      <c r="C78" s="47"/>
      <c r="D78" s="101" t="s">
        <v>222</v>
      </c>
      <c r="E78" s="49" t="s">
        <v>221</v>
      </c>
      <c r="F78" s="122">
        <v>2</v>
      </c>
      <c r="G78" s="31"/>
    </row>
    <row r="79" spans="2:7" ht="25">
      <c r="B79" s="225">
        <v>53</v>
      </c>
      <c r="C79" s="47"/>
      <c r="D79" s="101" t="s">
        <v>223</v>
      </c>
      <c r="E79" s="49" t="s">
        <v>221</v>
      </c>
      <c r="F79" s="122">
        <v>41</v>
      </c>
      <c r="G79" s="31"/>
    </row>
    <row r="80" spans="2:7" ht="25">
      <c r="B80" s="225">
        <v>54</v>
      </c>
      <c r="C80" s="47"/>
      <c r="D80" s="101" t="s">
        <v>224</v>
      </c>
      <c r="E80" s="123" t="s">
        <v>28</v>
      </c>
      <c r="F80" s="122">
        <v>15.9</v>
      </c>
      <c r="G80" s="31"/>
    </row>
    <row r="81" spans="2:7" ht="14.5">
      <c r="B81" s="225">
        <v>55</v>
      </c>
      <c r="C81" s="47"/>
      <c r="D81" s="120" t="s">
        <v>240</v>
      </c>
      <c r="E81" s="49" t="s">
        <v>156</v>
      </c>
      <c r="F81" s="122" t="s">
        <v>241</v>
      </c>
      <c r="G81" s="31"/>
    </row>
    <row r="82" spans="2:7" ht="14.5">
      <c r="B82" s="225">
        <v>56</v>
      </c>
      <c r="C82" s="47"/>
      <c r="D82" s="120" t="s">
        <v>242</v>
      </c>
      <c r="E82" s="49" t="s">
        <v>156</v>
      </c>
      <c r="F82" s="122" t="s">
        <v>243</v>
      </c>
      <c r="G82" s="31"/>
    </row>
    <row r="83" spans="2:7" ht="14.5">
      <c r="B83" s="225">
        <v>57</v>
      </c>
      <c r="C83" s="47"/>
      <c r="D83" s="120" t="s">
        <v>244</v>
      </c>
      <c r="E83" s="49" t="s">
        <v>156</v>
      </c>
      <c r="F83" s="122" t="s">
        <v>243</v>
      </c>
      <c r="G83" s="31"/>
    </row>
    <row r="84" spans="2:7" ht="14.5">
      <c r="B84" s="225"/>
      <c r="C84" s="47"/>
      <c r="D84" s="124" t="s">
        <v>245</v>
      </c>
      <c r="E84" s="49"/>
      <c r="F84" s="122"/>
      <c r="G84" s="31"/>
    </row>
    <row r="85" spans="2:7" ht="25">
      <c r="B85" s="226">
        <v>58</v>
      </c>
      <c r="C85" s="47"/>
      <c r="D85" s="125" t="s">
        <v>227</v>
      </c>
      <c r="E85" s="126" t="s">
        <v>25</v>
      </c>
      <c r="F85" s="50">
        <v>23.5</v>
      </c>
      <c r="G85" s="31"/>
    </row>
    <row r="86" spans="2:7">
      <c r="B86" s="226">
        <v>59</v>
      </c>
      <c r="C86" s="47"/>
      <c r="D86" s="125" t="s">
        <v>228</v>
      </c>
      <c r="E86" s="126" t="s">
        <v>25</v>
      </c>
      <c r="F86" s="50">
        <v>2.5</v>
      </c>
      <c r="G86" s="31"/>
    </row>
    <row r="87" spans="2:7" ht="25">
      <c r="B87" s="226">
        <v>60</v>
      </c>
      <c r="C87" s="47"/>
      <c r="D87" s="125" t="s">
        <v>229</v>
      </c>
      <c r="E87" s="126" t="s">
        <v>25</v>
      </c>
      <c r="F87" s="50">
        <v>18.399999999999999</v>
      </c>
      <c r="G87" s="31"/>
    </row>
    <row r="88" spans="2:7" ht="25">
      <c r="B88" s="226">
        <v>61</v>
      </c>
      <c r="C88" s="47"/>
      <c r="D88" s="127" t="s">
        <v>230</v>
      </c>
      <c r="E88" s="126" t="s">
        <v>25</v>
      </c>
      <c r="F88" s="50">
        <v>2</v>
      </c>
      <c r="G88" s="31"/>
    </row>
    <row r="89" spans="2:7">
      <c r="B89" s="226">
        <v>62</v>
      </c>
      <c r="C89" s="47"/>
      <c r="D89" s="127" t="s">
        <v>231</v>
      </c>
      <c r="E89" s="126" t="s">
        <v>25</v>
      </c>
      <c r="F89" s="50">
        <v>26</v>
      </c>
      <c r="G89" s="31"/>
    </row>
    <row r="90" spans="2:7" ht="25">
      <c r="B90" s="226">
        <v>63</v>
      </c>
      <c r="C90" s="128"/>
      <c r="D90" s="129" t="s">
        <v>232</v>
      </c>
      <c r="E90" s="130" t="s">
        <v>28</v>
      </c>
      <c r="F90" s="131">
        <v>22</v>
      </c>
      <c r="G90" s="31"/>
    </row>
    <row r="91" spans="2:7" ht="25">
      <c r="B91" s="226">
        <v>64</v>
      </c>
      <c r="C91" s="128"/>
      <c r="D91" s="132" t="s">
        <v>233</v>
      </c>
      <c r="E91" s="130" t="s">
        <v>25</v>
      </c>
      <c r="F91" s="131">
        <v>2.74</v>
      </c>
      <c r="G91" s="31"/>
    </row>
    <row r="92" spans="2:7" ht="37.5">
      <c r="B92" s="226">
        <v>65</v>
      </c>
      <c r="C92" s="133"/>
      <c r="D92" s="68" t="s">
        <v>234</v>
      </c>
      <c r="E92" s="130" t="s">
        <v>235</v>
      </c>
      <c r="F92" s="134">
        <v>0.223</v>
      </c>
      <c r="G92" s="31"/>
    </row>
    <row r="93" spans="2:7" ht="37.5">
      <c r="B93" s="226">
        <v>66</v>
      </c>
      <c r="C93" s="128"/>
      <c r="D93" s="68" t="s">
        <v>236</v>
      </c>
      <c r="E93" s="128" t="s">
        <v>25</v>
      </c>
      <c r="F93" s="131">
        <v>2.12</v>
      </c>
      <c r="G93" s="31"/>
    </row>
    <row r="94" spans="2:7" ht="50.5">
      <c r="B94" s="226">
        <v>67</v>
      </c>
      <c r="C94" s="135"/>
      <c r="D94" s="136" t="s">
        <v>237</v>
      </c>
      <c r="E94" s="130" t="s">
        <v>235</v>
      </c>
      <c r="F94" s="130">
        <v>0.377</v>
      </c>
      <c r="G94" s="31"/>
    </row>
    <row r="95" spans="2:7" s="13" customFormat="1">
      <c r="B95" s="193"/>
      <c r="C95" s="18"/>
      <c r="D95" s="19"/>
      <c r="E95" s="20"/>
      <c r="F95" s="29"/>
      <c r="G95" s="32"/>
    </row>
    <row r="96" spans="2:7">
      <c r="B96" s="198"/>
      <c r="C96" s="9"/>
      <c r="D96" s="14"/>
      <c r="E96" s="14" t="s">
        <v>6</v>
      </c>
      <c r="F96" s="30"/>
      <c r="G96" s="31"/>
    </row>
    <row r="98" spans="2:10" customFormat="1" ht="12.9" customHeight="1">
      <c r="B98" s="201"/>
      <c r="C98" s="15" t="str">
        <f>'1,1'!C31</f>
        <v>Piezīmes:</v>
      </c>
    </row>
    <row r="99" spans="2:10" customFormat="1" ht="45.15" customHeight="1">
      <c r="B99" s="256" t="str">
        <f>'1,1'!B32:H32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C99" s="256"/>
      <c r="D99" s="256"/>
      <c r="E99" s="256"/>
      <c r="F99" s="256"/>
      <c r="G99" s="256"/>
      <c r="H99" s="256"/>
    </row>
    <row r="100" spans="2:10" customFormat="1" ht="96" customHeight="1">
      <c r="B100" s="256"/>
      <c r="C100" s="256"/>
      <c r="D100" s="256"/>
      <c r="E100" s="256"/>
      <c r="F100" s="256"/>
      <c r="G100" s="256"/>
      <c r="H100" s="256"/>
      <c r="I100" s="256"/>
      <c r="J100" s="256"/>
    </row>
    <row r="101" spans="2:10" customFormat="1" ht="12.9" customHeight="1">
      <c r="B101" s="201"/>
      <c r="C101" s="16"/>
    </row>
    <row r="102" spans="2:10">
      <c r="B102" s="161" t="s">
        <v>0</v>
      </c>
    </row>
    <row r="103" spans="2:10" ht="14.25" customHeight="1">
      <c r="D103" s="21" t="s">
        <v>1</v>
      </c>
    </row>
    <row r="104" spans="2:10">
      <c r="D104" s="22" t="s">
        <v>10</v>
      </c>
      <c r="E104" s="23"/>
    </row>
    <row r="107" spans="2:10">
      <c r="B107" s="165" t="str">
        <f>'1,1'!B40</f>
        <v>Pārbaudīja:</v>
      </c>
      <c r="C107" s="34"/>
      <c r="D107" s="35"/>
    </row>
    <row r="108" spans="2:10">
      <c r="C108" s="36"/>
      <c r="D108" s="21" t="str">
        <f>'1,1'!D41</f>
        <v>Dzintra Cīrule</v>
      </c>
    </row>
    <row r="109" spans="2:10">
      <c r="C109" s="37"/>
      <c r="D109" s="22" t="str">
        <f>'1,1'!D42</f>
        <v>Sertifikāta Nr.10-0363</v>
      </c>
    </row>
  </sheetData>
  <mergeCells count="14">
    <mergeCell ref="B100:H100"/>
    <mergeCell ref="I100:J100"/>
    <mergeCell ref="B11:B12"/>
    <mergeCell ref="C11:C12"/>
    <mergeCell ref="D11:D12"/>
    <mergeCell ref="E11:E12"/>
    <mergeCell ref="F11:F12"/>
    <mergeCell ref="B99:H99"/>
    <mergeCell ref="B7:H7"/>
    <mergeCell ref="B1:D1"/>
    <mergeCell ref="B2:H2"/>
    <mergeCell ref="D3:H3"/>
    <mergeCell ref="D4:H4"/>
    <mergeCell ref="D5:H5"/>
  </mergeCells>
  <dataValidations count="1">
    <dataValidation type="list" allowBlank="1" showInputMessage="1" showErrorMessage="1" sqref="E47:E50 E55:E60 E35:E36 E41:E42 E63:E79 E81:E94" xr:uid="{6B9872FE-8DE5-4331-8FF6-4C6173E51F15}">
      <formula1>#REF!</formula1>
    </dataValidation>
  </dataValidations>
  <printOptions horizontalCentered="1"/>
  <pageMargins left="0.27559055118110237" right="0.27559055118110237" top="0.74803149606299213" bottom="0.74803149606299213" header="0.31496062992125984" footer="0.31496062992125984"/>
  <pageSetup paperSize="9" scale="75"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ersonas_x0020_dati xmlns="520dbaf5-aacb-4fa5-a9f5-32ab6e55aaf4">false</Personas_x0020_dati>
    <TaxCatchAll xmlns="d73c6baf-9cf2-4cf2-a117-76c67141543a" xsi:nil="true"/>
    <lcf76f155ced4ddcb4097134ff3c332f xmlns="520dbaf5-aacb-4fa5-a9f5-32ab6e55aaf4">
      <Terms xmlns="http://schemas.microsoft.com/office/infopath/2007/PartnerControls"/>
    </lcf76f155ced4ddcb4097134ff3c332f>
    <_Flow_SignoffStatus xmlns="520dbaf5-aacb-4fa5-a9f5-32ab6e55aaf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6E0B6348F063F2499901E1858B841C1C" ma:contentTypeVersion="20" ma:contentTypeDescription="Izveidot jaunu dokumentu." ma:contentTypeScope="" ma:versionID="98b3f0ff3d187860e731cfc60e470c3a">
  <xsd:schema xmlns:xsd="http://www.w3.org/2001/XMLSchema" xmlns:xs="http://www.w3.org/2001/XMLSchema" xmlns:p="http://schemas.microsoft.com/office/2006/metadata/properties" xmlns:ns2="520dbaf5-aacb-4fa5-a9f5-32ab6e55aaf4" xmlns:ns3="d73c6baf-9cf2-4cf2-a117-76c67141543a" targetNamespace="http://schemas.microsoft.com/office/2006/metadata/properties" ma:root="true" ma:fieldsID="b0a549376686a8558b08668e08470bbb" ns2:_="" ns3:_="">
    <xsd:import namespace="520dbaf5-aacb-4fa5-a9f5-32ab6e55aaf4"/>
    <xsd:import namespace="d73c6baf-9cf2-4cf2-a117-76c6714154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Personas_x0020_dati"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0dbaf5-aacb-4fa5-a9f5-32ab6e55a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Personas_x0020_dati" ma:index="20" nillable="true" ma:displayName="Personas dati" ma:default="0" ma:internalName="Personas_x0020_dati">
      <xsd:simpleType>
        <xsd:restriction base="dms:Boolea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ttēlu atzīmes" ma:readOnly="false" ma:fieldId="{5cf76f15-5ced-4ddc-b409-7134ff3c332f}" ma:taxonomyMulti="true" ma:sspId="2d670e09-1a66-4566-9c30-fc6678b89698" ma:termSetId="09814cd3-568e-fe90-9814-8d621ff8fb84" ma:anchorId="fba54fb3-c3e1-fe81-a776-ca4b69148c4d" ma:open="true" ma:isKeyword="false">
      <xsd:complexType>
        <xsd:sequence>
          <xsd:element ref="pc:Terms" minOccurs="0" maxOccurs="1"/>
        </xsd:sequence>
      </xsd:complexType>
    </xsd:element>
    <xsd:element name="_Flow_SignoffStatus" ma:index="25" nillable="true" ma:displayName="Sign-off status" ma:internalName="Sign_x002d_off_x0020_status">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3c6baf-9cf2-4cf2-a117-76c67141543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4" nillable="true" ma:displayName="Taxonomy Catch All Column" ma:hidden="true" ma:list="{11d2b73d-2ae3-415c-a081-4597492e6abf}" ma:internalName="TaxCatchAll" ma:showField="CatchAllData" ma:web="d73c6baf-9cf2-4cf2-a117-76c6714154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AD1ECF-B1C9-4369-BFA5-544254F50C58}">
  <ds:schemaRefs>
    <ds:schemaRef ds:uri="http://schemas.microsoft.com/office/2006/metadata/properties"/>
    <ds:schemaRef ds:uri="http://schemas.microsoft.com/office/infopath/2007/PartnerControls"/>
    <ds:schemaRef ds:uri="520dbaf5-aacb-4fa5-a9f5-32ab6e55aaf4"/>
    <ds:schemaRef ds:uri="d73c6baf-9cf2-4cf2-a117-76c67141543a"/>
  </ds:schemaRefs>
</ds:datastoreItem>
</file>

<file path=customXml/itemProps2.xml><?xml version="1.0" encoding="utf-8"?>
<ds:datastoreItem xmlns:ds="http://schemas.openxmlformats.org/officeDocument/2006/customXml" ds:itemID="{89EC0144-F7E1-4105-9516-2F3165A2FEB6}">
  <ds:schemaRefs>
    <ds:schemaRef ds:uri="http://schemas.microsoft.com/sharepoint/v3/contenttype/forms"/>
  </ds:schemaRefs>
</ds:datastoreItem>
</file>

<file path=customXml/itemProps3.xml><?xml version="1.0" encoding="utf-8"?>
<ds:datastoreItem xmlns:ds="http://schemas.openxmlformats.org/officeDocument/2006/customXml" ds:itemID="{8483D1EA-B48B-4EF4-A059-5151FAB4AC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0dbaf5-aacb-4fa5-a9f5-32ab6e55aaf4"/>
    <ds:schemaRef ds:uri="d73c6baf-9cf2-4cf2-a117-76c6714154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1,1</vt:lpstr>
      <vt:lpstr>1,4</vt:lpstr>
      <vt:lpstr>1,8</vt:lpstr>
      <vt:lpstr>1,9</vt:lpstr>
      <vt:lpstr>1,10</vt:lpstr>
      <vt:lpstr>1,12</vt:lpstr>
      <vt:lpstr>1,13</vt:lpstr>
      <vt:lpstr>2,7</vt:lpstr>
      <vt:lpstr>2,9</vt:lpstr>
      <vt:lpstr>2,11</vt:lpstr>
      <vt:lpstr>2,13</vt:lpstr>
      <vt:lpstr>4,1</vt:lpstr>
      <vt:lpstr>'1,1'!Print_Area</vt:lpstr>
      <vt:lpstr>'1,10'!Print_Area</vt:lpstr>
      <vt:lpstr>'1,12'!Print_Area</vt:lpstr>
      <vt:lpstr>'1,13'!Print_Area</vt:lpstr>
      <vt:lpstr>'1,4'!Print_Area</vt:lpstr>
      <vt:lpstr>'1,8'!Print_Area</vt:lpstr>
      <vt:lpstr>'1,9'!Print_Area</vt:lpstr>
      <vt:lpstr>'2,11'!Print_Area</vt:lpstr>
      <vt:lpstr>'2,13'!Print_Area</vt:lpstr>
      <vt:lpstr>'2,7'!Print_Area</vt:lpstr>
      <vt:lpstr>'2,9'!Print_Area</vt:lpstr>
      <vt:lpstr>'4,1'!Print_Area</vt:lpstr>
      <vt:lpstr>'1,1'!Print_Titles</vt:lpstr>
      <vt:lpstr>'1,10'!Print_Titles</vt:lpstr>
      <vt:lpstr>'1,12'!Print_Titles</vt:lpstr>
      <vt:lpstr>'1,13'!Print_Titles</vt:lpstr>
      <vt:lpstr>'1,4'!Print_Titles</vt:lpstr>
      <vt:lpstr>'1,8'!Print_Titles</vt:lpstr>
      <vt:lpstr>'1,9'!Print_Titles</vt:lpstr>
      <vt:lpstr>'2,11'!Print_Titles</vt:lpstr>
      <vt:lpstr>'2,13'!Print_Titles</vt:lpstr>
      <vt:lpstr>'2,7'!Print_Titles</vt:lpstr>
      <vt:lpstr>'2,9'!Print_Titles</vt:lpstr>
      <vt:lpstr>'4,1'!Print_Titles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DATORS</dc:creator>
  <cp:lastModifiedBy>Ieva Petruse</cp:lastModifiedBy>
  <cp:lastPrinted>2017-12-05T07:50:51Z</cp:lastPrinted>
  <dcterms:created xsi:type="dcterms:W3CDTF">2011-09-07T11:49:58Z</dcterms:created>
  <dcterms:modified xsi:type="dcterms:W3CDTF">2024-03-18T11:52:48Z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0x0101006E0B6348F063F2499901E1858B841C1C</vt:lpwstr>
  </property>
  <property fmtid="{D5CDD505-2E9C-101B-9397-08002B2CF9AE}" pid="3" name="MediaServiceImageTags">
    <vt:lpwstr/>
  </property>
</Properties>
</file>