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mc:AlternateContent xmlns:mc="http://schemas.openxmlformats.org/markup-compatibility/2006">
    <mc:Choice Requires="x15">
      <x15ac:absPath xmlns:x15ac="http://schemas.microsoft.com/office/spreadsheetml/2010/11/ac" url="C:\Users\inguna.kalinka\Desktop\7 KPC 2023-120\"/>
    </mc:Choice>
  </mc:AlternateContent>
  <xr:revisionPtr revIDLastSave="0" documentId="13_ncr:1_{D8693371-CA4E-45E8-90E6-C5C54FBFD84D}" xr6:coauthVersionLast="36" xr6:coauthVersionMax="36" xr10:uidLastSave="{00000000-0000-0000-0000-000000000000}"/>
  <bookViews>
    <workbookView xWindow="0" yWindow="500" windowWidth="28800" windowHeight="15980" activeTab="2" xr2:uid="{00000000-000D-0000-FFFF-FFFF00000000}"/>
  </bookViews>
  <sheets>
    <sheet name="Finanšu piedāvājums" sheetId="1" r:id="rId1"/>
    <sheet name="Kopsav-proj-aut-buvd" sheetId="2" r:id="rId2"/>
    <sheet name="Kopsav-apk-rem-Krāslava" sheetId="5" r:id="rId3"/>
  </sheets>
  <calcPr calcId="191029"/>
  <extLst>
    <ext uri="GoogleSheetsCustomDataVersion1">
      <go:sheetsCustomData xmlns:go="http://customooxmlschemas.google.com/" r:id="rId10" roundtripDataSignature="AMtx7mibg397k5gU0688eKYPIXkur+LUhg=="/>
    </ext>
  </extLst>
</workbook>
</file>

<file path=xl/calcChain.xml><?xml version="1.0" encoding="utf-8"?>
<calcChain xmlns="http://schemas.openxmlformats.org/spreadsheetml/2006/main">
  <c r="F6" i="5" l="1"/>
  <c r="B26" i="2" l="1"/>
  <c r="B15" i="2"/>
  <c r="B16" i="2"/>
  <c r="B12" i="2" l="1"/>
  <c r="F15" i="5" l="1"/>
  <c r="F14" i="5"/>
  <c r="F13" i="5"/>
  <c r="F16" i="5" l="1"/>
  <c r="F22" i="5" s="1"/>
  <c r="B13" i="1"/>
  <c r="F7" i="5"/>
  <c r="F21" i="5" s="1"/>
  <c r="F23" i="5" l="1"/>
  <c r="B14" i="1" s="1"/>
  <c r="B15" i="1" s="1"/>
</calcChain>
</file>

<file path=xl/sharedStrings.xml><?xml version="1.0" encoding="utf-8"?>
<sst xmlns="http://schemas.openxmlformats.org/spreadsheetml/2006/main" count="78" uniqueCount="63">
  <si>
    <t>FINANŠU PIEDĀVĀJUMS (veidne)</t>
  </si>
  <si>
    <t xml:space="preserve">Pretendents, ____________________________, reģ. Nr. _______________________, </t>
  </si>
  <si>
    <t>Pakalpojums</t>
  </si>
  <si>
    <t>Cena, EUR (bez PVN)</t>
  </si>
  <si>
    <t>A</t>
  </si>
  <si>
    <t>B</t>
  </si>
  <si>
    <t>D</t>
  </si>
  <si>
    <t xml:space="preserve">1.* Būvniecības ieceres dokumentācijas izstrādes darbi, būvdarbi un autoruzraudzība </t>
  </si>
  <si>
    <t>__________________________________________________ Paraksttiesīgās personas paraksts</t>
  </si>
  <si>
    <t>Kopsavilkuma aprēķins būvniecības ieceres izstrādes, autoruzraudzības un būvdarbu veikšanai</t>
  </si>
  <si>
    <t>C</t>
  </si>
  <si>
    <t>E</t>
  </si>
  <si>
    <t>F</t>
  </si>
  <si>
    <t>1 h likme EUR bez PVN</t>
  </si>
  <si>
    <t xml:space="preserve"> (F=D*E)</t>
  </si>
  <si>
    <t>Darba stundas likme augsti kvalificētām personālam DARBA LAIKĀ</t>
  </si>
  <si>
    <t>Pēc nepieciešamības</t>
  </si>
  <si>
    <t xml:space="preserve">Darba stundas likme inženiersistēmu tehniķiem un remontmeistariem DARBA LAIKĀ </t>
  </si>
  <si>
    <t>Nr.p.k.</t>
  </si>
  <si>
    <t>Izmaksu pozīcija</t>
  </si>
  <si>
    <t>Kopējā summa EUR, bez PVN</t>
  </si>
  <si>
    <t>Kopā (finanšu piedāvājuma pozīcijas 1.+2.):</t>
  </si>
  <si>
    <t>Pamatpakalpojums</t>
  </si>
  <si>
    <t>Biežums</t>
  </si>
  <si>
    <t xml:space="preserve">Remontdarbu un avārijas lokalizācijas darbu kopējā summa EUR bez PVN </t>
  </si>
  <si>
    <t xml:space="preserve"> Summa EUR bez PVN*</t>
  </si>
  <si>
    <t>Avārijas lokalizācijas darba stundas likme ĀRPUS DARBA LAIKA,
brīvdienās, valsts oficiālajās svētku dienās</t>
  </si>
  <si>
    <t>Remontdarbu un avārijas lokalizācijas darbi</t>
  </si>
  <si>
    <t>KOPĀ bez PVN:</t>
  </si>
  <si>
    <t>Cena vienam mēnesim</t>
  </si>
  <si>
    <t>REGULĀRI VEICAMIE inženiertīklu un inženiertehniskās sistēmas apkopes darbi atbilstoši Tehniskās specifikācijas prasībām (apkopes saskaņā ar tehniskās apkopes reglamentu un uzstādīto iekārtu ražotāju instrukcijām), tai skaitā apsaimniekošanas pakalpojuma administratīvās izmaksas, lai nodrošinātu Tehniskā specifikācijā noradīto prasību izpildi</t>
  </si>
  <si>
    <r>
      <t>Remontdarbu un avārijas lokalizācijas fiksētā darba stundas likme**</t>
    </r>
    <r>
      <rPr>
        <b/>
        <sz val="10"/>
        <color rgb="FFFF0000"/>
        <rFont val="Times New Roman"/>
        <family val="1"/>
        <charset val="186"/>
      </rPr>
      <t xml:space="preserve">        </t>
    </r>
  </si>
  <si>
    <t>** Maksimālā darba stundas likme darbiem Objektā (pēc Pasūtītāja pieteikuma/izsaukuma/remontdarbu apstiprinājuma). Darba stundas likmē ir ievērtētas visas izmaksas atbilstoši Tehniskās specifikācijas prasībām, t.i., pieskaitāmie izdevumi (virsizdevumi, peļna, attīstība utt.), transporta izdevumi Izpildītāja speciālistu nokļūšanai uz/no Objekta, samaksa par pielietojamajiem tehniskajiem līdzekļiem, kas nepieciešami, veicot remontdarbus un avāriju lokalizācijas darbus (rokas instrumenti). Tāmes aprēķins tiek veikts, ņemot vērā speciālistu faktiski pavadīto laiku Objektā, veicot avārijas lokalizācijas un remonta darbus.</t>
  </si>
  <si>
    <t xml:space="preserve">*  Piedāvātajā cenā ir ievērtētas visas izmaksas, kas saistītas ar inženiertīklu un inženiertehniskās sistēmas regulāro tehnisku apkopi pilnā apjomā atbilstoši Tehniskās specifikācijas prasībām, t.sk.:                              
 - visas izmaksas, kas saistītas ar inženiertīklu un inženiertehniskās sistēmas tehniskās apkopes darbiem pilnā apjomā;
 - inženiertīklu parametru regulēšanu atbilstoši sezonai, āra apstākļiem un telpu ekspluatācijas noteikumiem;
 - namu pārvaldnieka instruktāža un konsultācijas par inženiertīklu un inženiertehniskās sistēmas izmantošanas iespējām;
 - samaksa par pielietojamajiem tehniskajiem līdzekļiem, kas nepieciešami veicot inženiertīklu un inženiertehniskās sistēmas un to elementu apkopi;
 - Izpildītāja speciālistu ceļa izdevumi nokļūšanai uz/no Objekta;
 - rezerves daļas un materiāli (t.sk. ventilācijas un gaisa kondicionēšanas iekārtu gaisa filtri) un to piegādes izdevumi uz/no Objekta, kas nepieciešami tehniskajai apkopei;
 - speciālistu uzturēšanās izdevumi atbilstoši normatīvajiem aktiem;
 - speciālistu darba alga, nodokļi, nodevas un visas citas izmaksas, kas nepieciešamas kvalitatīvai inženiertīklu un inženiertehniskās sistēmas un to elementu apkopei;
 - darbu organizācijas un administratīvās izmaksas, kas saistītas ar apsaimniekošanas pakalpojuma sniegšanu saskaņā ar Tehniskās specifikācijas nosacījumiem. </t>
  </si>
  <si>
    <t>2. **Inženiertīklu un inženiertehniskās sistēmas apkope</t>
  </si>
  <si>
    <t>piedāvā veikt Katastrofu pārvaldības centra projektēšanu, būvniecību un autoruzraudzību saskaņā ar Nolikuma prasībām un tehnisko specifikāciju par šādu līgumcenu:</t>
  </si>
  <si>
    <t>2. Būvdarbu izpilde un autoruzraudzības veikšana (3.posms), t.sk.:</t>
  </si>
  <si>
    <t>2.1. Būvdarbi saskaņā ar tehnisko specifikāciju, t.sk.:</t>
  </si>
  <si>
    <t xml:space="preserve">1.1. MBP un 3D BIM modeļu (konceptuālais BIM) izstrāde (1.posms) </t>
  </si>
  <si>
    <t>2.1.1. Būvlaukuma sagatavošana/iekārtošana</t>
  </si>
  <si>
    <t>2.1.2. Pamatu izbūve</t>
  </si>
  <si>
    <t>2.1.3. Ēkas būvkonstrukciju un norobežojošo konstrukciju izbūve</t>
  </si>
  <si>
    <t>2.1.4. Iekšējās apdares darbi</t>
  </si>
  <si>
    <t>2.1.5. Iekšējo inženiertehnisko tīklu izbūve</t>
  </si>
  <si>
    <t>2.1.6. Ārējo tīklu izbūve</t>
  </si>
  <si>
    <t>2.1.7. Teritorijas labiekārtojuma darbi</t>
  </si>
  <si>
    <t>2.1.8. Iebūvējamais aprīkojums</t>
  </si>
  <si>
    <t>2.2. Autoruzraudzība, t.sk. 3D BIM modeļu aktualizācija</t>
  </si>
  <si>
    <t>1.2. BP un 3D BIM modeļu (starpposma, detalizētais un apstiprinātais BIM) izstrāde (2.posms)</t>
  </si>
  <si>
    <t>1. Būvniecības ieceres dokumentācijas izstrādes darbi, ietverot projektēšanas sagatavošanas darbus (1. un 2.posms), t.sk.:</t>
  </si>
  <si>
    <t>"Katastrofu pārvaldības centru jaunbūvju būvniecība Rēzeknē, Krāslavā, Kauguros, Dobelē, Balvos, Limbažos, Saldū"
ID Nr. IeM NVA 2023/120</t>
  </si>
  <si>
    <t xml:space="preserve">"Katastrofu pārvaldības centru jaunbūvju būvniecība Rēzeknē, Krāslavā, Kauguros, Dobelē, Balvos, Limbažos, Saldū" </t>
  </si>
  <si>
    <t>12.B pielikums nolikumam
ID Nr. IeM NVA 2023/120</t>
  </si>
  <si>
    <r>
      <t>* - Aizpildīt no kopsavilkuma aprēķina (12.B</t>
    </r>
    <r>
      <rPr>
        <vertAlign val="superscript"/>
        <sz val="12"/>
        <color theme="1"/>
        <rFont val="Times New Roman"/>
        <family val="1"/>
        <charset val="186"/>
      </rPr>
      <t>1</t>
    </r>
    <r>
      <rPr>
        <sz val="12"/>
        <color theme="1"/>
        <rFont val="Times New Roman"/>
        <family val="1"/>
      </rPr>
      <t xml:space="preserve"> pielikuma)</t>
    </r>
  </si>
  <si>
    <r>
      <t>** - Aizpildīt no kopsavilkuma aprēķina (12.B</t>
    </r>
    <r>
      <rPr>
        <vertAlign val="superscript"/>
        <sz val="12"/>
        <color theme="1"/>
        <rFont val="Times New Roman"/>
        <family val="1"/>
        <charset val="186"/>
      </rPr>
      <t>2</t>
    </r>
    <r>
      <rPr>
        <sz val="12"/>
        <color theme="1"/>
        <rFont val="Times New Roman"/>
        <family val="1"/>
      </rPr>
      <t xml:space="preserve"> pielikuma)</t>
    </r>
  </si>
  <si>
    <r>
      <t>12.B</t>
    </r>
    <r>
      <rPr>
        <vertAlign val="superscript"/>
        <sz val="12"/>
        <rFont val="Times New Roman"/>
        <family val="1"/>
        <charset val="186"/>
      </rPr>
      <t>1</t>
    </r>
    <r>
      <rPr>
        <sz val="12"/>
        <rFont val="Times New Roman"/>
        <family val="1"/>
      </rPr>
      <t xml:space="preserve"> pielikums nolikumam
ID Nr. IeM NVA 2023/120 </t>
    </r>
  </si>
  <si>
    <r>
      <t>12.B</t>
    </r>
    <r>
      <rPr>
        <vertAlign val="superscript"/>
        <sz val="12"/>
        <rFont val="Times New Roman"/>
        <family val="1"/>
        <charset val="186"/>
      </rPr>
      <t>2</t>
    </r>
    <r>
      <rPr>
        <sz val="12"/>
        <rFont val="Times New Roman"/>
        <family val="1"/>
        <charset val="186"/>
      </rPr>
      <t xml:space="preserve"> pielikums nolikumam
ID Nr. IeM NVA 2023/120</t>
    </r>
  </si>
  <si>
    <t xml:space="preserve">Katastrofu pārvaldības centrs Rēzeknes ielā 43, Krāslavā (kad.nr.6001 002 1329) </t>
  </si>
  <si>
    <r>
      <t>2.iepirkuma daļa</t>
    </r>
    <r>
      <rPr>
        <sz val="12"/>
        <color theme="1"/>
        <rFont val="Times New Roman"/>
        <family val="1"/>
      </rPr>
      <t>:</t>
    </r>
  </si>
  <si>
    <t>Kopsavilkuma aprēķins inženiertīklu un inženiertehniskās sistēmas apkopei
(Katastrofu pārvaldības centra Rēzeknes ielā 43, Krāslavā (kad.nr.6001 002 1329)  )</t>
  </si>
  <si>
    <t>Cena 35 mēnešiem</t>
  </si>
  <si>
    <r>
      <t>Pamatpakalpojums 35</t>
    </r>
    <r>
      <rPr>
        <sz val="10"/>
        <color rgb="FFFF0000"/>
        <rFont val="Times New Roman"/>
        <family val="1"/>
      </rPr>
      <t xml:space="preserve"> </t>
    </r>
    <r>
      <rPr>
        <sz val="10"/>
        <rFont val="Times New Roman"/>
        <family val="1"/>
      </rPr>
      <t>mēnešiem</t>
    </r>
  </si>
  <si>
    <t>Plānotais stundu skaits kopā 35 mēnešos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</si>
</sst>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ont>
    <font>
      <sz val="11"/>
      <color theme="1"/>
      <name val="Calibri"/>
      <family val="2"/>
      <charset val="186"/>
    </font>
    <font>
      <b/>
      <sz val="12"/>
      <color theme="1"/>
      <name val="Times New Roman"/>
      <family val="1"/>
      <charset val="186"/>
    </font>
    <font>
      <b/>
      <sz val="11"/>
      <color theme="1"/>
      <name val="Times New Roman"/>
      <family val="1"/>
      <charset val="186"/>
    </font>
    <font>
      <sz val="11"/>
      <name val="Arial"/>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1"/>
      <color rgb="FF000000"/>
      <name val="Times New Roman"/>
      <family val="1"/>
      <charset val="186"/>
    </font>
    <font>
      <b/>
      <sz val="10"/>
      <color rgb="FFFF0000"/>
      <name val="Times New Roman"/>
      <family val="1"/>
      <charset val="186"/>
    </font>
    <font>
      <b/>
      <sz val="10"/>
      <color theme="1"/>
      <name val="Times New Roman"/>
      <family val="1"/>
    </font>
    <font>
      <b/>
      <sz val="11"/>
      <color theme="1"/>
      <name val="Times New Roman"/>
      <family val="1"/>
    </font>
    <font>
      <b/>
      <sz val="12"/>
      <color theme="1"/>
      <name val="Times New Roman"/>
      <family val="1"/>
    </font>
    <font>
      <sz val="11"/>
      <color theme="1"/>
      <name val="Times New Roman"/>
      <family val="1"/>
    </font>
    <font>
      <sz val="12"/>
      <color theme="1"/>
      <name val="Times New Roman"/>
      <family val="1"/>
    </font>
    <font>
      <u/>
      <sz val="12"/>
      <color theme="1"/>
      <name val="Times New Roman"/>
      <family val="1"/>
    </font>
    <font>
      <b/>
      <sz val="11"/>
      <color rgb="FF000000"/>
      <name val="Times New Roman"/>
      <family val="1"/>
    </font>
    <font>
      <sz val="11"/>
      <name val="Times New Roman"/>
      <family val="1"/>
    </font>
    <font>
      <b/>
      <sz val="12"/>
      <color rgb="FF000000"/>
      <name val="Times New Roman"/>
      <family val="1"/>
    </font>
    <font>
      <sz val="10"/>
      <color theme="1"/>
      <name val="Times New Roman"/>
      <family val="1"/>
    </font>
    <font>
      <sz val="10"/>
      <color rgb="FFFF0000"/>
      <name val="Times New Roman"/>
      <family val="1"/>
    </font>
    <font>
      <sz val="10"/>
      <name val="Times New Roman"/>
      <family val="1"/>
      <charset val="186"/>
    </font>
    <font>
      <sz val="10"/>
      <name val="Times New Roman"/>
      <family val="1"/>
    </font>
    <font>
      <sz val="12"/>
      <color theme="1"/>
      <name val="Arial"/>
      <family val="2"/>
    </font>
    <font>
      <sz val="12"/>
      <name val="Times New Roman"/>
      <family val="1"/>
      <charset val="186"/>
    </font>
    <font>
      <sz val="12"/>
      <name val="Times New Roman"/>
      <family val="1"/>
    </font>
    <font>
      <sz val="11"/>
      <name val="Arial"/>
      <family val="2"/>
    </font>
    <font>
      <vertAlign val="superscript"/>
      <sz val="12"/>
      <color theme="1"/>
      <name val="Times New Roman"/>
      <family val="1"/>
      <charset val="186"/>
    </font>
    <font>
      <vertAlign val="superscript"/>
      <sz val="12"/>
      <name val="Times New Roman"/>
      <family val="1"/>
      <charset val="186"/>
    </font>
  </fonts>
  <fills count="11">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theme="5"/>
        <bgColor theme="5"/>
      </patternFill>
    </fill>
    <fill>
      <patternFill patternType="solid">
        <fgColor theme="5"/>
        <bgColor indexed="64"/>
      </patternFill>
    </fill>
    <fill>
      <patternFill patternType="solid">
        <fgColor rgb="FF92D050"/>
        <bgColor rgb="FFA8D08D"/>
      </patternFill>
    </fill>
    <fill>
      <patternFill patternType="solid">
        <fgColor rgb="FF92D050"/>
        <bgColor rgb="FFD8D8D8"/>
      </patternFill>
    </fill>
    <fill>
      <patternFill patternType="solid">
        <fgColor rgb="FF92D050"/>
        <bgColor rgb="FFD0CECE"/>
      </patternFill>
    </fill>
    <fill>
      <patternFill patternType="solid">
        <fgColor rgb="FFFFFF00"/>
        <bgColor indexed="64"/>
      </patternFill>
    </fill>
  </fills>
  <borders count="22">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14" fillId="0" borderId="0" xfId="0" applyFont="1" applyAlignment="1">
      <alignment wrapText="1"/>
    </xf>
    <xf numFmtId="0" fontId="19" fillId="2"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5" fillId="0" borderId="0" xfId="0" applyFont="1" applyAlignment="1">
      <alignment wrapText="1"/>
    </xf>
    <xf numFmtId="0" fontId="14" fillId="0" borderId="3" xfId="0" applyFont="1" applyBorder="1" applyAlignment="1">
      <alignment horizontal="right" vertical="center" wrapText="1"/>
    </xf>
    <xf numFmtId="0" fontId="18" fillId="0" borderId="3" xfId="0" applyFont="1" applyBorder="1" applyAlignment="1">
      <alignment horizontal="left" vertical="center" wrapText="1"/>
    </xf>
    <xf numFmtId="2" fontId="15" fillId="0" borderId="4" xfId="0" applyNumberFormat="1" applyFont="1" applyBorder="1" applyAlignment="1">
      <alignment vertical="center" wrapText="1"/>
    </xf>
    <xf numFmtId="2" fontId="15" fillId="0" borderId="5" xfId="0" applyNumberFormat="1" applyFont="1" applyBorder="1" applyAlignment="1">
      <alignment vertical="center" wrapText="1"/>
    </xf>
    <xf numFmtId="0" fontId="6" fillId="0" borderId="7" xfId="0" applyFont="1" applyBorder="1" applyAlignment="1">
      <alignment horizontal="left"/>
    </xf>
    <xf numFmtId="0" fontId="6" fillId="0" borderId="7" xfId="0" applyFont="1" applyBorder="1" applyAlignment="1">
      <alignment wrapText="1"/>
    </xf>
    <xf numFmtId="0" fontId="5" fillId="0" borderId="7" xfId="0" applyFont="1" applyBorder="1" applyAlignment="1">
      <alignment horizontal="center" vertical="top" wrapText="1"/>
    </xf>
    <xf numFmtId="0" fontId="6" fillId="0" borderId="8" xfId="0" applyFont="1" applyBorder="1" applyAlignment="1">
      <alignment horizontal="center" vertical="center" wrapText="1"/>
    </xf>
    <xf numFmtId="0" fontId="6" fillId="0" borderId="8" xfId="0" applyFont="1" applyBorder="1" applyAlignment="1">
      <alignment horizontal="center" wrapText="1"/>
    </xf>
    <xf numFmtId="2" fontId="8" fillId="4" borderId="8"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wrapText="1"/>
    </xf>
    <xf numFmtId="0" fontId="5" fillId="0" borderId="12" xfId="0" applyFont="1" applyBorder="1" applyAlignment="1">
      <alignment horizontal="center" vertical="center"/>
    </xf>
    <xf numFmtId="2" fontId="8" fillId="4" borderId="13" xfId="0" applyNumberFormat="1" applyFont="1" applyFill="1" applyBorder="1" applyAlignment="1">
      <alignment horizontal="center" vertical="center" wrapText="1"/>
    </xf>
    <xf numFmtId="2" fontId="11" fillId="6" borderId="16" xfId="0" applyNumberFormat="1"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wrapText="1"/>
    </xf>
    <xf numFmtId="0" fontId="6" fillId="7" borderId="11" xfId="0" applyFont="1" applyFill="1" applyBorder="1" applyAlignment="1">
      <alignment horizontal="center" wrapText="1"/>
    </xf>
    <xf numFmtId="0" fontId="7"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6" fillId="8" borderId="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0" borderId="13" xfId="0" applyFont="1" applyBorder="1" applyAlignment="1">
      <alignment horizontal="center" vertical="center" wrapText="1"/>
    </xf>
    <xf numFmtId="2" fontId="22" fillId="0" borderId="13" xfId="0" applyNumberFormat="1" applyFont="1" applyBorder="1" applyAlignment="1">
      <alignment horizontal="center" wrapText="1"/>
    </xf>
    <xf numFmtId="4" fontId="3" fillId="5" borderId="16"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20" fillId="0" borderId="12" xfId="0" applyFont="1" applyBorder="1" applyAlignment="1">
      <alignment horizontal="center" vertical="center"/>
    </xf>
    <xf numFmtId="2" fontId="20" fillId="0" borderId="13" xfId="0" applyNumberFormat="1" applyFont="1" applyBorder="1" applyAlignment="1">
      <alignment horizontal="center" vertical="center"/>
    </xf>
    <xf numFmtId="2" fontId="11" fillId="5" borderId="16" xfId="0" applyNumberFormat="1" applyFont="1" applyFill="1" applyBorder="1" applyAlignment="1">
      <alignment horizontal="center" vertical="center"/>
    </xf>
    <xf numFmtId="0" fontId="17" fillId="2" borderId="21" xfId="0" applyFont="1" applyFill="1" applyBorder="1" applyAlignment="1">
      <alignment horizontal="center" vertical="center" wrapText="1"/>
    </xf>
    <xf numFmtId="0" fontId="14" fillId="0" borderId="21" xfId="0" applyFont="1" applyBorder="1" applyAlignment="1">
      <alignment horizontal="left" vertical="center" wrapText="1"/>
    </xf>
    <xf numFmtId="2" fontId="15" fillId="0" borderId="21" xfId="0" applyNumberFormat="1" applyFont="1" applyBorder="1" applyAlignment="1">
      <alignment vertical="center" wrapText="1"/>
    </xf>
    <xf numFmtId="0" fontId="12" fillId="0" borderId="21" xfId="0" applyFont="1" applyBorder="1" applyAlignment="1">
      <alignment horizontal="left" vertical="center" wrapText="1"/>
    </xf>
    <xf numFmtId="2" fontId="15" fillId="10" borderId="21" xfId="0" applyNumberFormat="1" applyFont="1" applyFill="1" applyBorder="1" applyAlignment="1">
      <alignment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2" fontId="13" fillId="0" borderId="4" xfId="0" applyNumberFormat="1" applyFont="1" applyBorder="1" applyAlignment="1">
      <alignment vertical="center" wrapText="1"/>
    </xf>
    <xf numFmtId="2" fontId="13" fillId="3" borderId="5" xfId="0" applyNumberFormat="1" applyFont="1" applyFill="1" applyBorder="1" applyAlignment="1">
      <alignment vertical="center" wrapText="1"/>
    </xf>
    <xf numFmtId="0" fontId="26" fillId="0" borderId="0" xfId="0" applyFont="1" applyAlignment="1">
      <alignment horizontal="right" wrapText="1"/>
    </xf>
    <xf numFmtId="0" fontId="26" fillId="0" borderId="0" xfId="0" applyFont="1" applyAlignment="1">
      <alignment horizontal="right" vertical="center" wrapText="1"/>
    </xf>
    <xf numFmtId="0" fontId="16" fillId="0" borderId="0" xfId="0" applyFont="1" applyAlignment="1">
      <alignment horizontal="center" vertical="center" wrapText="1"/>
    </xf>
    <xf numFmtId="0" fontId="15" fillId="0" borderId="0" xfId="0" applyFont="1"/>
    <xf numFmtId="0" fontId="12" fillId="2" borderId="21" xfId="0" applyFont="1" applyFill="1" applyBorder="1" applyAlignment="1">
      <alignment horizontal="center" vertical="center" wrapText="1"/>
    </xf>
    <xf numFmtId="0" fontId="18" fillId="0" borderId="21" xfId="0" applyFont="1" applyBorder="1"/>
    <xf numFmtId="0" fontId="13" fillId="0" borderId="0" xfId="0" applyFont="1" applyAlignment="1">
      <alignment horizontal="center" wrapText="1"/>
    </xf>
    <xf numFmtId="0" fontId="26" fillId="0" borderId="0" xfId="0" applyFont="1" applyAlignment="1">
      <alignment horizontal="center" wrapText="1"/>
    </xf>
    <xf numFmtId="0" fontId="26" fillId="0" borderId="0" xfId="0" applyFont="1"/>
    <xf numFmtId="0" fontId="15"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20" fillId="0" borderId="8" xfId="0" applyFont="1" applyBorder="1" applyAlignment="1">
      <alignment horizontal="left" vertical="center" wrapText="1"/>
    </xf>
    <xf numFmtId="0" fontId="11" fillId="5" borderId="14" xfId="0" applyFont="1" applyFill="1" applyBorder="1" applyAlignment="1">
      <alignment horizontal="right" vertical="center"/>
    </xf>
    <xf numFmtId="0" fontId="11" fillId="5" borderId="15" xfId="0" applyFont="1" applyFill="1" applyBorder="1" applyAlignment="1">
      <alignment horizontal="right" vertical="center"/>
    </xf>
    <xf numFmtId="0" fontId="25" fillId="0" borderId="0" xfId="0" applyFont="1" applyAlignment="1">
      <alignment horizontal="right" wrapText="1"/>
    </xf>
    <xf numFmtId="0" fontId="27" fillId="0" borderId="0" xfId="0" applyFont="1"/>
    <xf numFmtId="0" fontId="2" fillId="0" borderId="0" xfId="0" applyFont="1" applyAlignment="1">
      <alignment horizontal="center" wrapText="1"/>
    </xf>
    <xf numFmtId="0" fontId="24" fillId="0" borderId="0" xfId="0" applyFont="1"/>
    <xf numFmtId="0" fontId="6" fillId="7"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left" vertical="center" wrapText="1"/>
    </xf>
    <xf numFmtId="0" fontId="11" fillId="6" borderId="17" xfId="0" applyFont="1" applyFill="1" applyBorder="1" applyAlignment="1">
      <alignment horizontal="right" vertical="center" wrapText="1"/>
    </xf>
    <xf numFmtId="0" fontId="11" fillId="6" borderId="18" xfId="0" applyFont="1" applyFill="1" applyBorder="1" applyAlignment="1">
      <alignment horizontal="right" vertical="center" wrapText="1"/>
    </xf>
    <xf numFmtId="0" fontId="11" fillId="6" borderId="19" xfId="0" applyFont="1" applyFill="1" applyBorder="1" applyAlignment="1">
      <alignment horizontal="right" vertical="center" wrapText="1"/>
    </xf>
    <xf numFmtId="0" fontId="20" fillId="0" borderId="7" xfId="0" applyFont="1" applyBorder="1" applyAlignment="1">
      <alignment horizontal="left" vertical="center" wrapText="1"/>
    </xf>
    <xf numFmtId="0" fontId="6" fillId="0" borderId="7" xfId="0" applyFont="1" applyBorder="1" applyAlignment="1">
      <alignment horizontal="left" vertical="center"/>
    </xf>
    <xf numFmtId="0" fontId="9" fillId="5" borderId="14" xfId="0" applyFont="1" applyFill="1" applyBorder="1" applyAlignment="1">
      <alignment horizontal="right" vertical="center" wrapText="1"/>
    </xf>
    <xf numFmtId="0" fontId="4" fillId="0" borderId="15" xfId="0" applyFont="1" applyBorder="1"/>
    <xf numFmtId="0" fontId="11" fillId="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view="pageLayout" topLeftCell="A7" zoomScaleNormal="150" workbookViewId="0">
      <selection activeCell="B6" sqref="B6"/>
    </sheetView>
  </sheetViews>
  <sheetFormatPr defaultColWidth="12.6640625" defaultRowHeight="15" customHeight="1" x14ac:dyDescent="0.3"/>
  <cols>
    <col min="1" max="1" width="81.1640625" customWidth="1"/>
    <col min="2" max="2" width="29.83203125" customWidth="1"/>
    <col min="3" max="21" width="7.6640625" customWidth="1"/>
  </cols>
  <sheetData>
    <row r="1" spans="1:2" ht="48.75" customHeight="1" x14ac:dyDescent="0.35">
      <c r="A1" s="9"/>
      <c r="B1" s="56" t="s">
        <v>52</v>
      </c>
    </row>
    <row r="2" spans="1:2" ht="14.25" customHeight="1" x14ac:dyDescent="0.35">
      <c r="A2" s="61" t="s">
        <v>0</v>
      </c>
      <c r="B2" s="58"/>
    </row>
    <row r="3" spans="1:2" ht="50" customHeight="1" x14ac:dyDescent="0.35">
      <c r="A3" s="62" t="s">
        <v>50</v>
      </c>
      <c r="B3" s="63"/>
    </row>
    <row r="4" spans="1:2" ht="14.25" customHeight="1" x14ac:dyDescent="0.35">
      <c r="A4" s="9"/>
      <c r="B4" s="9"/>
    </row>
    <row r="5" spans="1:2" ht="14.25" customHeight="1" x14ac:dyDescent="0.35">
      <c r="A5" s="64" t="s">
        <v>1</v>
      </c>
      <c r="B5" s="58"/>
    </row>
    <row r="6" spans="1:2" ht="14.25" customHeight="1" x14ac:dyDescent="0.35">
      <c r="A6" s="9"/>
      <c r="B6" s="9"/>
    </row>
    <row r="7" spans="1:2" ht="14.25" customHeight="1" x14ac:dyDescent="0.35">
      <c r="A7" s="9"/>
      <c r="B7" s="9"/>
    </row>
    <row r="8" spans="1:2" ht="34" customHeight="1" x14ac:dyDescent="0.35">
      <c r="A8" s="64" t="s">
        <v>35</v>
      </c>
      <c r="B8" s="58"/>
    </row>
    <row r="9" spans="1:2" ht="26.25" customHeight="1" x14ac:dyDescent="0.35">
      <c r="A9" s="57" t="s">
        <v>58</v>
      </c>
      <c r="B9" s="58"/>
    </row>
    <row r="10" spans="1:2" ht="14.25" customHeight="1" thickBot="1" x14ac:dyDescent="0.35">
      <c r="A10" s="5"/>
      <c r="B10" s="5"/>
    </row>
    <row r="11" spans="1:2" ht="98.25" customHeight="1" thickBot="1" x14ac:dyDescent="0.35">
      <c r="A11" s="59" t="s">
        <v>2</v>
      </c>
      <c r="B11" s="52" t="s">
        <v>57</v>
      </c>
    </row>
    <row r="12" spans="1:2" ht="36" customHeight="1" thickBot="1" x14ac:dyDescent="0.35">
      <c r="A12" s="60"/>
      <c r="B12" s="46" t="s">
        <v>3</v>
      </c>
    </row>
    <row r="13" spans="1:2" ht="14.25" customHeight="1" thickBot="1" x14ac:dyDescent="0.35">
      <c r="A13" s="47" t="s">
        <v>7</v>
      </c>
      <c r="B13" s="48">
        <f>'Kopsav-proj-aut-buvd'!B26</f>
        <v>0</v>
      </c>
    </row>
    <row r="14" spans="1:2" ht="14.25" customHeight="1" thickBot="1" x14ac:dyDescent="0.35">
      <c r="A14" s="47" t="s">
        <v>34</v>
      </c>
      <c r="B14" s="48">
        <f>'Kopsav-apk-rem-Krāslava'!F23</f>
        <v>0</v>
      </c>
    </row>
    <row r="15" spans="1:2" ht="14.25" customHeight="1" thickBot="1" x14ac:dyDescent="0.35">
      <c r="A15" s="49" t="s">
        <v>21</v>
      </c>
      <c r="B15" s="50">
        <f t="shared" ref="B15" si="0">SUM(B13:B14)</f>
        <v>0</v>
      </c>
    </row>
    <row r="16" spans="1:2" ht="14.25" customHeight="1" x14ac:dyDescent="0.3">
      <c r="A16" s="5"/>
      <c r="B16" s="5"/>
    </row>
    <row r="17" spans="1:2" ht="14.25" customHeight="1" x14ac:dyDescent="0.3">
      <c r="A17" s="5"/>
      <c r="B17" s="5"/>
    </row>
    <row r="18" spans="1:2" ht="18.5" customHeight="1" x14ac:dyDescent="0.35">
      <c r="A18" s="9" t="s">
        <v>53</v>
      </c>
      <c r="B18" s="5"/>
    </row>
    <row r="19" spans="1:2" ht="16" customHeight="1" x14ac:dyDescent="0.35">
      <c r="A19" s="9" t="s">
        <v>54</v>
      </c>
      <c r="B19" s="5"/>
    </row>
    <row r="20" spans="1:2" ht="14.25" customHeight="1" x14ac:dyDescent="0.3">
      <c r="A20" s="5"/>
      <c r="B20" s="5"/>
    </row>
    <row r="21" spans="1:2" ht="14.25" customHeight="1" x14ac:dyDescent="0.3">
      <c r="A21" s="5"/>
      <c r="B21" s="5"/>
    </row>
    <row r="22" spans="1:2" ht="14.25" customHeight="1" x14ac:dyDescent="0.3">
      <c r="A22" s="5"/>
      <c r="B22" s="5"/>
    </row>
    <row r="23" spans="1:2" ht="14.25" customHeight="1" x14ac:dyDescent="0.3">
      <c r="A23" s="5"/>
      <c r="B23" s="5"/>
    </row>
    <row r="24" spans="1:2" ht="14.25" customHeight="1" x14ac:dyDescent="0.3">
      <c r="A24" s="5"/>
      <c r="B24" s="5"/>
    </row>
    <row r="25" spans="1:2" ht="14.25" customHeight="1" x14ac:dyDescent="0.3">
      <c r="A25" s="5" t="s">
        <v>8</v>
      </c>
      <c r="B25" s="5"/>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row r="988" spans="1:2" ht="14.25" customHeight="1" x14ac:dyDescent="0.35">
      <c r="A988" s="1"/>
      <c r="B988" s="1"/>
    </row>
    <row r="989" spans="1:2" ht="14.25" customHeight="1" x14ac:dyDescent="0.35">
      <c r="A989" s="1"/>
      <c r="B989" s="1"/>
    </row>
    <row r="990" spans="1:2" ht="14.25" customHeight="1" x14ac:dyDescent="0.35">
      <c r="A990" s="1"/>
      <c r="B990" s="1"/>
    </row>
    <row r="991" spans="1:2" ht="14.25" customHeight="1" x14ac:dyDescent="0.35">
      <c r="A991" s="1"/>
      <c r="B991" s="1"/>
    </row>
    <row r="992" spans="1:2" ht="14.25" customHeight="1" x14ac:dyDescent="0.35">
      <c r="A992" s="1"/>
      <c r="B992" s="1"/>
    </row>
    <row r="993" spans="1:2" ht="14.25" customHeight="1" x14ac:dyDescent="0.35">
      <c r="A993" s="1"/>
      <c r="B993" s="1"/>
    </row>
    <row r="994" spans="1:2" ht="14.25" customHeight="1" x14ac:dyDescent="0.35">
      <c r="A994" s="1"/>
      <c r="B994" s="1"/>
    </row>
    <row r="995" spans="1:2" ht="14.25" customHeight="1" x14ac:dyDescent="0.35">
      <c r="A995" s="1"/>
      <c r="B995" s="1"/>
    </row>
    <row r="996" spans="1:2" ht="14.25" customHeight="1" x14ac:dyDescent="0.35">
      <c r="A996" s="1"/>
      <c r="B996" s="1"/>
    </row>
    <row r="997" spans="1:2" ht="14.25" customHeight="1" x14ac:dyDescent="0.35">
      <c r="A997" s="1"/>
      <c r="B997" s="1"/>
    </row>
    <row r="998" spans="1:2" ht="14.25" customHeight="1" x14ac:dyDescent="0.35">
      <c r="A998" s="1"/>
      <c r="B998" s="1"/>
    </row>
  </sheetData>
  <mergeCells count="6">
    <mergeCell ref="A9:B9"/>
    <mergeCell ref="A11:A12"/>
    <mergeCell ref="A2:B2"/>
    <mergeCell ref="A3:B3"/>
    <mergeCell ref="A5:B5"/>
    <mergeCell ref="A8:B8"/>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87"/>
  <sheetViews>
    <sheetView view="pageLayout" zoomScaleNormal="150" workbookViewId="0">
      <selection activeCell="A8" sqref="A8:B8"/>
    </sheetView>
  </sheetViews>
  <sheetFormatPr defaultColWidth="12.6640625" defaultRowHeight="15" customHeight="1" x14ac:dyDescent="0.3"/>
  <cols>
    <col min="1" max="1" width="79.33203125" customWidth="1"/>
    <col min="2" max="2" width="43.1640625" customWidth="1"/>
    <col min="3" max="22" width="7.6640625" customWidth="1"/>
  </cols>
  <sheetData>
    <row r="1" spans="1:2" ht="33" customHeight="1" x14ac:dyDescent="0.35">
      <c r="A1" s="9"/>
      <c r="B1" s="55" t="s">
        <v>55</v>
      </c>
    </row>
    <row r="2" spans="1:2" ht="14.25" customHeight="1" x14ac:dyDescent="0.35">
      <c r="A2" s="61" t="s">
        <v>9</v>
      </c>
      <c r="B2" s="58"/>
    </row>
    <row r="3" spans="1:2" ht="31" customHeight="1" x14ac:dyDescent="0.35">
      <c r="A3" s="62" t="s">
        <v>51</v>
      </c>
      <c r="B3" s="63"/>
    </row>
    <row r="4" spans="1:2" ht="14.25" customHeight="1" x14ac:dyDescent="0.35">
      <c r="A4" s="9"/>
      <c r="B4" s="9"/>
    </row>
    <row r="5" spans="1:2" ht="14.25" customHeight="1" x14ac:dyDescent="0.35">
      <c r="A5" s="64" t="s">
        <v>1</v>
      </c>
      <c r="B5" s="58"/>
    </row>
    <row r="6" spans="1:2" ht="14.25" customHeight="1" x14ac:dyDescent="0.35">
      <c r="A6" s="9"/>
      <c r="B6" s="9"/>
    </row>
    <row r="7" spans="1:2" ht="32" customHeight="1" x14ac:dyDescent="0.3">
      <c r="A7" s="67" t="s">
        <v>35</v>
      </c>
      <c r="B7" s="68"/>
    </row>
    <row r="8" spans="1:2" ht="17" customHeight="1" x14ac:dyDescent="0.35">
      <c r="A8" s="57" t="s">
        <v>58</v>
      </c>
      <c r="B8" s="58"/>
    </row>
    <row r="9" spans="1:2" ht="14.25" customHeight="1" thickBot="1" x14ac:dyDescent="0.35">
      <c r="A9" s="5"/>
      <c r="B9" s="5"/>
    </row>
    <row r="10" spans="1:2" ht="51" customHeight="1" x14ac:dyDescent="0.3">
      <c r="A10" s="65" t="s">
        <v>2</v>
      </c>
      <c r="B10" s="51" t="s">
        <v>57</v>
      </c>
    </row>
    <row r="11" spans="1:2" ht="17" customHeight="1" thickBot="1" x14ac:dyDescent="0.35">
      <c r="A11" s="66"/>
      <c r="B11" s="6" t="s">
        <v>3</v>
      </c>
    </row>
    <row r="12" spans="1:2" ht="31" customHeight="1" thickBot="1" x14ac:dyDescent="0.35">
      <c r="A12" s="8" t="s">
        <v>49</v>
      </c>
      <c r="B12" s="53">
        <f>B13+B14</f>
        <v>0</v>
      </c>
    </row>
    <row r="13" spans="1:2" ht="14.25" customHeight="1" thickBot="1" x14ac:dyDescent="0.35">
      <c r="A13" s="7" t="s">
        <v>38</v>
      </c>
      <c r="B13" s="12"/>
    </row>
    <row r="14" spans="1:2" ht="14.25" customHeight="1" thickBot="1" x14ac:dyDescent="0.35">
      <c r="A14" s="7" t="s">
        <v>48</v>
      </c>
      <c r="B14" s="12"/>
    </row>
    <row r="15" spans="1:2" ht="31" customHeight="1" thickBot="1" x14ac:dyDescent="0.35">
      <c r="A15" s="8" t="s">
        <v>36</v>
      </c>
      <c r="B15" s="53">
        <f>B16+B25</f>
        <v>0</v>
      </c>
    </row>
    <row r="16" spans="1:2" ht="15" customHeight="1" thickBot="1" x14ac:dyDescent="0.35">
      <c r="A16" s="7" t="s">
        <v>37</v>
      </c>
      <c r="B16" s="13">
        <f>B17+B18+B19+B20+B21+B22+B23+B24</f>
        <v>0</v>
      </c>
    </row>
    <row r="17" spans="1:2" ht="15" customHeight="1" thickBot="1" x14ac:dyDescent="0.35">
      <c r="A17" s="10" t="s">
        <v>39</v>
      </c>
      <c r="B17" s="13"/>
    </row>
    <row r="18" spans="1:2" ht="15" customHeight="1" thickBot="1" x14ac:dyDescent="0.35">
      <c r="A18" s="10" t="s">
        <v>40</v>
      </c>
      <c r="B18" s="13"/>
    </row>
    <row r="19" spans="1:2" ht="15" customHeight="1" thickBot="1" x14ac:dyDescent="0.35">
      <c r="A19" s="10" t="s">
        <v>41</v>
      </c>
      <c r="B19" s="13"/>
    </row>
    <row r="20" spans="1:2" ht="15" customHeight="1" thickBot="1" x14ac:dyDescent="0.35">
      <c r="A20" s="10" t="s">
        <v>42</v>
      </c>
      <c r="B20" s="13"/>
    </row>
    <row r="21" spans="1:2" ht="15" customHeight="1" thickBot="1" x14ac:dyDescent="0.35">
      <c r="A21" s="10" t="s">
        <v>43</v>
      </c>
      <c r="B21" s="13"/>
    </row>
    <row r="22" spans="1:2" ht="15" customHeight="1" thickBot="1" x14ac:dyDescent="0.35">
      <c r="A22" s="10" t="s">
        <v>44</v>
      </c>
      <c r="B22" s="13"/>
    </row>
    <row r="23" spans="1:2" ht="15" customHeight="1" thickBot="1" x14ac:dyDescent="0.35">
      <c r="A23" s="10" t="s">
        <v>45</v>
      </c>
      <c r="B23" s="13"/>
    </row>
    <row r="24" spans="1:2" ht="15" customHeight="1" thickBot="1" x14ac:dyDescent="0.35">
      <c r="A24" s="10" t="s">
        <v>46</v>
      </c>
      <c r="B24" s="13"/>
    </row>
    <row r="25" spans="1:2" ht="15" customHeight="1" thickBot="1" x14ac:dyDescent="0.35">
      <c r="A25" s="11" t="s">
        <v>47</v>
      </c>
      <c r="B25" s="12"/>
    </row>
    <row r="26" spans="1:2" ht="14.25" customHeight="1" thickBot="1" x14ac:dyDescent="0.35">
      <c r="A26" s="8" t="s">
        <v>21</v>
      </c>
      <c r="B26" s="54">
        <f>B12+B15</f>
        <v>0</v>
      </c>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sheetData>
  <mergeCells count="6">
    <mergeCell ref="A10:A11"/>
    <mergeCell ref="A8:B8"/>
    <mergeCell ref="A2:B2"/>
    <mergeCell ref="A3:B3"/>
    <mergeCell ref="A5:B5"/>
    <mergeCell ref="A7:B7"/>
  </mergeCells>
  <pageMargins left="0.70866141732283472" right="0.70866141732283472" top="0.74803149606299213"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3"/>
  <sheetViews>
    <sheetView tabSelected="1" view="pageLayout" zoomScaleNormal="150" workbookViewId="0">
      <selection activeCell="A9" sqref="A9:F9"/>
    </sheetView>
  </sheetViews>
  <sheetFormatPr defaultColWidth="12.6640625" defaultRowHeight="15" customHeight="1" x14ac:dyDescent="0.3"/>
  <cols>
    <col min="1" max="1" width="7.83203125" customWidth="1"/>
    <col min="2" max="2" width="52.33203125" customWidth="1"/>
    <col min="3" max="3" width="17.1640625" customWidth="1"/>
    <col min="4" max="4" width="11.83203125" customWidth="1"/>
    <col min="5" max="6" width="18.33203125" customWidth="1"/>
    <col min="7" max="11" width="8" customWidth="1"/>
    <col min="12" max="12" width="23.6640625" customWidth="1"/>
    <col min="13" max="13" width="20.1640625" customWidth="1"/>
    <col min="14" max="14" width="28.6640625" customWidth="1"/>
    <col min="15" max="26" width="8" customWidth="1"/>
  </cols>
  <sheetData>
    <row r="1" spans="1:26" ht="40.5" customHeight="1" x14ac:dyDescent="0.35">
      <c r="A1" s="72" t="s">
        <v>56</v>
      </c>
      <c r="B1" s="73"/>
      <c r="C1" s="73"/>
      <c r="D1" s="73"/>
      <c r="E1" s="73"/>
      <c r="F1" s="73"/>
      <c r="G1" s="2"/>
      <c r="H1" s="2"/>
      <c r="I1" s="2"/>
      <c r="J1" s="2"/>
      <c r="K1" s="2"/>
      <c r="L1" s="2"/>
      <c r="M1" s="2"/>
      <c r="N1" s="2"/>
      <c r="O1" s="2"/>
      <c r="P1" s="2"/>
      <c r="Q1" s="2"/>
      <c r="R1" s="2"/>
      <c r="S1" s="2"/>
      <c r="T1" s="2"/>
      <c r="U1" s="2"/>
      <c r="V1" s="2"/>
      <c r="W1" s="2"/>
      <c r="X1" s="2"/>
      <c r="Y1" s="2"/>
      <c r="Z1" s="2"/>
    </row>
    <row r="2" spans="1:26" ht="36" customHeight="1" x14ac:dyDescent="0.35">
      <c r="A2" s="74" t="s">
        <v>59</v>
      </c>
      <c r="B2" s="75"/>
      <c r="C2" s="75"/>
      <c r="D2" s="75"/>
      <c r="E2" s="75"/>
      <c r="F2" s="75"/>
      <c r="G2" s="2"/>
      <c r="H2" s="2"/>
      <c r="I2" s="2"/>
      <c r="J2" s="2"/>
      <c r="K2" s="2"/>
      <c r="L2" s="2"/>
      <c r="M2" s="2"/>
      <c r="N2" s="2"/>
      <c r="O2" s="2"/>
      <c r="P2" s="2"/>
      <c r="Q2" s="2"/>
      <c r="R2" s="2"/>
      <c r="S2" s="2"/>
      <c r="T2" s="2"/>
      <c r="U2" s="2"/>
      <c r="V2" s="2"/>
      <c r="W2" s="2"/>
      <c r="X2" s="2"/>
      <c r="Y2" s="2"/>
      <c r="Z2" s="2"/>
    </row>
    <row r="3" spans="1:26" ht="12.75" customHeight="1" thickBot="1" x14ac:dyDescent="0.35">
      <c r="A3" s="3"/>
      <c r="B3" s="4"/>
      <c r="C3" s="2"/>
      <c r="D3" s="2"/>
      <c r="E3" s="2"/>
      <c r="F3" s="2"/>
      <c r="G3" s="2"/>
      <c r="H3" s="2"/>
      <c r="I3" s="2"/>
      <c r="J3" s="2"/>
      <c r="K3" s="2"/>
      <c r="L3" s="2"/>
      <c r="M3" s="2"/>
      <c r="N3" s="2"/>
      <c r="O3" s="2"/>
      <c r="P3" s="2"/>
      <c r="Q3" s="2"/>
      <c r="R3" s="2"/>
      <c r="S3" s="2"/>
      <c r="T3" s="2"/>
      <c r="U3" s="2"/>
      <c r="V3" s="2"/>
      <c r="W3" s="2"/>
      <c r="X3" s="2"/>
      <c r="Y3" s="2"/>
      <c r="Z3" s="2"/>
    </row>
    <row r="4" spans="1:26" ht="12.75" customHeight="1" x14ac:dyDescent="0.3">
      <c r="A4" s="25" t="s">
        <v>18</v>
      </c>
      <c r="B4" s="76" t="s">
        <v>22</v>
      </c>
      <c r="C4" s="76"/>
      <c r="D4" s="76"/>
      <c r="E4" s="26" t="s">
        <v>29</v>
      </c>
      <c r="F4" s="27" t="s">
        <v>60</v>
      </c>
      <c r="G4" s="2"/>
      <c r="H4" s="2"/>
      <c r="I4" s="2"/>
      <c r="J4" s="2"/>
      <c r="K4" s="2"/>
      <c r="L4" s="2"/>
      <c r="M4" s="2"/>
      <c r="N4" s="2"/>
      <c r="O4" s="2"/>
      <c r="P4" s="2"/>
      <c r="Q4" s="2"/>
      <c r="R4" s="2"/>
      <c r="S4" s="2"/>
      <c r="T4" s="2"/>
      <c r="U4" s="2"/>
      <c r="V4" s="2"/>
      <c r="W4" s="2"/>
      <c r="X4" s="2"/>
      <c r="Y4" s="2"/>
      <c r="Z4" s="2"/>
    </row>
    <row r="5" spans="1:26" ht="12.75" customHeight="1" x14ac:dyDescent="0.3">
      <c r="A5" s="20" t="s">
        <v>4</v>
      </c>
      <c r="B5" s="77" t="s">
        <v>5</v>
      </c>
      <c r="C5" s="77"/>
      <c r="D5" s="77"/>
      <c r="E5" s="18" t="s">
        <v>10</v>
      </c>
      <c r="F5" s="21" t="s">
        <v>6</v>
      </c>
      <c r="G5" s="2"/>
      <c r="H5" s="2"/>
      <c r="I5" s="2"/>
      <c r="J5" s="2"/>
      <c r="K5" s="2"/>
      <c r="L5" s="2"/>
      <c r="M5" s="2"/>
      <c r="N5" s="2"/>
      <c r="O5" s="2"/>
      <c r="P5" s="2"/>
      <c r="Q5" s="2"/>
      <c r="R5" s="2"/>
      <c r="S5" s="2"/>
      <c r="T5" s="2"/>
      <c r="U5" s="2"/>
      <c r="V5" s="2"/>
      <c r="W5" s="2"/>
      <c r="X5" s="2"/>
      <c r="Y5" s="2"/>
      <c r="Z5" s="2"/>
    </row>
    <row r="6" spans="1:26" ht="40" customHeight="1" x14ac:dyDescent="0.3">
      <c r="A6" s="22">
        <v>1</v>
      </c>
      <c r="B6" s="78" t="s">
        <v>30</v>
      </c>
      <c r="C6" s="78"/>
      <c r="D6" s="78"/>
      <c r="E6" s="19"/>
      <c r="F6" s="23">
        <f>E6*35</f>
        <v>0</v>
      </c>
      <c r="G6" s="2"/>
      <c r="H6" s="2"/>
      <c r="I6" s="2"/>
      <c r="J6" s="2"/>
      <c r="K6" s="2"/>
      <c r="L6" s="2"/>
      <c r="M6" s="2"/>
      <c r="N6" s="2"/>
      <c r="O6" s="2"/>
      <c r="P6" s="2"/>
      <c r="Q6" s="2"/>
      <c r="R6" s="2"/>
      <c r="S6" s="2"/>
      <c r="T6" s="2"/>
      <c r="U6" s="2"/>
      <c r="V6" s="2"/>
      <c r="W6" s="2"/>
      <c r="X6" s="2"/>
      <c r="Y6" s="2"/>
      <c r="Z6" s="2"/>
    </row>
    <row r="7" spans="1:26" ht="12.75" customHeight="1" thickBot="1" x14ac:dyDescent="0.35">
      <c r="A7" s="79" t="s">
        <v>25</v>
      </c>
      <c r="B7" s="80"/>
      <c r="C7" s="80"/>
      <c r="D7" s="80"/>
      <c r="E7" s="81"/>
      <c r="F7" s="24">
        <f>F6</f>
        <v>0</v>
      </c>
      <c r="G7" s="2"/>
      <c r="H7" s="2"/>
      <c r="I7" s="2"/>
      <c r="J7" s="2"/>
      <c r="K7" s="2"/>
      <c r="L7" s="2"/>
      <c r="M7" s="2"/>
      <c r="N7" s="2"/>
      <c r="O7" s="2"/>
      <c r="P7" s="2"/>
      <c r="Q7" s="2"/>
      <c r="R7" s="2"/>
      <c r="S7" s="2"/>
      <c r="T7" s="2"/>
      <c r="U7" s="2"/>
      <c r="V7" s="2"/>
      <c r="W7" s="2"/>
      <c r="X7" s="2"/>
      <c r="Y7" s="2"/>
      <c r="Z7" s="2"/>
    </row>
    <row r="8" spans="1:26" ht="12.75" customHeight="1" x14ac:dyDescent="0.3">
      <c r="A8" s="14"/>
      <c r="B8" s="15"/>
      <c r="C8" s="16"/>
      <c r="D8" s="16"/>
      <c r="E8" s="16"/>
      <c r="F8" s="16"/>
      <c r="G8" s="2"/>
      <c r="H8" s="2"/>
      <c r="I8" s="2"/>
      <c r="J8" s="2"/>
      <c r="K8" s="2"/>
      <c r="L8" s="2"/>
      <c r="M8" s="2"/>
      <c r="N8" s="2"/>
      <c r="O8" s="2"/>
      <c r="P8" s="2"/>
      <c r="Q8" s="2"/>
      <c r="R8" s="2"/>
      <c r="S8" s="2"/>
      <c r="T8" s="2"/>
      <c r="U8" s="2"/>
      <c r="V8" s="2"/>
      <c r="W8" s="2"/>
      <c r="X8" s="2"/>
      <c r="Y8" s="2"/>
      <c r="Z8" s="2"/>
    </row>
    <row r="9" spans="1:26" ht="148" customHeight="1" x14ac:dyDescent="0.3">
      <c r="A9" s="82" t="s">
        <v>33</v>
      </c>
      <c r="B9" s="83"/>
      <c r="C9" s="83"/>
      <c r="D9" s="83"/>
      <c r="E9" s="83"/>
      <c r="F9" s="83"/>
      <c r="G9" s="2"/>
      <c r="H9" s="2"/>
      <c r="I9" s="2"/>
      <c r="J9" s="2"/>
      <c r="K9" s="2"/>
      <c r="L9" s="2"/>
      <c r="M9" s="2"/>
      <c r="N9" s="2"/>
      <c r="O9" s="2"/>
      <c r="P9" s="2"/>
      <c r="Q9" s="2"/>
      <c r="R9" s="2"/>
      <c r="S9" s="2"/>
      <c r="T9" s="2"/>
      <c r="U9" s="2"/>
      <c r="V9" s="2"/>
      <c r="W9" s="2"/>
      <c r="X9" s="2"/>
      <c r="Y9" s="2"/>
      <c r="Z9" s="2"/>
    </row>
    <row r="10" spans="1:26" ht="12.75" customHeight="1" thickBot="1" x14ac:dyDescent="0.35">
      <c r="A10" s="14"/>
      <c r="B10" s="15"/>
      <c r="C10" s="16"/>
      <c r="D10" s="16"/>
      <c r="E10" s="16"/>
      <c r="F10" s="16"/>
      <c r="G10" s="2"/>
      <c r="H10" s="2"/>
      <c r="I10" s="2"/>
      <c r="J10" s="2"/>
      <c r="K10" s="2"/>
      <c r="L10" s="2"/>
      <c r="M10" s="2"/>
      <c r="N10" s="2"/>
      <c r="O10" s="2"/>
      <c r="P10" s="2"/>
      <c r="Q10" s="2"/>
      <c r="R10" s="2"/>
      <c r="S10" s="2"/>
      <c r="T10" s="2"/>
      <c r="U10" s="2"/>
      <c r="V10" s="2"/>
      <c r="W10" s="2"/>
      <c r="X10" s="2"/>
      <c r="Y10" s="2"/>
      <c r="Z10" s="2"/>
    </row>
    <row r="11" spans="1:26" ht="26" customHeight="1" x14ac:dyDescent="0.3">
      <c r="A11" s="34" t="s">
        <v>18</v>
      </c>
      <c r="B11" s="35" t="s">
        <v>31</v>
      </c>
      <c r="C11" s="35" t="s">
        <v>23</v>
      </c>
      <c r="D11" s="35" t="s">
        <v>13</v>
      </c>
      <c r="E11" s="35" t="s">
        <v>62</v>
      </c>
      <c r="F11" s="36" t="s">
        <v>14</v>
      </c>
      <c r="G11" s="2"/>
      <c r="H11" s="2"/>
      <c r="I11" s="2"/>
      <c r="J11" s="2"/>
      <c r="K11" s="2"/>
      <c r="L11" s="2"/>
      <c r="M11" s="2"/>
      <c r="N11" s="2"/>
      <c r="O11" s="2"/>
      <c r="P11" s="2"/>
      <c r="Q11" s="2"/>
      <c r="R11" s="2"/>
      <c r="S11" s="2"/>
      <c r="T11" s="2"/>
      <c r="U11" s="2"/>
      <c r="V11" s="2"/>
      <c r="W11" s="2"/>
      <c r="X11" s="2"/>
      <c r="Y11" s="2"/>
      <c r="Z11" s="2"/>
    </row>
    <row r="12" spans="1:26" ht="12.75" customHeight="1" x14ac:dyDescent="0.3">
      <c r="A12" s="37" t="s">
        <v>4</v>
      </c>
      <c r="B12" s="17" t="s">
        <v>5</v>
      </c>
      <c r="C12" s="28" t="s">
        <v>10</v>
      </c>
      <c r="D12" s="17" t="s">
        <v>6</v>
      </c>
      <c r="E12" s="17" t="s">
        <v>11</v>
      </c>
      <c r="F12" s="38" t="s">
        <v>12</v>
      </c>
      <c r="G12" s="2"/>
      <c r="H12" s="2"/>
      <c r="I12" s="2"/>
      <c r="J12" s="2"/>
      <c r="K12" s="2"/>
      <c r="L12" s="2"/>
      <c r="M12" s="2"/>
      <c r="N12" s="2"/>
      <c r="O12" s="2"/>
      <c r="P12" s="2"/>
      <c r="Q12" s="2"/>
      <c r="R12" s="2"/>
      <c r="S12" s="2"/>
      <c r="T12" s="2"/>
      <c r="U12" s="2"/>
      <c r="V12" s="2"/>
      <c r="W12" s="2"/>
      <c r="X12" s="2"/>
      <c r="Y12" s="2"/>
      <c r="Z12" s="2"/>
    </row>
    <row r="13" spans="1:26" ht="28" customHeight="1" x14ac:dyDescent="0.3">
      <c r="A13" s="22">
        <v>1</v>
      </c>
      <c r="B13" s="29" t="s">
        <v>15</v>
      </c>
      <c r="C13" s="30" t="s">
        <v>16</v>
      </c>
      <c r="D13" s="31"/>
      <c r="E13" s="32">
        <v>44</v>
      </c>
      <c r="F13" s="39">
        <f t="shared" ref="F13:F15" si="0">E13*D13</f>
        <v>0</v>
      </c>
      <c r="G13" s="2"/>
      <c r="H13" s="2"/>
      <c r="I13" s="2"/>
      <c r="J13" s="2"/>
      <c r="K13" s="2"/>
      <c r="L13" s="2"/>
      <c r="M13" s="2"/>
      <c r="N13" s="2"/>
      <c r="O13" s="2"/>
      <c r="P13" s="2"/>
      <c r="Q13" s="2"/>
      <c r="R13" s="2"/>
      <c r="S13" s="2"/>
      <c r="T13" s="2"/>
      <c r="U13" s="2"/>
      <c r="V13" s="2"/>
      <c r="W13" s="2"/>
      <c r="X13" s="2"/>
      <c r="Y13" s="2"/>
      <c r="Z13" s="2"/>
    </row>
    <row r="14" spans="1:26" ht="28" customHeight="1" x14ac:dyDescent="0.3">
      <c r="A14" s="22">
        <v>2</v>
      </c>
      <c r="B14" s="29" t="s">
        <v>17</v>
      </c>
      <c r="C14" s="30" t="s">
        <v>16</v>
      </c>
      <c r="D14" s="31"/>
      <c r="E14" s="32">
        <v>87</v>
      </c>
      <c r="F14" s="39">
        <f t="shared" si="0"/>
        <v>0</v>
      </c>
      <c r="G14" s="2"/>
      <c r="H14" s="2"/>
      <c r="I14" s="2"/>
      <c r="J14" s="2"/>
      <c r="K14" s="2"/>
      <c r="L14" s="2"/>
      <c r="M14" s="2"/>
      <c r="N14" s="2"/>
      <c r="O14" s="2"/>
      <c r="P14" s="2"/>
      <c r="Q14" s="2"/>
      <c r="R14" s="2"/>
      <c r="S14" s="2"/>
      <c r="T14" s="2"/>
      <c r="U14" s="2"/>
      <c r="V14" s="2"/>
      <c r="W14" s="2"/>
      <c r="X14" s="2"/>
      <c r="Y14" s="2"/>
      <c r="Z14" s="2"/>
    </row>
    <row r="15" spans="1:26" ht="28" customHeight="1" x14ac:dyDescent="0.3">
      <c r="A15" s="22">
        <v>3</v>
      </c>
      <c r="B15" s="33" t="s">
        <v>26</v>
      </c>
      <c r="C15" s="30" t="s">
        <v>16</v>
      </c>
      <c r="D15" s="31"/>
      <c r="E15" s="32">
        <v>17</v>
      </c>
      <c r="F15" s="39">
        <f t="shared" si="0"/>
        <v>0</v>
      </c>
      <c r="G15" s="2"/>
      <c r="H15" s="2"/>
      <c r="I15" s="2"/>
      <c r="J15" s="2"/>
      <c r="K15" s="2"/>
      <c r="L15" s="2"/>
      <c r="M15" s="2"/>
      <c r="N15" s="2"/>
      <c r="O15" s="2"/>
      <c r="P15" s="2"/>
      <c r="Q15" s="2"/>
      <c r="R15" s="2"/>
      <c r="S15" s="2"/>
      <c r="T15" s="2"/>
      <c r="U15" s="2"/>
      <c r="V15" s="2"/>
      <c r="W15" s="2"/>
      <c r="X15" s="2"/>
      <c r="Y15" s="2"/>
      <c r="Z15" s="2"/>
    </row>
    <row r="16" spans="1:26" ht="12.75" customHeight="1" thickBot="1" x14ac:dyDescent="0.35">
      <c r="A16" s="84" t="s">
        <v>24</v>
      </c>
      <c r="B16" s="85"/>
      <c r="C16" s="85"/>
      <c r="D16" s="85"/>
      <c r="E16" s="85"/>
      <c r="F16" s="40">
        <f>SUM(F13:F15)</f>
        <v>0</v>
      </c>
      <c r="G16" s="2"/>
      <c r="H16" s="2"/>
      <c r="I16" s="2"/>
      <c r="J16" s="2"/>
      <c r="K16" s="2"/>
      <c r="L16" s="2"/>
      <c r="M16" s="2"/>
      <c r="N16" s="2"/>
      <c r="O16" s="2"/>
      <c r="P16" s="2"/>
      <c r="Q16" s="2"/>
      <c r="R16" s="2"/>
      <c r="S16" s="2"/>
      <c r="T16" s="2"/>
      <c r="U16" s="2"/>
      <c r="V16" s="2"/>
      <c r="W16" s="2"/>
      <c r="X16" s="2"/>
      <c r="Y16" s="2"/>
      <c r="Z16" s="2"/>
    </row>
    <row r="17" spans="1:26" ht="12.75" customHeight="1" x14ac:dyDescent="0.3">
      <c r="A17" s="14"/>
      <c r="B17" s="15"/>
      <c r="C17" s="16"/>
      <c r="D17" s="16"/>
      <c r="E17" s="16"/>
      <c r="F17" s="16"/>
      <c r="G17" s="2"/>
      <c r="H17" s="2"/>
      <c r="I17" s="2"/>
      <c r="J17" s="2"/>
      <c r="K17" s="2"/>
      <c r="L17" s="2"/>
      <c r="M17" s="2"/>
      <c r="N17" s="2"/>
      <c r="O17" s="2"/>
      <c r="P17" s="2"/>
      <c r="Q17" s="2"/>
      <c r="R17" s="2"/>
      <c r="S17" s="2"/>
      <c r="T17" s="2"/>
      <c r="U17" s="2"/>
      <c r="V17" s="2"/>
      <c r="W17" s="2"/>
      <c r="X17" s="2"/>
      <c r="Y17" s="2"/>
      <c r="Z17" s="2"/>
    </row>
    <row r="18" spans="1:26" ht="56" customHeight="1" x14ac:dyDescent="0.3">
      <c r="A18" s="82" t="s">
        <v>32</v>
      </c>
      <c r="B18" s="82"/>
      <c r="C18" s="82"/>
      <c r="D18" s="82"/>
      <c r="E18" s="82"/>
      <c r="F18" s="82"/>
      <c r="G18" s="2"/>
      <c r="H18" s="2"/>
      <c r="I18" s="2"/>
      <c r="J18" s="2"/>
      <c r="K18" s="2"/>
      <c r="L18" s="2"/>
      <c r="M18" s="2"/>
      <c r="N18" s="2"/>
      <c r="O18" s="2"/>
      <c r="P18" s="2"/>
      <c r="Q18" s="2"/>
      <c r="R18" s="2"/>
      <c r="S18" s="2"/>
      <c r="T18" s="2"/>
      <c r="U18" s="2"/>
      <c r="V18" s="2"/>
      <c r="W18" s="2"/>
      <c r="X18" s="2"/>
      <c r="Y18" s="2"/>
      <c r="Z18" s="2"/>
    </row>
    <row r="19" spans="1:26" ht="12.75" customHeight="1" thickBot="1" x14ac:dyDescent="0.35">
      <c r="A19" s="14"/>
      <c r="B19" s="15"/>
      <c r="C19" s="16"/>
      <c r="D19" s="16"/>
      <c r="E19" s="16"/>
      <c r="F19" s="16"/>
      <c r="G19" s="2"/>
      <c r="H19" s="2"/>
      <c r="I19" s="2"/>
      <c r="J19" s="2"/>
      <c r="K19" s="2"/>
      <c r="L19" s="2"/>
      <c r="M19" s="2"/>
      <c r="N19" s="2"/>
      <c r="O19" s="2"/>
      <c r="P19" s="2"/>
      <c r="Q19" s="2"/>
      <c r="R19" s="2"/>
      <c r="S19" s="2"/>
      <c r="T19" s="2"/>
      <c r="U19" s="2"/>
      <c r="V19" s="2"/>
      <c r="W19" s="2"/>
      <c r="X19" s="2"/>
      <c r="Y19" s="2"/>
      <c r="Z19" s="2"/>
    </row>
    <row r="20" spans="1:26" ht="12.75" customHeight="1" x14ac:dyDescent="0.3">
      <c r="A20" s="41" t="s">
        <v>18</v>
      </c>
      <c r="B20" s="86" t="s">
        <v>19</v>
      </c>
      <c r="C20" s="86"/>
      <c r="D20" s="86"/>
      <c r="E20" s="86"/>
      <c r="F20" s="42" t="s">
        <v>20</v>
      </c>
      <c r="G20" s="2"/>
      <c r="H20" s="2"/>
      <c r="I20" s="2"/>
      <c r="J20" s="2"/>
      <c r="K20" s="2"/>
      <c r="L20" s="2"/>
      <c r="M20" s="2"/>
      <c r="N20" s="2"/>
      <c r="O20" s="2"/>
      <c r="P20" s="2"/>
      <c r="Q20" s="2"/>
      <c r="R20" s="2"/>
      <c r="S20" s="2"/>
      <c r="T20" s="2"/>
      <c r="U20" s="2"/>
      <c r="V20" s="2"/>
      <c r="W20" s="2"/>
      <c r="X20" s="2"/>
      <c r="Y20" s="2"/>
      <c r="Z20" s="2"/>
    </row>
    <row r="21" spans="1:26" ht="12.75" customHeight="1" x14ac:dyDescent="0.3">
      <c r="A21" s="43">
        <v>1</v>
      </c>
      <c r="B21" s="69" t="s">
        <v>61</v>
      </c>
      <c r="C21" s="69"/>
      <c r="D21" s="69"/>
      <c r="E21" s="69"/>
      <c r="F21" s="44">
        <f>F7</f>
        <v>0</v>
      </c>
      <c r="G21" s="2"/>
      <c r="H21" s="2"/>
      <c r="I21" s="2"/>
      <c r="J21" s="2"/>
      <c r="K21" s="2"/>
      <c r="L21" s="2"/>
      <c r="M21" s="2"/>
      <c r="N21" s="2"/>
      <c r="O21" s="2"/>
      <c r="P21" s="2"/>
      <c r="Q21" s="2"/>
      <c r="R21" s="2"/>
      <c r="S21" s="2"/>
      <c r="T21" s="2"/>
      <c r="U21" s="2"/>
      <c r="V21" s="2"/>
      <c r="W21" s="2"/>
      <c r="X21" s="2"/>
      <c r="Y21" s="2"/>
      <c r="Z21" s="2"/>
    </row>
    <row r="22" spans="1:26" ht="12.75" customHeight="1" x14ac:dyDescent="0.3">
      <c r="A22" s="43">
        <v>2</v>
      </c>
      <c r="B22" s="69" t="s">
        <v>27</v>
      </c>
      <c r="C22" s="69"/>
      <c r="D22" s="69"/>
      <c r="E22" s="69"/>
      <c r="F22" s="44">
        <f>F16</f>
        <v>0</v>
      </c>
      <c r="G22" s="2"/>
      <c r="H22" s="2"/>
      <c r="I22" s="2"/>
      <c r="J22" s="2"/>
      <c r="K22" s="2"/>
      <c r="L22" s="2"/>
      <c r="M22" s="2"/>
      <c r="N22" s="2"/>
      <c r="O22" s="2"/>
      <c r="P22" s="2"/>
      <c r="Q22" s="2"/>
      <c r="R22" s="2"/>
      <c r="S22" s="2"/>
      <c r="T22" s="2"/>
      <c r="U22" s="2"/>
      <c r="V22" s="2"/>
      <c r="W22" s="2"/>
      <c r="X22" s="2"/>
      <c r="Y22" s="2"/>
      <c r="Z22" s="2"/>
    </row>
    <row r="23" spans="1:26" ht="12.75" customHeight="1" thickBot="1" x14ac:dyDescent="0.35">
      <c r="A23" s="70" t="s">
        <v>28</v>
      </c>
      <c r="B23" s="71"/>
      <c r="C23" s="71"/>
      <c r="D23" s="71"/>
      <c r="E23" s="71"/>
      <c r="F23" s="45">
        <f>SUM(F21:F22)</f>
        <v>0</v>
      </c>
      <c r="G23" s="2"/>
      <c r="H23" s="2"/>
      <c r="I23" s="2"/>
      <c r="J23" s="2"/>
      <c r="K23" s="2"/>
      <c r="L23" s="2"/>
      <c r="M23" s="2"/>
      <c r="N23" s="2"/>
      <c r="O23" s="2"/>
      <c r="P23" s="2"/>
      <c r="Q23" s="2"/>
      <c r="R23" s="2"/>
      <c r="S23" s="2"/>
      <c r="T23" s="2"/>
      <c r="U23" s="2"/>
      <c r="V23" s="2"/>
      <c r="W23" s="2"/>
      <c r="X23" s="2"/>
      <c r="Y23" s="2"/>
      <c r="Z23" s="2"/>
    </row>
    <row r="24" spans="1:26" ht="12.75" customHeight="1" x14ac:dyDescent="0.3">
      <c r="A24" s="3"/>
      <c r="B24" s="4"/>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3">
      <c r="A25" s="3"/>
      <c r="B25" s="4"/>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3">
      <c r="A26" s="3"/>
      <c r="B26" s="4"/>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3">
      <c r="A27" s="3"/>
      <c r="B27" s="4"/>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3">
      <c r="A28" s="3"/>
      <c r="B28" s="4"/>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3">
      <c r="A29" s="3"/>
      <c r="B29" s="4"/>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3">
      <c r="A30" s="3"/>
      <c r="B30" s="4"/>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3">
      <c r="A31" s="3"/>
      <c r="B31" s="4"/>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3">
      <c r="A32" s="3"/>
      <c r="B32" s="4"/>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3">
      <c r="A33" s="3"/>
      <c r="B33" s="4"/>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3">
      <c r="A34" s="3"/>
      <c r="B34" s="4"/>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3">
      <c r="A35" s="3"/>
      <c r="B35" s="4"/>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3">
      <c r="A36" s="3"/>
      <c r="B36" s="4"/>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3">
      <c r="A37" s="3"/>
      <c r="B37" s="4"/>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3">
      <c r="A38" s="3"/>
      <c r="B38" s="4"/>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3">
      <c r="A39" s="3"/>
      <c r="B39" s="4"/>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3">
      <c r="A40" s="3"/>
      <c r="B40" s="4"/>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3">
      <c r="A41" s="3"/>
      <c r="B41" s="4"/>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3">
      <c r="A42" s="3"/>
      <c r="B42" s="4"/>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3">
      <c r="A43" s="3"/>
      <c r="B43" s="4"/>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3">
      <c r="A44" s="3"/>
      <c r="B44" s="4"/>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3">
      <c r="A45" s="3"/>
      <c r="B45" s="4"/>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3">
      <c r="A46" s="3"/>
      <c r="B46" s="4"/>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3">
      <c r="A47" s="3"/>
      <c r="B47" s="4"/>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3">
      <c r="A48" s="3"/>
      <c r="B48" s="4"/>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3">
      <c r="A49" s="3"/>
      <c r="B49" s="4"/>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3">
      <c r="A50" s="3"/>
      <c r="B50" s="4"/>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3">
      <c r="A51" s="3"/>
      <c r="B51" s="4"/>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3">
      <c r="A52" s="3"/>
      <c r="B52" s="4"/>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3">
      <c r="A53" s="3"/>
      <c r="B53" s="4"/>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3">
      <c r="A54" s="3"/>
      <c r="B54" s="4"/>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3">
      <c r="A55" s="3"/>
      <c r="B55" s="4"/>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3">
      <c r="A56" s="3"/>
      <c r="B56" s="4"/>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3">
      <c r="A57" s="3"/>
      <c r="B57" s="4"/>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3">
      <c r="A58" s="3"/>
      <c r="B58" s="4"/>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3">
      <c r="A59" s="3"/>
      <c r="B59" s="4"/>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3">
      <c r="A60" s="3"/>
      <c r="B60" s="4"/>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3">
      <c r="A61" s="3"/>
      <c r="B61" s="4"/>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3">
      <c r="A62" s="3"/>
      <c r="B62" s="4"/>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3">
      <c r="A63" s="3"/>
      <c r="B63" s="4"/>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3">
      <c r="A64" s="3"/>
      <c r="B64" s="4"/>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3">
      <c r="A65" s="3"/>
      <c r="B65" s="4"/>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3">
      <c r="A66" s="3"/>
      <c r="B66" s="4"/>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3">
      <c r="A67" s="3"/>
      <c r="B67" s="4"/>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3">
      <c r="A68" s="3"/>
      <c r="B68" s="4"/>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3">
      <c r="A69" s="3"/>
      <c r="B69" s="4"/>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3">
      <c r="A70" s="3"/>
      <c r="B70" s="4"/>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3"/>
      <c r="B71" s="4"/>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3"/>
      <c r="B72" s="4"/>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3"/>
      <c r="B73" s="4"/>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3"/>
      <c r="B74" s="4"/>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3"/>
      <c r="B75" s="4"/>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3"/>
      <c r="B76" s="4"/>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3"/>
      <c r="B77" s="4"/>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3"/>
      <c r="B78" s="4"/>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3"/>
      <c r="B79" s="4"/>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3"/>
      <c r="B80" s="4"/>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3"/>
      <c r="B81" s="4"/>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3"/>
      <c r="B82" s="4"/>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3"/>
      <c r="B83" s="4"/>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3"/>
      <c r="B84" s="4"/>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3"/>
      <c r="B85" s="4"/>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3"/>
      <c r="B86" s="4"/>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3"/>
      <c r="B87" s="4"/>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3"/>
      <c r="B88" s="4"/>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3"/>
      <c r="B89" s="4"/>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3"/>
      <c r="B90" s="4"/>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3"/>
      <c r="B91" s="4"/>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3"/>
      <c r="B92" s="4"/>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3"/>
      <c r="B93" s="4"/>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3"/>
      <c r="B94" s="4"/>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3"/>
      <c r="B95" s="4"/>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3"/>
      <c r="B96" s="4"/>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3"/>
      <c r="B97" s="4"/>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3"/>
      <c r="B98" s="4"/>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3"/>
      <c r="B99" s="4"/>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3"/>
      <c r="B100" s="4"/>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3"/>
      <c r="B101" s="4"/>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3"/>
      <c r="B102" s="4"/>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3"/>
      <c r="B103" s="4"/>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3"/>
      <c r="B104" s="4"/>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3"/>
      <c r="B105" s="4"/>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3"/>
      <c r="B106" s="4"/>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3"/>
      <c r="B107" s="4"/>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3"/>
      <c r="B108" s="4"/>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3"/>
      <c r="B109" s="4"/>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3"/>
      <c r="B110" s="4"/>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3"/>
      <c r="B111" s="4"/>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3"/>
      <c r="B112" s="4"/>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3"/>
      <c r="B113" s="4"/>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3"/>
      <c r="B114" s="4"/>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3"/>
      <c r="B115" s="4"/>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3"/>
      <c r="B116" s="4"/>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3"/>
      <c r="B117" s="4"/>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3"/>
      <c r="B118" s="4"/>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3"/>
      <c r="B119" s="4"/>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3"/>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3"/>
      <c r="B121" s="4"/>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3"/>
      <c r="B122" s="4"/>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3"/>
      <c r="B123" s="4"/>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3"/>
      <c r="B124" s="4"/>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3"/>
      <c r="B125" s="4"/>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3"/>
      <c r="B126" s="4"/>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3"/>
      <c r="B127" s="4"/>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3"/>
      <c r="B128" s="4"/>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3"/>
      <c r="B129" s="4"/>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3"/>
      <c r="B130" s="4"/>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3"/>
      <c r="B131" s="4"/>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3"/>
      <c r="B132" s="4"/>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3"/>
      <c r="B133" s="4"/>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3"/>
      <c r="B134" s="4"/>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3"/>
      <c r="B135" s="4"/>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3"/>
      <c r="B136" s="4"/>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3"/>
      <c r="B137" s="4"/>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3"/>
      <c r="B138" s="4"/>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3"/>
      <c r="B139" s="4"/>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3"/>
      <c r="B140" s="4"/>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3"/>
      <c r="B141" s="4"/>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3"/>
      <c r="B142" s="4"/>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3"/>
      <c r="B143" s="4"/>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3"/>
      <c r="B144" s="4"/>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3"/>
      <c r="B145" s="4"/>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3"/>
      <c r="B146" s="4"/>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3"/>
      <c r="B147" s="4"/>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3"/>
      <c r="B148" s="4"/>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3"/>
      <c r="B149" s="4"/>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3"/>
      <c r="B150" s="4"/>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3"/>
      <c r="B151" s="4"/>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3"/>
      <c r="B152" s="4"/>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3"/>
      <c r="B153" s="4"/>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3"/>
      <c r="B154" s="4"/>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3"/>
      <c r="B155" s="4"/>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3"/>
      <c r="B156" s="4"/>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3"/>
      <c r="B157" s="4"/>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3"/>
      <c r="B158" s="4"/>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3"/>
      <c r="B159" s="4"/>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3"/>
      <c r="B160" s="4"/>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3"/>
      <c r="B161" s="4"/>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3"/>
      <c r="B162" s="4"/>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3"/>
      <c r="B163" s="4"/>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3"/>
      <c r="B164" s="4"/>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3"/>
      <c r="B165" s="4"/>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3"/>
      <c r="B166" s="4"/>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3"/>
      <c r="B167" s="4"/>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3"/>
      <c r="B168" s="4"/>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3"/>
      <c r="B169" s="4"/>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3"/>
      <c r="B170" s="4"/>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3"/>
      <c r="B171" s="4"/>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3"/>
      <c r="B172" s="4"/>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3"/>
      <c r="B173" s="4"/>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3"/>
      <c r="B174" s="4"/>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3"/>
      <c r="B175" s="4"/>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3"/>
      <c r="B176" s="4"/>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3"/>
      <c r="B177" s="4"/>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3"/>
      <c r="B178" s="4"/>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3"/>
      <c r="B179" s="4"/>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3"/>
      <c r="B180" s="4"/>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3"/>
      <c r="B181" s="4"/>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3"/>
      <c r="B182" s="4"/>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3"/>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3"/>
      <c r="B184" s="4"/>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3"/>
      <c r="B185" s="4"/>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3"/>
      <c r="B186" s="4"/>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3"/>
      <c r="B187" s="4"/>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3"/>
      <c r="B188" s="4"/>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3"/>
      <c r="B189" s="4"/>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3"/>
      <c r="B190" s="4"/>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3"/>
      <c r="B191" s="4"/>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3"/>
      <c r="B192" s="4"/>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3"/>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3"/>
      <c r="B194" s="4"/>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3"/>
      <c r="B196" s="4"/>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3"/>
      <c r="B197" s="4"/>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3"/>
      <c r="B198" s="4"/>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3"/>
      <c r="B199" s="4"/>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3"/>
      <c r="B200" s="4"/>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3"/>
      <c r="B201" s="4"/>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3"/>
      <c r="B202" s="4"/>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3"/>
      <c r="B203" s="4"/>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3"/>
      <c r="B204" s="4"/>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3"/>
      <c r="B205" s="4"/>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3"/>
      <c r="B206" s="4"/>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3"/>
      <c r="B207" s="4"/>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3"/>
      <c r="B208" s="4"/>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3"/>
      <c r="B209" s="4"/>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3"/>
      <c r="B210" s="4"/>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3"/>
      <c r="B211" s="4"/>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3"/>
      <c r="B212" s="4"/>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3"/>
      <c r="B213" s="4"/>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3"/>
      <c r="B214" s="4"/>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3"/>
      <c r="B215" s="4"/>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3"/>
      <c r="B216" s="4"/>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3"/>
      <c r="B217" s="4"/>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3"/>
      <c r="B218" s="4"/>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3"/>
      <c r="B219" s="4"/>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3"/>
      <c r="B220" s="4"/>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3"/>
      <c r="B221" s="4"/>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3"/>
      <c r="B222" s="4"/>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3"/>
      <c r="B223" s="4"/>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3"/>
      <c r="B224" s="4"/>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3"/>
      <c r="B225" s="4"/>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3"/>
      <c r="B226" s="4"/>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3"/>
      <c r="B227" s="4"/>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3"/>
      <c r="B228" s="4"/>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3"/>
      <c r="B229" s="4"/>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3"/>
      <c r="B230" s="4"/>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3"/>
      <c r="B231" s="4"/>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3"/>
      <c r="B232" s="4"/>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3"/>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3"/>
      <c r="B234" s="4"/>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3"/>
      <c r="B235" s="4"/>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3"/>
      <c r="B236" s="4"/>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3"/>
      <c r="B237" s="4"/>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3"/>
      <c r="B238" s="4"/>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3"/>
      <c r="B239" s="4"/>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3"/>
      <c r="B240" s="4"/>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3"/>
      <c r="B241" s="4"/>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3"/>
      <c r="B242" s="4"/>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3"/>
      <c r="B243" s="4"/>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3"/>
      <c r="B244" s="4"/>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3"/>
      <c r="B245" s="4"/>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3"/>
      <c r="B246" s="4"/>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3"/>
      <c r="B247" s="4"/>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3"/>
      <c r="B248" s="4"/>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3"/>
      <c r="B249" s="4"/>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3"/>
      <c r="B250" s="4"/>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3"/>
      <c r="B251" s="4"/>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3"/>
      <c r="B252" s="4"/>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3"/>
      <c r="B253" s="4"/>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3"/>
      <c r="B254" s="4"/>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3"/>
      <c r="B255" s="4"/>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3"/>
      <c r="B256" s="4"/>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3"/>
      <c r="B257" s="4"/>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3"/>
      <c r="B258" s="4"/>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3"/>
      <c r="B259" s="4"/>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3"/>
      <c r="B260" s="4"/>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3"/>
      <c r="B261" s="4"/>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3"/>
      <c r="B262" s="4"/>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3"/>
      <c r="B263" s="4"/>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3"/>
      <c r="B264" s="4"/>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3"/>
      <c r="B265" s="4"/>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3"/>
      <c r="B266" s="4"/>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3"/>
      <c r="B267" s="4"/>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3"/>
      <c r="B268" s="4"/>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3"/>
      <c r="B269" s="4"/>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3"/>
      <c r="B270" s="4"/>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3"/>
      <c r="B271" s="4"/>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3"/>
      <c r="B272" s="4"/>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3"/>
      <c r="B273" s="4"/>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3"/>
      <c r="B274" s="4"/>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3"/>
      <c r="B275" s="4"/>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3"/>
      <c r="B276" s="4"/>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3"/>
      <c r="B277" s="4"/>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3"/>
      <c r="B278" s="4"/>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3"/>
      <c r="B279" s="4"/>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3"/>
      <c r="B280" s="4"/>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3"/>
      <c r="B281" s="4"/>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3"/>
      <c r="B282" s="4"/>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3"/>
      <c r="B283" s="4"/>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3"/>
      <c r="B284" s="4"/>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3"/>
      <c r="B285" s="4"/>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3"/>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3"/>
      <c r="B287" s="4"/>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3"/>
      <c r="B288" s="4"/>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3"/>
      <c r="B289" s="4"/>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3"/>
      <c r="B290" s="4"/>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3"/>
      <c r="B291" s="4"/>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3"/>
      <c r="B292" s="4"/>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3"/>
      <c r="B293" s="4"/>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3"/>
      <c r="B294" s="4"/>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3"/>
      <c r="B295" s="4"/>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3"/>
      <c r="B296" s="4"/>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3"/>
      <c r="B297" s="4"/>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3"/>
      <c r="B298" s="4"/>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3"/>
      <c r="B299" s="4"/>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3"/>
      <c r="B300" s="4"/>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3"/>
      <c r="B301" s="4"/>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3"/>
      <c r="B302" s="4"/>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3"/>
      <c r="B303" s="4"/>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3">
    <mergeCell ref="B22:E22"/>
    <mergeCell ref="A23:E23"/>
    <mergeCell ref="A1:F1"/>
    <mergeCell ref="A2:F2"/>
    <mergeCell ref="B4:D4"/>
    <mergeCell ref="B5:D5"/>
    <mergeCell ref="B6:D6"/>
    <mergeCell ref="A7:E7"/>
    <mergeCell ref="A9:F9"/>
    <mergeCell ref="A16:E16"/>
    <mergeCell ref="A18:F18"/>
    <mergeCell ref="B20:E20"/>
    <mergeCell ref="B21:E21"/>
  </mergeCells>
  <pageMargins left="0.7" right="0.7" top="0.75" bottom="0.7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Finanšu piedāvājums</vt:lpstr>
      <vt:lpstr>Kopsav-proj-aut-buvd</vt:lpstr>
      <vt:lpstr>Kopsav-apk-rem-Krāslava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Laine Krišmane</dc:creator>
  <cp:lastModifiedBy>Inguna Kaļinka</cp:lastModifiedBy>
  <dcterms:created xsi:type="dcterms:W3CDTF">2021-03-05T11:35:29Z</dcterms:created>
  <dcterms:modified xsi:type="dcterms:W3CDTF">2024-03-24T16:55:51Z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0x010100C8CC5B86D5028149B3CD71E0A86097A3</vt:lpwstr>
  </property>
</Properties>
</file>