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NaurisTimofejevs\Desktop\Iepirkumi 2026\Bibliotēka\Apspriede\"/>
    </mc:Choice>
  </mc:AlternateContent>
  <xr:revisionPtr revIDLastSave="0" documentId="13_ncr:1_{7B9DF591-CDB1-450D-AD44-531D5DD44F99}" xr6:coauthVersionLast="47" xr6:coauthVersionMax="47" xr10:uidLastSave="{00000000-0000-0000-0000-000000000000}"/>
  <bookViews>
    <workbookView xWindow="-120" yWindow="-120" windowWidth="38640" windowHeight="211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2" i="1" l="1"/>
  <c r="P33" i="1" s="1"/>
  <c r="P34" i="1" l="1"/>
  <c r="P35" i="1" s="1"/>
  <c r="P37" i="1" l="1"/>
  <c r="P3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KlintaG</author>
  </authors>
  <commentList>
    <comment ref="I18" authorId="0" shapeId="0" xr:uid="{9DB5800C-F39B-4156-97C4-0DBE48AC1517}">
      <text>
        <r>
          <rPr>
            <b/>
            <sz val="9"/>
            <color indexed="81"/>
            <rFont val="Tahoma"/>
            <family val="2"/>
            <charset val="186"/>
          </rPr>
          <t>KlintaG:</t>
        </r>
        <r>
          <rPr>
            <sz val="9"/>
            <color indexed="81"/>
            <rFont val="Tahoma"/>
            <family val="2"/>
            <charset val="186"/>
          </rPr>
          <t xml:space="preserve">
Materiāli mēbeļu izgatavošanai tiks piegādāti atsevišķa projekta ietvaros (saplāksnis RIGA PLY BB/BB 21 mm, 18 mm, 12 mm)</t>
        </r>
      </text>
    </comment>
    <comment ref="I25" authorId="0" shapeId="0" xr:uid="{C1DCE25A-967B-4125-AB87-3DC73DA83F11}">
      <text>
        <r>
          <rPr>
            <b/>
            <sz val="9"/>
            <color indexed="81"/>
            <rFont val="Tahoma"/>
            <family val="2"/>
            <charset val="186"/>
          </rPr>
          <t>KlintaG:</t>
        </r>
        <r>
          <rPr>
            <sz val="9"/>
            <color indexed="81"/>
            <rFont val="Tahoma"/>
            <family val="2"/>
            <charset val="186"/>
          </rPr>
          <t xml:space="preserve">
Materiāli mēbeļu izgatavošanai tiks piegādāti atsevišķa projekta ietvaros (saplāksnis RIGA PLY BB/BB 21 mm, 18 mm, 12 mm)</t>
        </r>
      </text>
    </comment>
    <comment ref="I26" authorId="0" shapeId="0" xr:uid="{B9663EE3-6FB8-44AB-8EEE-23923CD36505}">
      <text>
        <r>
          <rPr>
            <b/>
            <sz val="9"/>
            <color indexed="81"/>
            <rFont val="Tahoma"/>
            <family val="2"/>
            <charset val="186"/>
          </rPr>
          <t>KlintaG:</t>
        </r>
        <r>
          <rPr>
            <sz val="9"/>
            <color indexed="81"/>
            <rFont val="Tahoma"/>
            <family val="2"/>
            <charset val="186"/>
          </rPr>
          <t xml:space="preserve">
Materiāli mēbeļu izgatavošanai tiks piegādāti atsevišķa projekta ietvaros (saplāksnis RIGA PLY BB/BB 21 mm, 18 mm, 12 mm)</t>
        </r>
      </text>
    </comment>
    <comment ref="I28" authorId="0" shapeId="0" xr:uid="{90355A6B-C8A1-4A60-9A4C-245B8EF960BA}">
      <text>
        <r>
          <rPr>
            <b/>
            <sz val="9"/>
            <color indexed="81"/>
            <rFont val="Tahoma"/>
            <family val="2"/>
            <charset val="186"/>
          </rPr>
          <t>KlintaG:</t>
        </r>
        <r>
          <rPr>
            <sz val="9"/>
            <color indexed="81"/>
            <rFont val="Tahoma"/>
            <family val="2"/>
            <charset val="186"/>
          </rPr>
          <t xml:space="preserve">
Materiāli mēbeļu izgatavošanai tiks piegādāti atsevišķa projekta ietvaros (saplāksnis RIGA PLY BB/BB 21 mm, 18 mm, 12 mm)</t>
        </r>
      </text>
    </comment>
  </commentList>
</comments>
</file>

<file path=xl/sharedStrings.xml><?xml version="1.0" encoding="utf-8"?>
<sst xmlns="http://schemas.openxmlformats.org/spreadsheetml/2006/main" count="83" uniqueCount="71">
  <si>
    <t>Lokālā tāme Nr.1</t>
  </si>
  <si>
    <t>Nr.p.k.</t>
  </si>
  <si>
    <t>Mērvienība</t>
  </si>
  <si>
    <t>Daudzums</t>
  </si>
  <si>
    <t>Vienības izmaksas</t>
  </si>
  <si>
    <t>Kopā uz visu apjomu</t>
  </si>
  <si>
    <t>laika norma (c/h)</t>
  </si>
  <si>
    <t>Darbietilpība (c/h)</t>
  </si>
  <si>
    <t>m²</t>
  </si>
  <si>
    <t>Pavisam kopā:</t>
  </si>
  <si>
    <t>Demontāžas darbi</t>
  </si>
  <si>
    <t>Karkasa sienas demontāža, iesk. ailas izbūvi/atjaunošanu</t>
  </si>
  <si>
    <t>Būvgružu izvākšana, utilizācija, aiztransportēšana, iesk. iepakojumi un atgriezumi</t>
  </si>
  <si>
    <t>Apdares  darbi</t>
  </si>
  <si>
    <t>Karkasa sienas pastiprināšana ar koka brusām, finiera lokšņu pašuvums b-12mm</t>
  </si>
  <si>
    <t>Karkasa sienas pašuvums ar ģipškartona loksnēm</t>
  </si>
  <si>
    <t>t</t>
  </si>
  <si>
    <t>Sienas virsmas gruntēšana, špaktelēšana</t>
  </si>
  <si>
    <t>Sienas virsmas gruntēšana, krāsošana 2x</t>
  </si>
  <si>
    <t>m</t>
  </si>
  <si>
    <t xml:space="preserve">Krāsotas koka grīdlistes (h-50mm) montāža </t>
  </si>
  <si>
    <t>Finierēta sienas skapja ar plauktiem izgatavošana un uzstādīšana, ieskaitot papildmateriālus</t>
  </si>
  <si>
    <t>Finiera koka apveida ar lapotni izgatavošana un uzstādīšana, ieskaitot papildmateriālus</t>
  </si>
  <si>
    <t>PVN:</t>
  </si>
  <si>
    <t>Pavisam kopā PVN:</t>
  </si>
  <si>
    <t>Mēbeļu ražošana un uzstādīšana</t>
  </si>
  <si>
    <t>Objekta adrese: Skolas iela 12, Madona, LV - 4801</t>
  </si>
  <si>
    <t>Objekta nosaukums: Košā lasītava: mūsdienīga zona mazajiem lasītājiem</t>
  </si>
  <si>
    <t>Tāme sastādīta _____. gada tirgus cenās, pamatojoties uz tehnisko specifikāciju. Tāmes izmaksas ____________ euro</t>
  </si>
  <si>
    <t>Tāme sastādīta _____. gada ____. ____________</t>
  </si>
  <si>
    <t>Kods</t>
  </si>
  <si>
    <t>Būvdarbu nosaukums</t>
  </si>
  <si>
    <t>Darba alga</t>
  </si>
  <si>
    <t>Darba samaksas likme (euro/h)</t>
  </si>
  <si>
    <t>Būvizstrādājumi</t>
  </si>
  <si>
    <t>Mehānismi</t>
  </si>
  <si>
    <t xml:space="preserve">Kopā </t>
  </si>
  <si>
    <t xml:space="preserve">Darba alga </t>
  </si>
  <si>
    <t xml:space="preserve">Mehānismi </t>
  </si>
  <si>
    <t>Summa</t>
  </si>
  <si>
    <t>1.1.</t>
  </si>
  <si>
    <t>1.2.</t>
  </si>
  <si>
    <t>2.</t>
  </si>
  <si>
    <t>2.1.</t>
  </si>
  <si>
    <t>2.2.</t>
  </si>
  <si>
    <t>2.3.</t>
  </si>
  <si>
    <t>2.4.</t>
  </si>
  <si>
    <t>2.5.</t>
  </si>
  <si>
    <t>3.1.</t>
  </si>
  <si>
    <t>2.1.1.</t>
  </si>
  <si>
    <t>3.1.1.</t>
  </si>
  <si>
    <t>3.1.2.</t>
  </si>
  <si>
    <t>3.2.</t>
  </si>
  <si>
    <t>3.2.1.</t>
  </si>
  <si>
    <t>3.3.</t>
  </si>
  <si>
    <t>Mēbeļu piegāde</t>
  </si>
  <si>
    <t>4.1.</t>
  </si>
  <si>
    <t>Tiešās izmaksas kopā, t. sk. darba devēja sociālais nodoklis (%)</t>
  </si>
  <si>
    <t xml:space="preserve">Sastādīja: </t>
  </si>
  <si>
    <t>(paraksts un tā atšifrējums, datums)</t>
  </si>
  <si>
    <t>gab.</t>
  </si>
  <si>
    <r>
      <t xml:space="preserve">BB (III) šķira 3mx1.5m 12mm  - 4 loksnes </t>
    </r>
    <r>
      <rPr>
        <b/>
        <i/>
        <sz val="10"/>
        <color theme="1"/>
        <rFont val="Arial"/>
        <family val="2"/>
        <charset val="186"/>
      </rPr>
      <t xml:space="preserve"> transporta izmaksas*</t>
    </r>
  </si>
  <si>
    <r>
      <t xml:space="preserve">Riga Ply S (II) šķira 1.25x2.5m 18mm - 12 loksnes </t>
    </r>
    <r>
      <rPr>
        <b/>
        <i/>
        <sz val="10"/>
        <color theme="1"/>
        <rFont val="Arial"/>
        <family val="2"/>
        <charset val="186"/>
      </rPr>
      <t xml:space="preserve"> transporta izmaksas</t>
    </r>
    <r>
      <rPr>
        <i/>
        <sz val="10"/>
        <color theme="1"/>
        <rFont val="Arial"/>
        <family val="2"/>
        <charset val="186"/>
      </rPr>
      <t>*</t>
    </r>
  </si>
  <si>
    <r>
      <t xml:space="preserve">Riga Ply S (II) šķira 1.25x2.5m 12mm - 10 loksnes  </t>
    </r>
    <r>
      <rPr>
        <b/>
        <i/>
        <sz val="10"/>
        <color theme="1"/>
        <rFont val="Arial"/>
        <family val="2"/>
        <charset val="186"/>
      </rPr>
      <t>transporta izmaksas</t>
    </r>
    <r>
      <rPr>
        <i/>
        <sz val="10"/>
        <color theme="1"/>
        <rFont val="Arial"/>
        <family val="2"/>
        <charset val="186"/>
      </rPr>
      <t>*</t>
    </r>
  </si>
  <si>
    <r>
      <t>Riga Ply S (II) šķira 3mx1.5m - 21mm 8 loksnes</t>
    </r>
    <r>
      <rPr>
        <b/>
        <i/>
        <sz val="10"/>
        <color theme="1"/>
        <rFont val="Arial"/>
        <family val="2"/>
        <charset val="186"/>
      </rPr>
      <t xml:space="preserve"> transporta izmaksas</t>
    </r>
    <r>
      <rPr>
        <i/>
        <sz val="10"/>
        <color theme="1"/>
        <rFont val="Arial"/>
        <family val="2"/>
        <charset val="186"/>
      </rPr>
      <t>*</t>
    </r>
  </si>
  <si>
    <t>*Finiera loksnes projekta ietvaros sponsorē AS "Latvijas Finieris". Tās būs jāpiegādā no "Latvijas Finieris" Rīgas tirdzniecības vietām ("Plātņu nams Bolderāja" vai "Plātņu nams Sarkandaugava"), precīza piegādes adrese tiks precizēta pēc materiālu pieejamības.</t>
  </si>
  <si>
    <t>Virsizdevumi %:</t>
  </si>
  <si>
    <t>Peļņa %:</t>
  </si>
  <si>
    <t>Transformējamo mēbeļu-kluču komplekts (sešstūra formas pufs), saskaņā ar tehnisko specifikāciju</t>
  </si>
  <si>
    <t>Led apgaismes lentas uzstādīšana (neitrāli balta (4000K) vai silti balta (3000K))</t>
  </si>
  <si>
    <r>
      <t>Iepirkuma "Mūsdienīgas zonas izveide mazajiem lasītājiem Madonas bibliotēkā", identifikācijas numurs</t>
    </r>
    <r>
      <rPr>
        <sz val="10"/>
        <color rgb="FFFF0000"/>
        <rFont val="Arial"/>
        <family val="2"/>
        <charset val="186"/>
      </rPr>
      <t xml:space="preserve"> </t>
    </r>
    <r>
      <rPr>
        <sz val="10"/>
        <color theme="1" tint="4.9989318521683403E-2"/>
        <rFont val="Arial"/>
        <family val="2"/>
        <charset val="186"/>
      </rPr>
      <t>___</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</si>
</sst>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color theme="1"/>
      <name val="Arial"/>
      <family val="2"/>
      <charset val="186"/>
    </font>
    <font>
      <sz val="10"/>
      <color theme="1"/>
      <name val="Arial"/>
      <family val="2"/>
    </font>
    <font>
      <b/>
      <sz val="10"/>
      <color theme="1"/>
      <name val="Arial"/>
      <family val="2"/>
      <charset val="186"/>
    </font>
    <font>
      <b/>
      <sz val="16"/>
      <color theme="1"/>
      <name val="Arial"/>
      <family val="2"/>
      <charset val="186"/>
    </font>
    <font>
      <sz val="12"/>
      <color theme="1"/>
      <name val="Arial"/>
      <family val="2"/>
      <charset val="186"/>
    </font>
    <font>
      <b/>
      <sz val="10"/>
      <color theme="1"/>
      <name val="Arial"/>
      <family val="2"/>
    </font>
    <font>
      <sz val="10"/>
      <color theme="1"/>
      <name val="Arial Baltic"/>
      <family val="2"/>
      <charset val="186"/>
    </font>
    <font>
      <sz val="10"/>
      <name val="Arial"/>
      <family val="2"/>
      <charset val="186"/>
    </font>
    <font>
      <i/>
      <sz val="10"/>
      <color theme="1"/>
      <name val="Arial"/>
      <family val="2"/>
      <charset val="204"/>
    </font>
    <font>
      <sz val="10"/>
      <color theme="1"/>
      <name val="Arial"/>
      <family val="2"/>
      <charset val="204"/>
    </font>
    <font>
      <sz val="10"/>
      <name val="Helv"/>
    </font>
    <font>
      <b/>
      <sz val="10"/>
      <color theme="1"/>
      <name val="Arial"/>
      <family val="2"/>
      <charset val="204"/>
    </font>
    <font>
      <b/>
      <i/>
      <sz val="10"/>
      <color theme="1"/>
      <name val="Arial"/>
      <family val="2"/>
      <charset val="186"/>
    </font>
    <font>
      <b/>
      <sz val="10"/>
      <name val="Arial"/>
      <family val="2"/>
      <charset val="186"/>
    </font>
    <font>
      <b/>
      <i/>
      <sz val="10"/>
      <name val="Arial Baltic"/>
    </font>
    <font>
      <i/>
      <sz val="10"/>
      <color theme="1"/>
      <name val="Arial"/>
      <family val="2"/>
      <charset val="186"/>
    </font>
    <font>
      <sz val="10"/>
      <color indexed="8"/>
      <name val="Arial"/>
      <family val="2"/>
      <charset val="186"/>
    </font>
    <font>
      <i/>
      <sz val="10"/>
      <color indexed="8"/>
      <name val="Arial"/>
      <family val="2"/>
      <charset val="186"/>
    </font>
    <font>
      <b/>
      <sz val="10"/>
      <color rgb="FF002060"/>
      <name val="Arial"/>
      <family val="2"/>
      <charset val="186"/>
    </font>
    <font>
      <sz val="9"/>
      <color indexed="81"/>
      <name val="Tahoma"/>
      <family val="2"/>
      <charset val="186"/>
    </font>
    <font>
      <b/>
      <sz val="9"/>
      <color indexed="81"/>
      <name val="Tahoma"/>
      <family val="2"/>
      <charset val="186"/>
    </font>
    <font>
      <sz val="8"/>
      <name val="Arial"/>
      <family val="2"/>
      <charset val="186"/>
    </font>
    <font>
      <sz val="11"/>
      <color rgb="FFFF0000"/>
      <name val="Calibri"/>
      <family val="2"/>
      <charset val="186"/>
      <scheme val="minor"/>
    </font>
    <font>
      <sz val="10"/>
      <color rgb="FFFF0000"/>
      <name val="Arial"/>
      <family val="2"/>
      <charset val="186"/>
    </font>
    <font>
      <sz val="10"/>
      <color theme="1" tint="4.9989318521683403E-2"/>
      <name val="Arial"/>
      <family val="2"/>
      <charset val="186"/>
    </font>
    <font>
      <b/>
      <sz val="10"/>
      <color theme="1"/>
      <name val="Ariel"/>
      <charset val="186"/>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CCCCFF"/>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8" fillId="0" borderId="0"/>
    <xf numFmtId="0" fontId="11" fillId="0" borderId="0"/>
    <xf numFmtId="0" fontId="8" fillId="0" borderId="0"/>
    <xf numFmtId="0" fontId="8" fillId="0" borderId="0"/>
  </cellStyleXfs>
  <cellXfs count="97">
    <xf numFmtId="0" fontId="0" fillId="0" borderId="0" xfId="0"/>
    <xf numFmtId="0" fontId="1" fillId="0" borderId="0" xfId="0" applyFont="1"/>
    <xf numFmtId="0" fontId="2" fillId="0" borderId="0" xfId="0" applyFont="1"/>
    <xf numFmtId="0" fontId="3" fillId="0" borderId="0" xfId="0" applyFont="1"/>
    <xf numFmtId="0" fontId="6" fillId="0" borderId="0" xfId="0" applyFont="1"/>
    <xf numFmtId="0" fontId="1" fillId="0" borderId="1" xfId="0" applyFont="1" applyBorder="1"/>
    <xf numFmtId="2" fontId="1" fillId="2" borderId="7" xfId="0" applyNumberFormat="1" applyFont="1" applyFill="1" applyBorder="1"/>
    <xf numFmtId="2" fontId="9" fillId="2" borderId="7" xfId="1" applyNumberFormat="1" applyFont="1" applyFill="1" applyBorder="1"/>
    <xf numFmtId="2" fontId="10" fillId="2" borderId="7" xfId="1" applyNumberFormat="1" applyFont="1" applyFill="1" applyBorder="1" applyAlignment="1">
      <alignment horizontal="right"/>
    </xf>
    <xf numFmtId="2" fontId="10" fillId="2" borderId="7" xfId="0" applyNumberFormat="1" applyFont="1" applyFill="1" applyBorder="1" applyAlignment="1">
      <alignment horizontal="right"/>
    </xf>
    <xf numFmtId="2" fontId="10" fillId="2" borderId="7" xfId="2" applyNumberFormat="1" applyFont="1" applyFill="1" applyBorder="1" applyAlignment="1">
      <alignment wrapText="1"/>
    </xf>
    <xf numFmtId="2" fontId="9" fillId="2" borderId="7" xfId="2" applyNumberFormat="1" applyFont="1" applyFill="1" applyBorder="1"/>
    <xf numFmtId="2" fontId="10" fillId="2" borderId="7" xfId="2" applyNumberFormat="1" applyFont="1" applyFill="1" applyBorder="1"/>
    <xf numFmtId="4" fontId="8" fillId="2" borderId="3" xfId="0" applyNumberFormat="1" applyFont="1" applyFill="1" applyBorder="1" applyAlignment="1">
      <alignment horizontal="center" wrapText="1"/>
    </xf>
    <xf numFmtId="0" fontId="7" fillId="0" borderId="7" xfId="0" applyFont="1" applyBorder="1"/>
    <xf numFmtId="0" fontId="7" fillId="0" borderId="7" xfId="0" applyFont="1" applyBorder="1" applyAlignment="1">
      <alignment horizontal="center"/>
    </xf>
    <xf numFmtId="2" fontId="7" fillId="2" borderId="7" xfId="0" applyNumberFormat="1" applyFont="1" applyFill="1" applyBorder="1"/>
    <xf numFmtId="2" fontId="10" fillId="0" borderId="7" xfId="1" applyNumberFormat="1" applyFont="1" applyBorder="1" applyAlignment="1">
      <alignment horizontal="right"/>
    </xf>
    <xf numFmtId="2" fontId="10" fillId="0" borderId="7" xfId="0" applyNumberFormat="1" applyFont="1" applyBorder="1" applyAlignment="1">
      <alignment horizontal="right"/>
    </xf>
    <xf numFmtId="2" fontId="10" fillId="0" borderId="7" xfId="2" applyNumberFormat="1" applyFont="1" applyBorder="1" applyAlignment="1">
      <alignment wrapText="1"/>
    </xf>
    <xf numFmtId="2" fontId="9" fillId="0" borderId="7" xfId="2" applyNumberFormat="1" applyFont="1" applyBorder="1"/>
    <xf numFmtId="49" fontId="7" fillId="0" borderId="7" xfId="0" applyNumberFormat="1" applyFont="1" applyBorder="1" applyAlignment="1">
      <alignment horizontal="center" vertical="center"/>
    </xf>
    <xf numFmtId="0" fontId="12" fillId="0" borderId="7" xfId="0" applyFont="1" applyBorder="1" applyAlignment="1">
      <alignment horizontal="right"/>
    </xf>
    <xf numFmtId="2" fontId="1" fillId="0" borderId="7" xfId="0" applyNumberFormat="1" applyFont="1" applyBorder="1"/>
    <xf numFmtId="2" fontId="9" fillId="0" borderId="7" xfId="0" applyNumberFormat="1" applyFont="1" applyBorder="1"/>
    <xf numFmtId="2" fontId="13" fillId="0" borderId="7" xfId="2" applyNumberFormat="1" applyFont="1" applyBorder="1"/>
    <xf numFmtId="2" fontId="3" fillId="0" borderId="7" xfId="2" applyNumberFormat="1" applyFont="1" applyBorder="1"/>
    <xf numFmtId="0" fontId="7" fillId="0" borderId="7" xfId="3" applyFont="1" applyBorder="1" applyAlignment="1">
      <alignment horizontal="right"/>
    </xf>
    <xf numFmtId="0" fontId="1" fillId="0" borderId="7" xfId="4" applyFont="1" applyBorder="1"/>
    <xf numFmtId="2" fontId="1" fillId="0" borderId="7" xfId="4" applyNumberFormat="1" applyFont="1" applyBorder="1"/>
    <xf numFmtId="2" fontId="10" fillId="0" borderId="7" xfId="4" applyNumberFormat="1" applyFont="1" applyBorder="1" applyAlignment="1">
      <alignment horizontal="right"/>
    </xf>
    <xf numFmtId="2" fontId="1" fillId="0" borderId="7" xfId="3" applyNumberFormat="1" applyFont="1" applyBorder="1"/>
    <xf numFmtId="0" fontId="0" fillId="0" borderId="7" xfId="0" applyBorder="1"/>
    <xf numFmtId="0" fontId="14" fillId="0" borderId="7" xfId="0" applyFont="1" applyBorder="1" applyAlignment="1">
      <alignment horizontal="right"/>
    </xf>
    <xf numFmtId="0" fontId="1" fillId="0" borderId="7" xfId="0" applyFont="1" applyBorder="1"/>
    <xf numFmtId="2" fontId="3" fillId="0" borderId="7" xfId="0" applyNumberFormat="1" applyFont="1" applyBorder="1"/>
    <xf numFmtId="0" fontId="1" fillId="3" borderId="7" xfId="0" applyFont="1" applyFill="1" applyBorder="1" applyAlignment="1">
      <alignment horizontal="center" vertical="center" textRotation="90" wrapText="1"/>
    </xf>
    <xf numFmtId="0" fontId="1" fillId="2" borderId="7" xfId="0" applyFont="1" applyFill="1" applyBorder="1" applyAlignment="1">
      <alignment horizontal="center" vertical="center"/>
    </xf>
    <xf numFmtId="0" fontId="15" fillId="0" borderId="7" xfId="0" applyFont="1" applyBorder="1" applyAlignment="1">
      <alignment horizontal="center"/>
    </xf>
    <xf numFmtId="0" fontId="8" fillId="0" borderId="7" xfId="0" applyFont="1" applyBorder="1" applyAlignment="1">
      <alignment wrapText="1"/>
    </xf>
    <xf numFmtId="2" fontId="8" fillId="0" borderId="7" xfId="0" applyNumberFormat="1" applyFont="1" applyBorder="1" applyAlignment="1">
      <alignment horizontal="right"/>
    </xf>
    <xf numFmtId="0" fontId="13" fillId="2" borderId="7" xfId="0" applyFont="1" applyFill="1" applyBorder="1" applyAlignment="1">
      <alignment horizontal="center" vertical="center"/>
    </xf>
    <xf numFmtId="2" fontId="8" fillId="0" borderId="7" xfId="0" applyNumberFormat="1" applyFont="1" applyBorder="1"/>
    <xf numFmtId="2" fontId="1" fillId="2" borderId="7" xfId="1" applyNumberFormat="1" applyFont="1" applyFill="1" applyBorder="1" applyAlignment="1">
      <alignment horizontal="right"/>
    </xf>
    <xf numFmtId="2" fontId="1" fillId="2" borderId="7" xfId="0" applyNumberFormat="1" applyFont="1" applyFill="1" applyBorder="1" applyAlignment="1">
      <alignment horizontal="right"/>
    </xf>
    <xf numFmtId="2" fontId="1" fillId="2" borderId="7" xfId="2" applyNumberFormat="1" applyFont="1" applyFill="1" applyBorder="1" applyAlignment="1">
      <alignment wrapText="1"/>
    </xf>
    <xf numFmtId="2" fontId="1" fillId="2" borderId="7" xfId="2" applyNumberFormat="1" applyFont="1" applyFill="1" applyBorder="1"/>
    <xf numFmtId="0" fontId="8" fillId="0" borderId="7" xfId="0" applyFont="1" applyBorder="1" applyAlignment="1">
      <alignment horizontal="center" wrapText="1"/>
    </xf>
    <xf numFmtId="0" fontId="16" fillId="2" borderId="7" xfId="0" applyFont="1" applyFill="1" applyBorder="1" applyAlignment="1">
      <alignment horizontal="center" vertical="center"/>
    </xf>
    <xf numFmtId="4" fontId="17" fillId="0" borderId="7" xfId="0" applyNumberFormat="1" applyFont="1" applyBorder="1" applyAlignment="1">
      <alignment horizontal="right" vertical="center" wrapText="1"/>
    </xf>
    <xf numFmtId="2" fontId="1" fillId="0" borderId="7" xfId="2" applyNumberFormat="1" applyFont="1" applyBorder="1" applyAlignment="1">
      <alignment horizontal="right" wrapText="1"/>
    </xf>
    <xf numFmtId="4" fontId="17" fillId="0" borderId="7" xfId="0" applyNumberFormat="1" applyFont="1" applyBorder="1" applyAlignment="1">
      <alignment horizontal="right" wrapText="1"/>
    </xf>
    <xf numFmtId="0" fontId="1" fillId="0" borderId="7" xfId="0" applyFont="1" applyBorder="1" applyAlignment="1">
      <alignment wrapText="1"/>
    </xf>
    <xf numFmtId="0" fontId="1" fillId="0" borderId="7" xfId="0" applyFont="1" applyBorder="1" applyAlignment="1">
      <alignment horizontal="center"/>
    </xf>
    <xf numFmtId="2" fontId="16" fillId="2" borderId="7" xfId="1" applyNumberFormat="1" applyFont="1" applyFill="1" applyBorder="1"/>
    <xf numFmtId="2" fontId="16" fillId="2" borderId="7" xfId="2" applyNumberFormat="1" applyFont="1" applyFill="1" applyBorder="1"/>
    <xf numFmtId="2" fontId="1" fillId="0" borderId="7" xfId="0" applyNumberFormat="1" applyFont="1" applyBorder="1" applyAlignment="1">
      <alignment horizontal="right"/>
    </xf>
    <xf numFmtId="2" fontId="16" fillId="0" borderId="7" xfId="0" applyNumberFormat="1" applyFont="1" applyBorder="1"/>
    <xf numFmtId="4" fontId="18" fillId="0" borderId="7" xfId="0" applyNumberFormat="1" applyFont="1" applyBorder="1" applyAlignment="1">
      <alignment horizontal="right" vertical="center" wrapText="1"/>
    </xf>
    <xf numFmtId="4" fontId="18" fillId="0" borderId="7" xfId="0" applyNumberFormat="1" applyFont="1" applyBorder="1" applyAlignment="1">
      <alignment horizontal="right" wrapText="1"/>
    </xf>
    <xf numFmtId="0" fontId="7" fillId="2" borderId="7" xfId="0" applyFont="1" applyFill="1" applyBorder="1" applyAlignment="1">
      <alignment wrapText="1"/>
    </xf>
    <xf numFmtId="0" fontId="7" fillId="2" borderId="7" xfId="0" applyFont="1" applyFill="1" applyBorder="1" applyAlignment="1">
      <alignment horizontal="center"/>
    </xf>
    <xf numFmtId="0" fontId="16" fillId="0" borderId="7" xfId="0" applyFont="1" applyBorder="1" applyAlignment="1">
      <alignment horizontal="right" wrapText="1"/>
    </xf>
    <xf numFmtId="0" fontId="8" fillId="0" borderId="7" xfId="0" applyFont="1" applyBorder="1" applyAlignment="1">
      <alignment horizontal="right"/>
    </xf>
    <xf numFmtId="0" fontId="5" fillId="0" borderId="0" xfId="0" applyFont="1" applyAlignment="1">
      <alignment horizontal="center"/>
    </xf>
    <xf numFmtId="0" fontId="1" fillId="3" borderId="2" xfId="0" applyFont="1" applyFill="1" applyBorder="1" applyAlignment="1">
      <alignment horizontal="center" vertical="center" textRotation="90" wrapText="1"/>
    </xf>
    <xf numFmtId="0" fontId="1" fillId="3" borderId="6" xfId="0" applyFont="1" applyFill="1" applyBorder="1" applyAlignment="1">
      <alignment horizontal="center" vertical="center" textRotation="90" wrapText="1"/>
    </xf>
    <xf numFmtId="0" fontId="8" fillId="0" borderId="0" xfId="0" applyFont="1" applyAlignment="1">
      <alignment vertical="center"/>
    </xf>
    <xf numFmtId="0" fontId="8" fillId="0" borderId="0" xfId="0" applyFont="1" applyAlignment="1">
      <alignment horizontal="left" vertical="center"/>
    </xf>
    <xf numFmtId="0" fontId="8" fillId="0" borderId="0" xfId="0" applyFont="1" applyAlignment="1">
      <alignment horizontal="center" vertical="center"/>
    </xf>
    <xf numFmtId="0" fontId="19" fillId="0" borderId="0" xfId="0" applyFont="1" applyAlignment="1">
      <alignment horizontal="left" vertical="center"/>
    </xf>
    <xf numFmtId="2" fontId="1" fillId="4" borderId="7" xfId="0" applyNumberFormat="1" applyFont="1" applyFill="1" applyBorder="1" applyAlignment="1">
      <alignment horizontal="right"/>
    </xf>
    <xf numFmtId="14" fontId="1" fillId="2" borderId="7" xfId="0" applyNumberFormat="1" applyFont="1" applyFill="1" applyBorder="1" applyAlignment="1">
      <alignment horizontal="center" vertical="center"/>
    </xf>
    <xf numFmtId="0" fontId="3" fillId="2" borderId="7" xfId="0" applyFont="1" applyFill="1" applyBorder="1" applyAlignment="1">
      <alignment horizontal="center" vertical="center"/>
    </xf>
    <xf numFmtId="0" fontId="8" fillId="0" borderId="0" xfId="0" applyFont="1" applyAlignment="1">
      <alignment horizontal="right" vertical="center" wrapText="1"/>
    </xf>
    <xf numFmtId="0" fontId="8" fillId="0" borderId="1" xfId="0" applyFont="1" applyBorder="1" applyAlignment="1">
      <alignment horizontal="left" vertical="center"/>
    </xf>
    <xf numFmtId="4" fontId="8" fillId="0" borderId="0" xfId="0" applyNumberFormat="1" applyFont="1" applyAlignment="1">
      <alignment horizontal="center" vertical="center"/>
    </xf>
    <xf numFmtId="4" fontId="0" fillId="0" borderId="0" xfId="0" applyNumberFormat="1" applyAlignment="1">
      <alignment horizontal="center" vertical="center"/>
    </xf>
    <xf numFmtId="0" fontId="22" fillId="0" borderId="0" xfId="0" applyFont="1" applyAlignment="1">
      <alignment horizontal="left" vertical="center"/>
    </xf>
    <xf numFmtId="2" fontId="1" fillId="0" borderId="7" xfId="1" applyNumberFormat="1" applyFont="1" applyBorder="1" applyAlignment="1">
      <alignment horizontal="right"/>
    </xf>
    <xf numFmtId="0" fontId="1" fillId="0" borderId="7" xfId="0" applyFont="1" applyBorder="1" applyAlignment="1">
      <alignment horizontal="center" vertical="center"/>
    </xf>
    <xf numFmtId="0" fontId="23" fillId="0" borderId="0" xfId="0" applyFont="1"/>
    <xf numFmtId="0" fontId="23" fillId="0" borderId="0" xfId="0" applyFont="1" applyAlignment="1">
      <alignment wrapText="1"/>
    </xf>
    <xf numFmtId="0" fontId="4" fillId="0" borderId="0" xfId="0" applyFont="1" applyAlignment="1">
      <alignment horizontal="center"/>
    </xf>
    <xf numFmtId="0" fontId="5" fillId="0" borderId="0" xfId="0" applyFont="1" applyAlignment="1">
      <alignment horizontal="center"/>
    </xf>
    <xf numFmtId="4" fontId="6" fillId="0" borderId="0" xfId="0" applyNumberFormat="1" applyFont="1" applyAlignment="1">
      <alignment horizontal="center"/>
    </xf>
    <xf numFmtId="0" fontId="1" fillId="3" borderId="2" xfId="0" applyFont="1" applyFill="1" applyBorder="1" applyAlignment="1">
      <alignment horizontal="center" vertical="center" textRotation="90" wrapText="1"/>
    </xf>
    <xf numFmtId="0" fontId="1" fillId="3" borderId="6" xfId="0" applyFont="1" applyFill="1" applyBorder="1" applyAlignment="1">
      <alignment horizontal="center" vertical="center" textRotation="90" wrapText="1"/>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8" fillId="0" borderId="0" xfId="0" applyFont="1" applyBorder="1" applyAlignment="1">
      <alignment horizontal="left" vertical="center"/>
    </xf>
    <xf numFmtId="0" fontId="22" fillId="0" borderId="0" xfId="0" applyFont="1" applyBorder="1" applyAlignment="1">
      <alignment horizontal="left" vertical="center"/>
    </xf>
    <xf numFmtId="0" fontId="25" fillId="2" borderId="7" xfId="0" applyFont="1" applyFill="1" applyBorder="1" applyAlignment="1">
      <alignment horizontal="left" vertical="center"/>
    </xf>
    <xf numFmtId="0" fontId="26" fillId="0" borderId="7" xfId="0" applyFont="1" applyBorder="1"/>
  </cellXfs>
  <cellStyles count="5">
    <cellStyle name="Parastais_Tame" xfId="4" xr:uid="{00000000-0005-0000-0000-000000000000}"/>
    <cellStyle name="Parastais_Tame_1_T_Dzelzava_KN" xfId="1" xr:uid="{00000000-0005-0000-0000-000001000000}"/>
    <cellStyle name="Parastais_Tame_Fasāde_Policija" xfId="3" xr:uid="{00000000-0005-0000-0000-000002000000}"/>
    <cellStyle name="Parasts" xfId="0" builtinId="0"/>
    <cellStyle name="Style 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3"/>
  <sheetViews>
    <sheetView tabSelected="1" workbookViewId="0">
      <selection activeCell="T18" sqref="T18"/>
    </sheetView>
  </sheetViews>
  <sheetFormatPr defaultRowHeight="15"/>
  <cols>
    <col min="1" max="1" width="10.7109375" customWidth="1"/>
    <col min="3" max="3" width="77" customWidth="1"/>
    <col min="17" max="17" width="44.28515625" customWidth="1"/>
  </cols>
  <sheetData>
    <row r="1" spans="1:17">
      <c r="A1" s="1"/>
      <c r="B1" s="1"/>
      <c r="C1" s="1"/>
      <c r="D1" s="1"/>
      <c r="E1" s="1"/>
      <c r="F1" s="1"/>
      <c r="G1" s="1"/>
      <c r="H1" s="1"/>
      <c r="I1" s="1"/>
      <c r="J1" s="1"/>
      <c r="K1" s="1"/>
      <c r="L1" s="1"/>
      <c r="M1" s="1"/>
      <c r="N1" s="1"/>
      <c r="O1" s="1"/>
      <c r="P1" s="1"/>
    </row>
    <row r="2" spans="1:17" ht="20.25">
      <c r="A2" s="83" t="s">
        <v>0</v>
      </c>
      <c r="B2" s="83"/>
      <c r="C2" s="83"/>
      <c r="D2" s="83"/>
      <c r="E2" s="83"/>
      <c r="F2" s="83"/>
      <c r="G2" s="83"/>
      <c r="H2" s="83"/>
      <c r="I2" s="83"/>
      <c r="J2" s="83"/>
      <c r="K2" s="83"/>
      <c r="L2" s="83"/>
      <c r="M2" s="83"/>
      <c r="N2" s="83"/>
      <c r="O2" s="83"/>
      <c r="P2" s="83"/>
    </row>
    <row r="3" spans="1:17" ht="15.75">
      <c r="A3" s="84"/>
      <c r="B3" s="84"/>
      <c r="C3" s="84"/>
      <c r="D3" s="84"/>
      <c r="E3" s="84"/>
      <c r="F3" s="84"/>
      <c r="G3" s="84"/>
      <c r="H3" s="84"/>
      <c r="I3" s="84"/>
      <c r="J3" s="84"/>
      <c r="K3" s="84"/>
      <c r="L3" s="84"/>
      <c r="M3" s="84"/>
      <c r="N3" s="84"/>
      <c r="O3" s="84"/>
      <c r="P3" s="84"/>
    </row>
    <row r="4" spans="1:17" ht="15.75">
      <c r="A4" s="64"/>
      <c r="B4" s="64"/>
      <c r="C4" s="64"/>
      <c r="D4" s="64"/>
      <c r="E4" s="64"/>
      <c r="F4" s="64"/>
      <c r="G4" s="64"/>
      <c r="H4" s="64"/>
      <c r="I4" s="64"/>
      <c r="J4" s="64"/>
      <c r="K4" s="64"/>
      <c r="L4" s="64"/>
      <c r="M4" s="64"/>
      <c r="N4" s="64"/>
      <c r="O4" s="64"/>
      <c r="P4" s="64"/>
    </row>
    <row r="5" spans="1:17" ht="15.75" customHeight="1">
      <c r="A5" s="1" t="s">
        <v>27</v>
      </c>
      <c r="B5" s="1"/>
      <c r="C5" s="1"/>
      <c r="D5" s="1"/>
      <c r="E5" s="1"/>
      <c r="F5" s="1"/>
      <c r="G5" s="1"/>
      <c r="H5" s="1"/>
      <c r="I5" s="1"/>
      <c r="J5" s="1"/>
      <c r="K5" s="1"/>
      <c r="L5" s="1"/>
      <c r="M5" s="1"/>
      <c r="N5" s="1"/>
      <c r="O5" s="3"/>
      <c r="P5" s="3"/>
    </row>
    <row r="6" spans="1:17" ht="15.75" customHeight="1">
      <c r="A6" s="1" t="s">
        <v>26</v>
      </c>
      <c r="B6" s="1"/>
      <c r="C6" s="1"/>
      <c r="D6" s="1"/>
      <c r="E6" s="1"/>
      <c r="F6" s="1"/>
      <c r="G6" s="1"/>
      <c r="H6" s="1"/>
      <c r="I6" s="1"/>
      <c r="J6" s="1"/>
      <c r="K6" s="1"/>
      <c r="L6" s="1"/>
      <c r="M6" s="1"/>
      <c r="N6" s="1"/>
      <c r="O6" s="3"/>
      <c r="P6" s="3"/>
    </row>
    <row r="7" spans="1:17" ht="15.75">
      <c r="A7" s="1" t="s">
        <v>70</v>
      </c>
      <c r="B7" s="1"/>
      <c r="C7" s="64"/>
      <c r="D7" s="64"/>
      <c r="E7" s="64"/>
      <c r="F7" s="64"/>
      <c r="G7" s="64"/>
      <c r="H7" s="64"/>
      <c r="I7" s="64"/>
      <c r="J7" s="64"/>
      <c r="K7" s="64"/>
      <c r="L7" s="64"/>
      <c r="M7" s="64"/>
      <c r="N7" s="64"/>
      <c r="O7" s="64"/>
      <c r="P7" s="64"/>
    </row>
    <row r="8" spans="1:17">
      <c r="A8" s="70"/>
      <c r="B8" s="70"/>
      <c r="C8" s="4"/>
      <c r="D8" s="4"/>
      <c r="E8" s="4"/>
      <c r="F8" s="4"/>
      <c r="G8" s="4"/>
      <c r="H8" s="4"/>
      <c r="I8" s="4"/>
      <c r="J8" s="4"/>
      <c r="K8" s="4"/>
      <c r="L8" s="1"/>
      <c r="M8" s="2"/>
      <c r="N8" s="85"/>
      <c r="O8" s="85"/>
      <c r="P8" s="1"/>
    </row>
    <row r="9" spans="1:17">
      <c r="A9" s="1" t="s">
        <v>28</v>
      </c>
      <c r="B9" s="1"/>
      <c r="C9" s="4"/>
      <c r="D9" s="1"/>
      <c r="E9" s="1"/>
      <c r="F9" s="1"/>
      <c r="G9" s="1"/>
      <c r="H9" s="1"/>
      <c r="I9" s="1"/>
      <c r="J9" s="1"/>
      <c r="K9" s="1"/>
      <c r="L9" s="1"/>
      <c r="M9" s="1"/>
      <c r="N9" s="1"/>
      <c r="O9" s="1"/>
      <c r="P9" s="1"/>
    </row>
    <row r="10" spans="1:17">
      <c r="A10" s="1"/>
      <c r="B10" s="1"/>
      <c r="C10" s="1"/>
      <c r="D10" s="1"/>
      <c r="E10" s="1"/>
      <c r="F10" s="1"/>
      <c r="G10" s="1"/>
      <c r="H10" s="1"/>
      <c r="I10" s="1"/>
      <c r="J10" s="1"/>
      <c r="K10" s="1"/>
      <c r="L10" s="1" t="s">
        <v>29</v>
      </c>
      <c r="M10" s="1"/>
      <c r="N10" s="5"/>
      <c r="O10" s="5"/>
      <c r="P10" s="5"/>
    </row>
    <row r="11" spans="1:17">
      <c r="A11" s="86" t="s">
        <v>1</v>
      </c>
      <c r="B11" s="65"/>
      <c r="C11" s="88" t="s">
        <v>31</v>
      </c>
      <c r="D11" s="86" t="s">
        <v>2</v>
      </c>
      <c r="E11" s="86" t="s">
        <v>3</v>
      </c>
      <c r="F11" s="90" t="s">
        <v>4</v>
      </c>
      <c r="G11" s="91"/>
      <c r="H11" s="91"/>
      <c r="I11" s="91"/>
      <c r="J11" s="91"/>
      <c r="K11" s="92"/>
      <c r="L11" s="90" t="s">
        <v>5</v>
      </c>
      <c r="M11" s="91"/>
      <c r="N11" s="91"/>
      <c r="O11" s="91"/>
      <c r="P11" s="92"/>
    </row>
    <row r="12" spans="1:17" ht="78" customHeight="1">
      <c r="A12" s="87"/>
      <c r="B12" s="66" t="s">
        <v>30</v>
      </c>
      <c r="C12" s="89"/>
      <c r="D12" s="87"/>
      <c r="E12" s="87"/>
      <c r="F12" s="36" t="s">
        <v>6</v>
      </c>
      <c r="G12" s="36" t="s">
        <v>33</v>
      </c>
      <c r="H12" s="36" t="s">
        <v>32</v>
      </c>
      <c r="I12" s="36" t="s">
        <v>34</v>
      </c>
      <c r="J12" s="36" t="s">
        <v>35</v>
      </c>
      <c r="K12" s="36" t="s">
        <v>36</v>
      </c>
      <c r="L12" s="36" t="s">
        <v>7</v>
      </c>
      <c r="M12" s="36" t="s">
        <v>37</v>
      </c>
      <c r="N12" s="36" t="s">
        <v>34</v>
      </c>
      <c r="O12" s="36" t="s">
        <v>38</v>
      </c>
      <c r="P12" s="36" t="s">
        <v>39</v>
      </c>
    </row>
    <row r="13" spans="1:17">
      <c r="A13" s="73">
        <v>1</v>
      </c>
      <c r="B13" s="37"/>
      <c r="C13" s="38" t="s">
        <v>10</v>
      </c>
      <c r="D13" s="37"/>
      <c r="E13" s="37"/>
      <c r="F13" s="37"/>
      <c r="G13" s="37"/>
      <c r="H13" s="37"/>
      <c r="I13" s="37"/>
      <c r="J13" s="37"/>
      <c r="K13" s="37"/>
      <c r="L13" s="37"/>
      <c r="M13" s="37"/>
      <c r="N13" s="37"/>
      <c r="O13" s="37"/>
      <c r="P13" s="37"/>
      <c r="Q13" s="82"/>
    </row>
    <row r="14" spans="1:17">
      <c r="A14" s="37" t="s">
        <v>40</v>
      </c>
      <c r="B14" s="37"/>
      <c r="C14" s="39" t="s">
        <v>11</v>
      </c>
      <c r="D14" s="13" t="s">
        <v>8</v>
      </c>
      <c r="E14" s="40">
        <v>18.600000000000001</v>
      </c>
      <c r="F14" s="57"/>
      <c r="G14" s="56"/>
      <c r="H14" s="49"/>
      <c r="I14" s="56"/>
      <c r="J14" s="50"/>
      <c r="K14" s="49"/>
      <c r="L14" s="58"/>
      <c r="M14" s="49"/>
      <c r="N14" s="49"/>
      <c r="O14" s="49"/>
      <c r="P14" s="49"/>
    </row>
    <row r="15" spans="1:17" ht="13.9" customHeight="1">
      <c r="A15" s="37" t="s">
        <v>41</v>
      </c>
      <c r="B15" s="37"/>
      <c r="C15" s="39" t="s">
        <v>12</v>
      </c>
      <c r="D15" s="47" t="s">
        <v>16</v>
      </c>
      <c r="E15" s="40">
        <v>0.46</v>
      </c>
      <c r="F15" s="57"/>
      <c r="G15" s="56"/>
      <c r="H15" s="51"/>
      <c r="I15" s="56"/>
      <c r="J15" s="56"/>
      <c r="K15" s="51"/>
      <c r="L15" s="59"/>
      <c r="M15" s="51"/>
      <c r="N15" s="51"/>
      <c r="O15" s="51"/>
      <c r="P15" s="51"/>
    </row>
    <row r="16" spans="1:17">
      <c r="A16" s="73" t="s">
        <v>42</v>
      </c>
      <c r="B16" s="37"/>
      <c r="C16" s="41" t="s">
        <v>13</v>
      </c>
      <c r="D16" s="37"/>
      <c r="E16" s="37"/>
      <c r="F16" s="48"/>
      <c r="G16" s="37"/>
      <c r="H16" s="37"/>
      <c r="I16" s="37"/>
      <c r="J16" s="37"/>
      <c r="K16" s="37"/>
      <c r="L16" s="48"/>
      <c r="M16" s="37"/>
      <c r="N16" s="37"/>
      <c r="O16" s="37"/>
      <c r="P16" s="37"/>
    </row>
    <row r="17" spans="1:17" ht="14.45" customHeight="1">
      <c r="A17" s="37" t="s">
        <v>43</v>
      </c>
      <c r="B17" s="37"/>
      <c r="C17" s="39" t="s">
        <v>14</v>
      </c>
      <c r="D17" s="13" t="s">
        <v>8</v>
      </c>
      <c r="E17" s="42">
        <v>18.600000000000001</v>
      </c>
      <c r="F17" s="54"/>
      <c r="G17" s="43"/>
      <c r="H17" s="79"/>
      <c r="I17" s="44"/>
      <c r="J17" s="45"/>
      <c r="K17" s="45"/>
      <c r="L17" s="55"/>
      <c r="M17" s="45"/>
      <c r="N17" s="46"/>
      <c r="O17" s="46"/>
      <c r="P17" s="46"/>
    </row>
    <row r="18" spans="1:17">
      <c r="A18" s="72" t="s">
        <v>49</v>
      </c>
      <c r="B18" s="37"/>
      <c r="C18" s="62" t="s">
        <v>61</v>
      </c>
      <c r="D18" s="13" t="s">
        <v>8</v>
      </c>
      <c r="E18" s="6">
        <v>18</v>
      </c>
      <c r="F18" s="54"/>
      <c r="G18" s="43"/>
      <c r="H18" s="79"/>
      <c r="I18" s="71"/>
      <c r="J18" s="45"/>
      <c r="K18" s="45"/>
      <c r="L18" s="55"/>
      <c r="M18" s="45"/>
      <c r="N18" s="46"/>
      <c r="O18" s="46"/>
      <c r="P18" s="46"/>
    </row>
    <row r="19" spans="1:17">
      <c r="A19" s="37" t="s">
        <v>44</v>
      </c>
      <c r="B19" s="37"/>
      <c r="C19" s="39" t="s">
        <v>15</v>
      </c>
      <c r="D19" s="13" t="s">
        <v>8</v>
      </c>
      <c r="E19" s="42">
        <v>18.600000000000001</v>
      </c>
      <c r="F19" s="54"/>
      <c r="G19" s="43"/>
      <c r="H19" s="79"/>
      <c r="I19" s="44"/>
      <c r="J19" s="45"/>
      <c r="K19" s="45"/>
      <c r="L19" s="55"/>
      <c r="M19" s="45"/>
      <c r="N19" s="46"/>
      <c r="O19" s="46"/>
      <c r="P19" s="46"/>
    </row>
    <row r="20" spans="1:17">
      <c r="A20" s="37" t="s">
        <v>45</v>
      </c>
      <c r="B20" s="37"/>
      <c r="C20" s="39" t="s">
        <v>17</v>
      </c>
      <c r="D20" s="13" t="s">
        <v>8</v>
      </c>
      <c r="E20" s="42">
        <v>18.600000000000001</v>
      </c>
      <c r="F20" s="54"/>
      <c r="G20" s="43"/>
      <c r="H20" s="79"/>
      <c r="I20" s="44"/>
      <c r="J20" s="45"/>
      <c r="K20" s="45"/>
      <c r="L20" s="55"/>
      <c r="M20" s="45"/>
      <c r="N20" s="46"/>
      <c r="O20" s="46"/>
      <c r="P20" s="46"/>
    </row>
    <row r="21" spans="1:17">
      <c r="A21" s="37" t="s">
        <v>46</v>
      </c>
      <c r="B21" s="37"/>
      <c r="C21" s="39" t="s">
        <v>18</v>
      </c>
      <c r="D21" s="13" t="s">
        <v>8</v>
      </c>
      <c r="E21" s="42">
        <v>18.600000000000001</v>
      </c>
      <c r="F21" s="54"/>
      <c r="G21" s="43"/>
      <c r="H21" s="79"/>
      <c r="I21" s="44"/>
      <c r="J21" s="45"/>
      <c r="K21" s="45"/>
      <c r="L21" s="55"/>
      <c r="M21" s="45"/>
      <c r="N21" s="46"/>
      <c r="O21" s="46"/>
      <c r="P21" s="46"/>
    </row>
    <row r="22" spans="1:17">
      <c r="A22" s="37" t="s">
        <v>47</v>
      </c>
      <c r="B22" s="37"/>
      <c r="C22" s="60" t="s">
        <v>20</v>
      </c>
      <c r="D22" s="61" t="s">
        <v>19</v>
      </c>
      <c r="E22" s="6">
        <v>7</v>
      </c>
      <c r="F22" s="7"/>
      <c r="G22" s="8"/>
      <c r="H22" s="17"/>
      <c r="I22" s="9"/>
      <c r="J22" s="45"/>
      <c r="K22" s="10"/>
      <c r="L22" s="11"/>
      <c r="M22" s="10"/>
      <c r="N22" s="12"/>
      <c r="O22" s="12"/>
      <c r="P22" s="12"/>
    </row>
    <row r="23" spans="1:17">
      <c r="A23" s="73">
        <v>3</v>
      </c>
      <c r="B23" s="37"/>
      <c r="C23" s="41" t="s">
        <v>25</v>
      </c>
      <c r="D23" s="37"/>
      <c r="E23" s="37"/>
      <c r="F23" s="48"/>
      <c r="G23" s="37"/>
      <c r="H23" s="80"/>
      <c r="I23" s="37"/>
      <c r="J23" s="37"/>
      <c r="K23" s="37"/>
      <c r="L23" s="37"/>
      <c r="M23" s="37"/>
      <c r="N23" s="37"/>
      <c r="O23" s="37"/>
      <c r="P23" s="12"/>
    </row>
    <row r="24" spans="1:17" ht="26.25">
      <c r="A24" s="37" t="s">
        <v>48</v>
      </c>
      <c r="B24" s="37"/>
      <c r="C24" s="52" t="s">
        <v>21</v>
      </c>
      <c r="D24" s="13" t="s">
        <v>8</v>
      </c>
      <c r="E24" s="6">
        <v>123</v>
      </c>
      <c r="F24" s="54"/>
      <c r="G24" s="43"/>
      <c r="H24" s="79"/>
      <c r="I24" s="44"/>
      <c r="J24" s="45"/>
      <c r="K24" s="45"/>
      <c r="L24" s="55"/>
      <c r="M24" s="45"/>
      <c r="N24" s="46"/>
      <c r="O24" s="46"/>
      <c r="P24" s="12"/>
    </row>
    <row r="25" spans="1:17">
      <c r="A25" s="37" t="s">
        <v>50</v>
      </c>
      <c r="B25" s="37"/>
      <c r="C25" s="62" t="s">
        <v>62</v>
      </c>
      <c r="D25" s="13" t="s">
        <v>8</v>
      </c>
      <c r="E25" s="6">
        <v>37.5</v>
      </c>
      <c r="F25" s="54"/>
      <c r="G25" s="43"/>
      <c r="H25" s="79"/>
      <c r="I25" s="71"/>
      <c r="J25" s="45"/>
      <c r="K25" s="45"/>
      <c r="L25" s="55"/>
      <c r="M25" s="45"/>
      <c r="N25" s="46"/>
      <c r="O25" s="46"/>
      <c r="P25" s="12"/>
    </row>
    <row r="26" spans="1:17">
      <c r="A26" s="37" t="s">
        <v>51</v>
      </c>
      <c r="B26" s="37"/>
      <c r="C26" s="62" t="s">
        <v>63</v>
      </c>
      <c r="D26" s="13" t="s">
        <v>8</v>
      </c>
      <c r="E26" s="6">
        <v>31.5</v>
      </c>
      <c r="F26" s="54"/>
      <c r="G26" s="43"/>
      <c r="H26" s="79"/>
      <c r="I26" s="71"/>
      <c r="J26" s="45"/>
      <c r="K26" s="45"/>
      <c r="L26" s="55"/>
      <c r="M26" s="45"/>
      <c r="N26" s="46"/>
      <c r="O26" s="46"/>
      <c r="P26" s="12"/>
    </row>
    <row r="27" spans="1:17">
      <c r="A27" s="37" t="s">
        <v>52</v>
      </c>
      <c r="B27" s="37"/>
      <c r="C27" s="52" t="s">
        <v>22</v>
      </c>
      <c r="D27" s="53" t="s">
        <v>19</v>
      </c>
      <c r="E27" s="6">
        <v>20.25</v>
      </c>
      <c r="F27" s="54"/>
      <c r="G27" s="43"/>
      <c r="H27" s="79"/>
      <c r="I27" s="44"/>
      <c r="J27" s="45"/>
      <c r="K27" s="45"/>
      <c r="L27" s="55"/>
      <c r="M27" s="45"/>
      <c r="N27" s="46"/>
      <c r="O27" s="46"/>
      <c r="P27" s="12"/>
    </row>
    <row r="28" spans="1:17">
      <c r="A28" s="37" t="s">
        <v>53</v>
      </c>
      <c r="B28" s="37"/>
      <c r="C28" s="62" t="s">
        <v>64</v>
      </c>
      <c r="D28" s="13" t="s">
        <v>8</v>
      </c>
      <c r="E28" s="6">
        <v>36</v>
      </c>
      <c r="F28" s="54"/>
      <c r="G28" s="43"/>
      <c r="H28" s="79"/>
      <c r="I28" s="71"/>
      <c r="J28" s="45"/>
      <c r="K28" s="45"/>
      <c r="L28" s="55"/>
      <c r="M28" s="45"/>
      <c r="N28" s="46"/>
      <c r="O28" s="46"/>
      <c r="P28" s="12"/>
    </row>
    <row r="29" spans="1:17">
      <c r="A29" s="37" t="s">
        <v>54</v>
      </c>
      <c r="B29" s="37"/>
      <c r="C29" s="95" t="s">
        <v>69</v>
      </c>
      <c r="D29" s="53" t="s">
        <v>19</v>
      </c>
      <c r="E29" s="6">
        <v>12</v>
      </c>
      <c r="F29" s="54"/>
      <c r="G29" s="43"/>
      <c r="H29" s="43"/>
      <c r="I29" s="44"/>
      <c r="J29" s="45"/>
      <c r="K29" s="45"/>
      <c r="L29" s="55"/>
      <c r="M29" s="45"/>
      <c r="N29" s="46"/>
      <c r="O29" s="46"/>
      <c r="P29" s="12"/>
      <c r="Q29" s="81"/>
    </row>
    <row r="30" spans="1:17">
      <c r="A30" s="73">
        <v>4</v>
      </c>
      <c r="B30" s="37"/>
      <c r="C30" s="41" t="s">
        <v>55</v>
      </c>
      <c r="D30" s="37"/>
      <c r="E30" s="37"/>
      <c r="F30" s="48"/>
      <c r="G30" s="37"/>
      <c r="H30" s="37"/>
      <c r="I30" s="37"/>
      <c r="J30" s="37"/>
      <c r="K30" s="37"/>
      <c r="L30" s="37"/>
      <c r="M30" s="37"/>
      <c r="N30" s="37"/>
      <c r="O30" s="37"/>
      <c r="P30" s="12"/>
    </row>
    <row r="31" spans="1:17" ht="26.25">
      <c r="A31" s="21" t="s">
        <v>56</v>
      </c>
      <c r="B31" s="21"/>
      <c r="C31" s="52" t="s">
        <v>68</v>
      </c>
      <c r="D31" s="15" t="s">
        <v>60</v>
      </c>
      <c r="E31" s="16">
        <v>12</v>
      </c>
      <c r="F31" s="7"/>
      <c r="G31" s="8"/>
      <c r="H31" s="8"/>
      <c r="I31" s="9"/>
      <c r="J31" s="10"/>
      <c r="K31" s="10"/>
      <c r="L31" s="11"/>
      <c r="M31" s="10"/>
      <c r="N31" s="12"/>
      <c r="O31" s="12"/>
      <c r="P31" s="12"/>
    </row>
    <row r="32" spans="1:17">
      <c r="A32" s="21"/>
      <c r="B32" s="21"/>
      <c r="C32" s="22" t="s">
        <v>57</v>
      </c>
      <c r="D32" s="14"/>
      <c r="E32" s="23"/>
      <c r="F32" s="24"/>
      <c r="G32" s="17"/>
      <c r="H32" s="17"/>
      <c r="I32" s="18"/>
      <c r="J32" s="19"/>
      <c r="K32" s="19"/>
      <c r="L32" s="25"/>
      <c r="M32" s="26"/>
      <c r="N32" s="26"/>
      <c r="O32" s="26"/>
      <c r="P32" s="26">
        <f>SUM(P14:P30)</f>
        <v>0</v>
      </c>
    </row>
    <row r="33" spans="1:20">
      <c r="A33" s="21"/>
      <c r="B33" s="21"/>
      <c r="C33" s="27" t="s">
        <v>66</v>
      </c>
      <c r="D33" s="28"/>
      <c r="E33" s="29"/>
      <c r="F33" s="29"/>
      <c r="G33" s="30"/>
      <c r="H33" s="30"/>
      <c r="I33" s="30"/>
      <c r="J33" s="19"/>
      <c r="K33" s="19"/>
      <c r="L33" s="20"/>
      <c r="M33" s="31"/>
      <c r="N33" s="31"/>
      <c r="O33" s="31"/>
      <c r="P33" s="31">
        <f>P32*10%</f>
        <v>0</v>
      </c>
    </row>
    <row r="34" spans="1:20">
      <c r="A34" s="32"/>
      <c r="B34" s="32"/>
      <c r="C34" s="27" t="s">
        <v>67</v>
      </c>
      <c r="D34" s="28"/>
      <c r="E34" s="29"/>
      <c r="F34" s="29"/>
      <c r="G34" s="30"/>
      <c r="H34" s="30"/>
      <c r="I34" s="30"/>
      <c r="J34" s="19"/>
      <c r="K34" s="19"/>
      <c r="L34" s="20"/>
      <c r="M34" s="31"/>
      <c r="N34" s="31"/>
      <c r="O34" s="31"/>
      <c r="P34" s="31">
        <f>(P32+P33)*5%</f>
        <v>0</v>
      </c>
    </row>
    <row r="35" spans="1:20">
      <c r="A35" s="32"/>
      <c r="B35" s="32"/>
      <c r="C35" s="33" t="s">
        <v>9</v>
      </c>
      <c r="D35" s="34"/>
      <c r="E35" s="34"/>
      <c r="F35" s="34"/>
      <c r="G35" s="34"/>
      <c r="H35" s="34"/>
      <c r="I35" s="34"/>
      <c r="J35" s="34"/>
      <c r="K35" s="34"/>
      <c r="L35" s="23"/>
      <c r="M35" s="34"/>
      <c r="N35" s="34"/>
      <c r="O35" s="34"/>
      <c r="P35" s="35">
        <f>SUM(P32:P34)</f>
        <v>0</v>
      </c>
    </row>
    <row r="36" spans="1:20">
      <c r="A36" s="32"/>
      <c r="B36" s="32"/>
      <c r="C36" s="63" t="s">
        <v>23</v>
      </c>
      <c r="D36" s="34"/>
      <c r="E36" s="34"/>
      <c r="F36" s="34"/>
      <c r="G36" s="34"/>
      <c r="H36" s="34"/>
      <c r="I36" s="34"/>
      <c r="J36" s="34"/>
      <c r="K36" s="34"/>
      <c r="L36" s="23"/>
      <c r="M36" s="34"/>
      <c r="N36" s="34"/>
      <c r="O36" s="34"/>
      <c r="P36" s="23">
        <f>P37-P35</f>
        <v>0</v>
      </c>
    </row>
    <row r="37" spans="1:20">
      <c r="A37" s="32"/>
      <c r="B37" s="32"/>
      <c r="C37" s="33" t="s">
        <v>24</v>
      </c>
      <c r="D37" s="34"/>
      <c r="E37" s="34"/>
      <c r="F37" s="34"/>
      <c r="G37" s="34"/>
      <c r="H37" s="34"/>
      <c r="I37" s="34"/>
      <c r="J37" s="34"/>
      <c r="K37" s="34"/>
      <c r="L37" s="23"/>
      <c r="M37" s="34"/>
      <c r="N37" s="34"/>
      <c r="O37" s="34"/>
      <c r="P37" s="96">
        <f>P35*1.21</f>
        <v>0</v>
      </c>
    </row>
    <row r="38" spans="1:20">
      <c r="C38" t="s">
        <v>65</v>
      </c>
    </row>
    <row r="40" spans="1:20">
      <c r="A40" s="74" t="s">
        <v>58</v>
      </c>
      <c r="B40" s="75"/>
      <c r="C40" s="69"/>
      <c r="D40" s="76"/>
      <c r="E40" s="76"/>
      <c r="F40" s="77"/>
      <c r="G40" s="77"/>
      <c r="H40" s="77"/>
      <c r="I40" s="77"/>
      <c r="J40" s="77"/>
      <c r="K40" s="77"/>
      <c r="L40" s="77"/>
      <c r="M40" s="77"/>
      <c r="N40" s="77"/>
      <c r="O40" s="77"/>
      <c r="P40" s="77"/>
      <c r="Q40" s="77"/>
      <c r="R40" s="77"/>
      <c r="S40" s="77"/>
      <c r="T40" s="77"/>
    </row>
    <row r="41" spans="1:20">
      <c r="A41" s="74"/>
      <c r="B41" s="78" t="s">
        <v>59</v>
      </c>
      <c r="C41" s="69"/>
      <c r="D41" s="76"/>
      <c r="E41" s="76"/>
      <c r="F41" s="77"/>
      <c r="G41" s="77"/>
      <c r="H41" s="77"/>
      <c r="I41" s="77"/>
      <c r="J41" s="77"/>
      <c r="K41" s="77"/>
      <c r="L41" s="77"/>
      <c r="M41" s="77"/>
      <c r="N41" s="77"/>
      <c r="O41" s="77"/>
      <c r="P41" s="77"/>
      <c r="Q41" s="77"/>
      <c r="R41" s="77"/>
      <c r="S41" s="77"/>
      <c r="T41" s="77"/>
    </row>
    <row r="42" spans="1:20">
      <c r="A42" s="74"/>
      <c r="B42" s="78"/>
      <c r="C42" s="69"/>
      <c r="D42" s="76"/>
      <c r="E42" s="76"/>
      <c r="F42" s="77"/>
      <c r="G42" s="77"/>
      <c r="H42" s="77"/>
      <c r="I42" s="77"/>
      <c r="J42" s="77"/>
      <c r="K42" s="77"/>
      <c r="L42" s="77"/>
      <c r="M42" s="77"/>
      <c r="N42" s="77"/>
      <c r="O42" s="77"/>
      <c r="P42" s="77"/>
      <c r="Q42" s="77"/>
      <c r="R42" s="77"/>
      <c r="S42" s="77"/>
      <c r="T42" s="77"/>
    </row>
    <row r="43" spans="1:20">
      <c r="A43" s="68"/>
      <c r="B43" s="78"/>
      <c r="C43" s="69"/>
      <c r="D43" s="76"/>
      <c r="E43" s="76"/>
      <c r="F43" s="77"/>
      <c r="G43" s="77"/>
      <c r="H43" s="77"/>
      <c r="I43" s="77"/>
      <c r="J43" s="77"/>
      <c r="K43" s="77"/>
      <c r="L43" s="77"/>
      <c r="M43" s="77"/>
      <c r="N43" s="77"/>
      <c r="O43" s="77"/>
      <c r="P43" s="77"/>
      <c r="Q43" s="77"/>
      <c r="R43" s="77"/>
      <c r="S43" s="77"/>
      <c r="T43" s="77"/>
    </row>
    <row r="44" spans="1:20">
      <c r="A44" s="74"/>
      <c r="B44" s="68"/>
      <c r="C44" s="69"/>
      <c r="D44" s="76"/>
      <c r="E44" s="76"/>
      <c r="F44" s="77"/>
      <c r="G44" s="77"/>
      <c r="H44" s="77"/>
      <c r="I44" s="77"/>
      <c r="J44" s="77"/>
      <c r="K44" s="77"/>
      <c r="L44" s="77"/>
      <c r="M44" s="77"/>
      <c r="N44" s="77"/>
      <c r="O44" s="77"/>
      <c r="P44" s="77"/>
      <c r="Q44" s="77"/>
      <c r="R44" s="77"/>
      <c r="S44" s="77"/>
      <c r="T44" s="77"/>
    </row>
    <row r="45" spans="1:20">
      <c r="A45" s="74"/>
      <c r="B45" s="93"/>
      <c r="C45" s="69"/>
      <c r="D45" s="76"/>
      <c r="E45" s="76"/>
      <c r="F45" s="77"/>
      <c r="G45" s="77"/>
      <c r="H45" s="77"/>
      <c r="I45" s="77"/>
      <c r="J45" s="77"/>
      <c r="K45" s="77"/>
      <c r="L45" s="77"/>
      <c r="M45" s="77"/>
      <c r="N45" s="77"/>
      <c r="O45" s="77"/>
      <c r="P45" s="77"/>
      <c r="Q45" s="77"/>
      <c r="R45" s="77"/>
      <c r="S45" s="77"/>
      <c r="T45" s="77"/>
    </row>
    <row r="46" spans="1:20">
      <c r="A46" s="74"/>
      <c r="B46" s="94"/>
      <c r="C46" s="69"/>
      <c r="D46" s="67"/>
      <c r="E46" s="67"/>
    </row>
    <row r="47" spans="1:20">
      <c r="A47" s="74"/>
      <c r="B47" s="78"/>
      <c r="C47" s="69"/>
      <c r="D47" s="67"/>
      <c r="E47" s="67"/>
    </row>
    <row r="48" spans="1:20">
      <c r="A48" s="68"/>
      <c r="B48" s="68"/>
      <c r="C48" s="69"/>
      <c r="D48" s="67"/>
      <c r="E48" s="67"/>
    </row>
    <row r="49" spans="10:11">
      <c r="J49" s="1"/>
      <c r="K49" s="1"/>
    </row>
    <row r="50" spans="10:11">
      <c r="J50" s="1"/>
      <c r="K50" s="1"/>
    </row>
    <row r="51" spans="10:11">
      <c r="J51" s="1"/>
      <c r="K51" s="1"/>
    </row>
    <row r="52" spans="10:11">
      <c r="J52" s="1"/>
      <c r="K52" s="1"/>
    </row>
    <row r="53" spans="10:11">
      <c r="J53" s="1"/>
      <c r="K53" s="1"/>
    </row>
  </sheetData>
  <mergeCells count="9">
    <mergeCell ref="A2:P2"/>
    <mergeCell ref="A3:P3"/>
    <mergeCell ref="N8:O8"/>
    <mergeCell ref="A11:A12"/>
    <mergeCell ref="C11:C12"/>
    <mergeCell ref="D11:D12"/>
    <mergeCell ref="E11:E12"/>
    <mergeCell ref="F11:K11"/>
    <mergeCell ref="L11:P11"/>
  </mergeCells>
  <pageMargins left="0.7" right="0.7" top="0.75" bottom="0.75" header="0.3" footer="0.3"/>
  <pageSetup paperSize="9" scale="72" fitToHeight="0" orientation="landscape" horizontalDpi="0"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Nauris Timofejevs</cp:lastModifiedBy>
  <cp:lastPrinted>2024-12-09T10:51:32Z</cp:lastPrinted>
  <dcterms:created xsi:type="dcterms:W3CDTF">2024-12-08T08:54:10Z</dcterms:created>
  <dcterms:modified xsi:type="dcterms:W3CDTF">2026-09-04T11:01:10Z</dcterms:modified>
</cp:coreProperties>
</file>