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linda_meldraja_jekabpils_lv/Documents/Documents/2024/IEPIRKUMI/Rigas_iela/"/>
    </mc:Choice>
  </mc:AlternateContent>
  <xr:revisionPtr revIDLastSave="1" documentId="8_{8A7BB5F8-AC6B-49B3-87F7-5E592C8409F3}" xr6:coauthVersionLast="47" xr6:coauthVersionMax="47" xr10:uidLastSave="{FBB5B3A8-A711-4920-A03E-61A73737F2EB}"/>
  <bookViews>
    <workbookView xWindow="-108" yWindow="-108" windowWidth="23256" windowHeight="12576" firstSheet="1" activeTab="1" xr2:uid="{00000000-000D-0000-FFFF-FFFF00000000}"/>
  </bookViews>
  <sheets>
    <sheet name="Pasutit_buvn" sheetId="2" state="hidden" r:id="rId1"/>
    <sheet name="APJOMI" sheetId="4" r:id="rId2"/>
  </sheets>
  <definedNames>
    <definedName name="Excel_BuiltIn__FilterDatabase_1">#REF!</definedName>
    <definedName name="Excel_BuiltIn_Print_Area_1">#REF!</definedName>
    <definedName name="Excel_BuiltIn_Print_Titles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SHoAC6C8EKR6gRVTXERXjBnyF7IqhzLXl6eALQ3xXrk="/>
    </ext>
  </extLst>
</workbook>
</file>

<file path=xl/calcChain.xml><?xml version="1.0" encoding="utf-8"?>
<calcChain xmlns="http://schemas.openxmlformats.org/spreadsheetml/2006/main">
  <c r="A2" i="4" l="1"/>
  <c r="H31" i="2"/>
  <c r="H30" i="2"/>
  <c r="H23" i="2"/>
  <c r="H19" i="2"/>
  <c r="H18" i="2"/>
  <c r="H17" i="2"/>
  <c r="A17" i="2"/>
  <c r="A18" i="2" s="1"/>
  <c r="A19" i="2" s="1"/>
  <c r="J13" i="2"/>
  <c r="D10" i="2"/>
  <c r="N9" i="4" l="1"/>
  <c r="H16" i="2" l="1"/>
  <c r="H20" i="2" s="1"/>
  <c r="H21" i="2" l="1"/>
  <c r="H22" i="2"/>
  <c r="H24" i="2" l="1"/>
  <c r="H25" i="2" s="1"/>
  <c r="H26" i="2" l="1"/>
  <c r="H27" i="2" s="1"/>
  <c r="H28" i="2" s="1"/>
  <c r="H33" i="2" l="1"/>
  <c r="H32" i="2"/>
  <c r="H34" i="2" l="1"/>
</calcChain>
</file>

<file path=xl/sharedStrings.xml><?xml version="1.0" encoding="utf-8"?>
<sst xmlns="http://schemas.openxmlformats.org/spreadsheetml/2006/main" count="1203" uniqueCount="820">
  <si>
    <t>Apstiprinu</t>
  </si>
  <si>
    <t>___________________________________</t>
  </si>
  <si>
    <t>(pasūtītājs, paraksts un tā atšifrējums)</t>
  </si>
  <si>
    <t xml:space="preserve">Būves nosaukums </t>
  </si>
  <si>
    <t>„Daudzfunkcionāla atpūtas teritorija Jēkabpilī"</t>
  </si>
  <si>
    <t>Tāme sastādīta</t>
  </si>
  <si>
    <t>N. p. k</t>
  </si>
  <si>
    <t>Objekta nosaukums</t>
  </si>
  <si>
    <t>Objekta izmaksas (EUR)</t>
  </si>
  <si>
    <t>Finanšu rezerve neparedzētiem darbiem</t>
  </si>
  <si>
    <t>Pavisam būvniecības izmaksas</t>
  </si>
  <si>
    <t xml:space="preserve">PVN </t>
  </si>
  <si>
    <t>Kopā</t>
  </si>
  <si>
    <t>Sastādīja</t>
  </si>
  <si>
    <t>paraksts</t>
  </si>
  <si>
    <t>paraksta atšifrējums</t>
  </si>
  <si>
    <t>datums</t>
  </si>
  <si>
    <t>Pārbaudīja</t>
  </si>
  <si>
    <t>Būvprojekta vadītājs</t>
  </si>
  <si>
    <t>_______________</t>
  </si>
  <si>
    <t>Pasūtītāja būvniecības koptāme</t>
  </si>
  <si>
    <t>Jūras ielas rekonstrukcija (pārbūve) un autostāvvietu būvniecība Liepājā</t>
  </si>
  <si>
    <t xml:space="preserve">Būves adrese   </t>
  </si>
  <si>
    <t>Jūras iela, Jūras iela 16, Jūras iela 18, Dzirnavu iela 3, Dzirnavu iela 6, Liepāja</t>
  </si>
  <si>
    <t>Pasūtījuma Nr.</t>
  </si>
  <si>
    <t>3.7.5.2./9</t>
  </si>
  <si>
    <t>Ceļu daļas darbi</t>
  </si>
  <si>
    <t>Inženierrisinājumu daļas darbi (LKT)</t>
  </si>
  <si>
    <t>Inženierrisinājumu daļas darbi (ELT, apgaismojums)</t>
  </si>
  <si>
    <t>Inženierrisinājumu daļas darbi (ELT, elektroapgāde)</t>
  </si>
  <si>
    <t>Peļņa</t>
  </si>
  <si>
    <t>Virsizdevumi</t>
  </si>
  <si>
    <t>Darba devēja sociālais nodoklis</t>
  </si>
  <si>
    <t>Ar būvniecību saistītie pārējie izdevumi</t>
  </si>
  <si>
    <t>Izpētes un projektēšanas darbi (ieskaitot PVN)</t>
  </si>
  <si>
    <t>Būvprojekta ekspertīze (ieskaitot PVN)</t>
  </si>
  <si>
    <t>Būvuzraudzība</t>
  </si>
  <si>
    <t>Autoruzraudzība</t>
  </si>
  <si>
    <t xml:space="preserve">                   Kopā</t>
  </si>
  <si>
    <t>Reinis Martinsons</t>
  </si>
  <si>
    <t>2015.01.04.</t>
  </si>
  <si>
    <t>Didzis Dāle</t>
  </si>
  <si>
    <t>sertifikāta Nr. 20-6923</t>
  </si>
  <si>
    <t>Būves nosaukums</t>
  </si>
  <si>
    <t>Objekta adrese</t>
  </si>
  <si>
    <t>Būvdarbu apjomu saraksts (BA)</t>
  </si>
  <si>
    <t>(Darba veids vai konstruktīvā elementa nosaukums)</t>
  </si>
  <si>
    <t>Tāmes izmaksa</t>
  </si>
  <si>
    <t xml:space="preserve">Tāme sastādīta </t>
  </si>
  <si>
    <t>Nr. p.k.</t>
  </si>
  <si>
    <t>Darbu apraksts vai materiālu nosaukums</t>
  </si>
  <si>
    <t>Mērvienība</t>
  </si>
  <si>
    <t>Daudzums</t>
  </si>
  <si>
    <t>Demontāžas darbi</t>
  </si>
  <si>
    <t>1.1.</t>
  </si>
  <si>
    <t>Betona plākšņu segums</t>
  </si>
  <si>
    <t>m2</t>
  </si>
  <si>
    <t xml:space="preserve">1.2. </t>
  </si>
  <si>
    <t>Grants segums</t>
  </si>
  <si>
    <t xml:space="preserve">1.3. </t>
  </si>
  <si>
    <t>Zāliena un stādījumu teritorijas</t>
  </si>
  <si>
    <t>1.4.</t>
  </si>
  <si>
    <t>Betona pamati</t>
  </si>
  <si>
    <t>gb</t>
  </si>
  <si>
    <t>1.5.</t>
  </si>
  <si>
    <t>Izcērtamie koki</t>
  </si>
  <si>
    <t>2.</t>
  </si>
  <si>
    <t>Projektētie segumi un apmales</t>
  </si>
  <si>
    <t>2.1.</t>
  </si>
  <si>
    <t>Vienlaidus gumijas segums</t>
  </si>
  <si>
    <t>2.1.1.</t>
  </si>
  <si>
    <t>Gumija (krāsaina - biezums 20mm)</t>
  </si>
  <si>
    <t>2.1.2.</t>
  </si>
  <si>
    <t>Sīkšķembas fr.  2-8 mm - 50 mm - 30 mm</t>
  </si>
  <si>
    <t>2.1.3.</t>
  </si>
  <si>
    <t>Šķembu maisījums fr. 0-45 mm - 150 mm</t>
  </si>
  <si>
    <t>2.1.4.</t>
  </si>
  <si>
    <t>Drenējoša smilts - 200mm</t>
  </si>
  <si>
    <t>2.1.5.</t>
  </si>
  <si>
    <t>Blietēta grunts</t>
  </si>
  <si>
    <t>2.2.</t>
  </si>
  <si>
    <t>Šķeldas segums</t>
  </si>
  <si>
    <t>2.2.1.</t>
  </si>
  <si>
    <t>Šķeldas segums fr. 5-30mm - 400mm</t>
  </si>
  <si>
    <t>m3</t>
  </si>
  <si>
    <t>2.2.2.</t>
  </si>
  <si>
    <t>Ģeotekstils NW 9</t>
  </si>
  <si>
    <t>2.2.3.</t>
  </si>
  <si>
    <t>2.3.</t>
  </si>
  <si>
    <t xml:space="preserve">Sijātas smilts segums </t>
  </si>
  <si>
    <t>2.3.1.</t>
  </si>
  <si>
    <t>Sijāta smilts fr. 0.2-2mm -500mm</t>
  </si>
  <si>
    <t>2.3.2.</t>
  </si>
  <si>
    <t>2.3.3.</t>
  </si>
  <si>
    <t>2.4.</t>
  </si>
  <si>
    <t>Dabīga akmens plākšņu segums</t>
  </si>
  <si>
    <t>2.4.1.</t>
  </si>
  <si>
    <t xml:space="preserve"> Šķeltas dabīgā akmens plāksnes. ⌀ 300-700mm. Biezums 20-200mm.</t>
  </si>
  <si>
    <t>2.4.2.</t>
  </si>
  <si>
    <t>2.4.3.</t>
  </si>
  <si>
    <t>2.4.4.</t>
  </si>
  <si>
    <t>Drenējoša smilts - 300mm</t>
  </si>
  <si>
    <t>2.4.5.</t>
  </si>
  <si>
    <t>2.5.</t>
  </si>
  <si>
    <t>Betona bruģakmens segums</t>
  </si>
  <si>
    <t>2.5.1.</t>
  </si>
  <si>
    <t>Betona bruģis PRIZMA 6. Krāsa:pelēka, gluda.</t>
  </si>
  <si>
    <t>2.5.2.</t>
  </si>
  <si>
    <t>Betona bruģis PRIZMA6. Krāsa: Signature black marble.</t>
  </si>
  <si>
    <t>2.5.3.</t>
  </si>
  <si>
    <t>Sīkšķembas fr 2-8mm - 40mm</t>
  </si>
  <si>
    <t>2.5.4.</t>
  </si>
  <si>
    <t>Šķembu maisījums fr.0-45mm - 120mm</t>
  </si>
  <si>
    <t>2.5.5.</t>
  </si>
  <si>
    <t>2.5.6.</t>
  </si>
  <si>
    <t>2.6.</t>
  </si>
  <si>
    <t>Monolīta betona segums</t>
  </si>
  <si>
    <t>2.6.1.</t>
  </si>
  <si>
    <t>2.6.2.</t>
  </si>
  <si>
    <t>2.6.3.</t>
  </si>
  <si>
    <t>2.6.4.</t>
  </si>
  <si>
    <t>2.7.</t>
  </si>
  <si>
    <t>Priežu mulčas segums dobēm</t>
  </si>
  <si>
    <t>2.7.1.</t>
  </si>
  <si>
    <t>2.7.2.</t>
  </si>
  <si>
    <t>2.7.3.</t>
  </si>
  <si>
    <t>Minerālmēslojums</t>
  </si>
  <si>
    <t>2.7.4.</t>
  </si>
  <si>
    <t>Augsnes analīzes</t>
  </si>
  <si>
    <t>kmpl.</t>
  </si>
  <si>
    <t>2.8.</t>
  </si>
  <si>
    <t>Atjaunojams zāliens</t>
  </si>
  <si>
    <t>2.8.1.</t>
  </si>
  <si>
    <t>Auglīgā augsne  150mm</t>
  </si>
  <si>
    <t>2.8.2.</t>
  </si>
  <si>
    <t>Zāliena sēklas.  Izsējas norma 20-40g/m2</t>
  </si>
  <si>
    <t>kg</t>
  </si>
  <si>
    <t>2.8.3.</t>
  </si>
  <si>
    <t>2.8.4.</t>
  </si>
  <si>
    <t>2.10.5.</t>
  </si>
  <si>
    <t>Zāliena ierīkošana</t>
  </si>
  <si>
    <t>2.9.</t>
  </si>
  <si>
    <t>Metāla apmales</t>
  </si>
  <si>
    <t>metri</t>
  </si>
  <si>
    <t>2.9.1.</t>
  </si>
  <si>
    <t>Metāla apmales 5mm. H=150mm</t>
  </si>
  <si>
    <t>m</t>
  </si>
  <si>
    <t>2.9.2.</t>
  </si>
  <si>
    <t>Savienojuma skavas</t>
  </si>
  <si>
    <t>2.9.3.</t>
  </si>
  <si>
    <t>2.9.4.</t>
  </si>
  <si>
    <t>2.10.</t>
  </si>
  <si>
    <t>Koka brusu apmales</t>
  </si>
  <si>
    <t>2.10.1.</t>
  </si>
  <si>
    <t>Koka brusas 100x100 (impregnēta priede vai lapegle)</t>
  </si>
  <si>
    <t>2.10.2.</t>
  </si>
  <si>
    <t>Materiāli stiprināšanai (skrūves, mietiņi u.c.)</t>
  </si>
  <si>
    <t>kompl.</t>
  </si>
  <si>
    <t>2.10.3.</t>
  </si>
  <si>
    <t>Darbs ierīkošana</t>
  </si>
  <si>
    <t>2.11.</t>
  </si>
  <si>
    <t>Betona apmaļu ieklāšana</t>
  </si>
  <si>
    <t>2.11.1.</t>
  </si>
  <si>
    <t>Betona apmales (1000x200x80 mm)</t>
  </si>
  <si>
    <t>2.11.2.</t>
  </si>
  <si>
    <t>Šķembas fr 0-45 mm 200mm</t>
  </si>
  <si>
    <t>t</t>
  </si>
  <si>
    <t>2.11.3.</t>
  </si>
  <si>
    <t>Betons</t>
  </si>
  <si>
    <t>2.11.4.</t>
  </si>
  <si>
    <t>3.</t>
  </si>
  <si>
    <t>Projektētie labiekārtojuma elementi</t>
  </si>
  <si>
    <t>4.</t>
  </si>
  <si>
    <t>Individuālā dizaina izgatavotie labiekārtojuma elementi</t>
  </si>
  <si>
    <t>4.1.</t>
  </si>
  <si>
    <t>gb.</t>
  </si>
  <si>
    <t>4.2.</t>
  </si>
  <si>
    <t>4.3.</t>
  </si>
  <si>
    <t>4.4.</t>
  </si>
  <si>
    <t>5.</t>
  </si>
  <si>
    <t>Miglas strūklaka</t>
  </si>
  <si>
    <t>5.1.</t>
  </si>
  <si>
    <t>5.2.</t>
  </si>
  <si>
    <t>Strūklakas sistēmas pamata aprīkojums</t>
  </si>
  <si>
    <t>5.3.</t>
  </si>
  <si>
    <t>UKT</t>
  </si>
  <si>
    <t>6.1.</t>
  </si>
  <si>
    <t>6.1.1.</t>
  </si>
  <si>
    <t>6.1.2.</t>
  </si>
  <si>
    <t>6.1.3.</t>
  </si>
  <si>
    <t>6.1.4.</t>
  </si>
  <si>
    <t>6.1.5.</t>
  </si>
  <si>
    <t>6.1.6.</t>
  </si>
  <si>
    <t>6.1.7.</t>
  </si>
  <si>
    <t>6.1.8.</t>
  </si>
  <si>
    <t>6.1.9.</t>
  </si>
  <si>
    <t>6.1.10.</t>
  </si>
  <si>
    <t>6.1.11.</t>
  </si>
  <si>
    <t>Smilts cauruļvadu pamatnei un apbērumam</t>
  </si>
  <si>
    <t>6.2.</t>
  </si>
  <si>
    <t>6.2.1.</t>
  </si>
  <si>
    <t>6.2.2.</t>
  </si>
  <si>
    <t>6.2.3.</t>
  </si>
  <si>
    <t>6.2.4.</t>
  </si>
  <si>
    <t>6.2.5.</t>
  </si>
  <si>
    <t>6.2.6.</t>
  </si>
  <si>
    <t>6.2.7.</t>
  </si>
  <si>
    <t>6.2.8.</t>
  </si>
  <si>
    <t>6.2.9.</t>
  </si>
  <si>
    <t>6.2.10.</t>
  </si>
  <si>
    <t>6.2.11.</t>
  </si>
  <si>
    <t>6.2.12.</t>
  </si>
  <si>
    <t>6.2.13.</t>
  </si>
  <si>
    <t>6.2.14.</t>
  </si>
  <si>
    <t>6.2.15.</t>
  </si>
  <si>
    <t>6.2.16.</t>
  </si>
  <si>
    <t>6.2.17.</t>
  </si>
  <si>
    <t>6.2.18.</t>
  </si>
  <si>
    <t>6.2.19.</t>
  </si>
  <si>
    <t>6.2.20.</t>
  </si>
  <si>
    <t>7.</t>
  </si>
  <si>
    <t>ELT</t>
  </si>
  <si>
    <t>7.1.</t>
  </si>
  <si>
    <t>7.2.</t>
  </si>
  <si>
    <t>7.3.</t>
  </si>
  <si>
    <t>Sērijveida rotaļu iekārtas un aprīkojums</t>
  </si>
  <si>
    <t xml:space="preserve">Ūdens svira "Sēne" ar statīvu. Uzstādīta komplektā ar formētu granīta akmens ar padziļinājumu un pārplūdes reni ūdens novadīšanai. </t>
  </si>
  <si>
    <t xml:space="preserve">Lapegles svira. Ražotājs: Richter Spielgerate. 5.27010 </t>
  </si>
  <si>
    <t xml:space="preserve">kompl. </t>
  </si>
  <si>
    <t>9.</t>
  </si>
  <si>
    <t>Individuālā dizaina izgatavotas rotaļu iekārtas</t>
  </si>
  <si>
    <t>9.1.</t>
  </si>
  <si>
    <t>9.2.</t>
  </si>
  <si>
    <t>10.</t>
  </si>
  <si>
    <t>Stādījumi</t>
  </si>
  <si>
    <t>10.1.</t>
  </si>
  <si>
    <t>Pinus mugo</t>
  </si>
  <si>
    <t>Amelanchier × grandiflora 'Ballerina'</t>
  </si>
  <si>
    <t>Cotoneaster x suecicus 'Skogholm'</t>
  </si>
  <si>
    <t>Symphonicarpos xdoorwnbosii</t>
  </si>
  <si>
    <t>Euonymus fortunei 'Sunspot'</t>
  </si>
  <si>
    <t>Salix repens 'Nitida'</t>
  </si>
  <si>
    <t>Stephanandra incisa 'Crispa'</t>
  </si>
  <si>
    <t>10.2.</t>
  </si>
  <si>
    <t>Ziemciešu stādījumi</t>
  </si>
  <si>
    <t xml:space="preserve">Allium 'Mont Blanc' </t>
  </si>
  <si>
    <t>Allium caeruleum</t>
  </si>
  <si>
    <t xml:space="preserve">Vinca minor </t>
  </si>
  <si>
    <t>Sesleria autumnalis</t>
  </si>
  <si>
    <t xml:space="preserve">Achillea ptarmica 'Noblessa' </t>
  </si>
  <si>
    <t xml:space="preserve">Achillea millefolium 'Pink Grapefruit' </t>
  </si>
  <si>
    <t xml:space="preserve">Nepeta x faassenii 'Walkers Low' </t>
  </si>
  <si>
    <t>Calamagrostis × acutiflora ‘Karl Foerster'</t>
  </si>
  <si>
    <t>Echinacea purpurea
'Rubinstern'</t>
  </si>
  <si>
    <t>11.</t>
  </si>
  <si>
    <t>Dažādi darbi</t>
  </si>
  <si>
    <t>kopā</t>
  </si>
  <si>
    <t>11.2.</t>
  </si>
  <si>
    <t>EDLUS uzturēšana</t>
  </si>
  <si>
    <t>vien.</t>
  </si>
  <si>
    <t>Objekta uzmērīšana, nospraušana</t>
  </si>
  <si>
    <t>Objekta digitālā uzmērīšana izpildmērījumu sagatavošanai</t>
  </si>
  <si>
    <t>Montāža un uzstādīšana</t>
  </si>
  <si>
    <t>8</t>
  </si>
  <si>
    <t>Stādāmo vietu sagatavošana ar auglīgās augsnes piegādi</t>
  </si>
  <si>
    <t>3.3.</t>
  </si>
  <si>
    <t>3.4.</t>
  </si>
  <si>
    <t>3.5.</t>
  </si>
  <si>
    <t>Sūknis Fog70 Basico-8, 3x400V, 2HP, 8lpm 70bar</t>
  </si>
  <si>
    <t>gab</t>
  </si>
  <si>
    <t>Nerūs.tērauda caurule AISI304, HP D14, 3m</t>
  </si>
  <si>
    <t>Kompresijas uzmava AISI316 D14-D14, HP</t>
  </si>
  <si>
    <t>Kompresijas trejgabals AISI316 D14, HP</t>
  </si>
  <si>
    <t>Noslēgs AISI316 līnijai, HP</t>
  </si>
  <si>
    <t>Kompresijas līkums 90' AISI316 D14, HP</t>
  </si>
  <si>
    <t>Pāreja D14-1/2"ā AISI316, HP</t>
  </si>
  <si>
    <t>Lodveida krāns 1/2" HP īsais rokt.</t>
  </si>
  <si>
    <t>Misiņa trejgabals 1/2" HP</t>
  </si>
  <si>
    <t>Pāreja 1/2"ā-1/4"i, HP</t>
  </si>
  <si>
    <t>Pāreja 14"ā-D9.6mm</t>
  </si>
  <si>
    <t>Nipelis 1/2" HP</t>
  </si>
  <si>
    <t>1/2" drenāžas vārsts</t>
  </si>
  <si>
    <t>Ātrais savienojums 1/4"ā-9.6mm</t>
  </si>
  <si>
    <t>Ātrais sav.trejgabals 9.6mm</t>
  </si>
  <si>
    <t>Ātrais sav.līkums 90' 9.6mm</t>
  </si>
  <si>
    <t>Ātrais sav. Caurejošs sprauslas pieslēgums</t>
  </si>
  <si>
    <t>Ātrais sav. noslēdzošs sprauslas pieslēgums</t>
  </si>
  <si>
    <t>Poliamīda caurule D9.6mm 70bar 25m</t>
  </si>
  <si>
    <t>Sprausla 0.3mm SS, anti-drip, filtrs 25mkr</t>
  </si>
  <si>
    <t>Sprauslas galva 0.2mm</t>
  </si>
  <si>
    <t>Sprauslu filtri 25mkr</t>
  </si>
  <si>
    <t>Sprauslu uzgriežņatslēga</t>
  </si>
  <si>
    <t>Kompresijas savienojumu smidzinātājs</t>
  </si>
  <si>
    <t>Cauruļu griezējs</t>
  </si>
  <si>
    <t>Cauruļu šķēres</t>
  </si>
  <si>
    <t>Papildaprīkojums ūdens sagatavošanai un padevei</t>
  </si>
  <si>
    <t>UVS lampa 1m3/h</t>
  </si>
  <si>
    <t>10" filtra komplekts ar 10mkr un 5mkr kartridžām un spiediena reduktoru</t>
  </si>
  <si>
    <t>kpl</t>
  </si>
  <si>
    <t>Lokanais savienojums HP 3/8" 90' 40cm</t>
  </si>
  <si>
    <t>Lokanais savienojums HP 3/8" 90' 25cm</t>
  </si>
  <si>
    <t>Pāreja ā-ā HP 3/8"-1/2"</t>
  </si>
  <si>
    <t>HP uzmava 3/8"</t>
  </si>
  <si>
    <t>Atkaļķotājs EMI2500 Dropson 2.5m3/h Dn20 tips-A</t>
  </si>
  <si>
    <t>Ūdens uzskaites mezgls</t>
  </si>
  <si>
    <t>Cauruļvadi, savienojumi tehniskajā telpā</t>
  </si>
  <si>
    <t>Blīvslēgs spiediena cauruļu padevei caur pamatiem</t>
  </si>
  <si>
    <t>Sistēmas sadales skapis un vadība</t>
  </si>
  <si>
    <t>Zemes darbi</t>
  </si>
  <si>
    <t>Cauruļu aizsargmateriāli</t>
  </si>
  <si>
    <t>Tehnoloģiju montāža</t>
  </si>
  <si>
    <t>Tranšejas rakšana ar mehānismiem, 1-2 kabeļiem</t>
  </si>
  <si>
    <t>Smilts pamatnes ierīkošanas un apbēruma izveidošana vienam kabelim vai aizsargcaurulei</t>
  </si>
  <si>
    <t>Dubultsienu elektrokabeļu aizsargcaurules Dn 75mm montāža gatvā tranšejā</t>
  </si>
  <si>
    <t>PEHD caurules d=110 mm horizontāla urbšana-caurvilkšana</t>
  </si>
  <si>
    <t>Kabeļa AXMK 4x25 mm2 montāža dubultsienu aizsargcaurulē</t>
  </si>
  <si>
    <t>Kabeļa AXMK 4x25 mm2 montāža balstā, sadalnē</t>
  </si>
  <si>
    <t>Kabeļa AXMK 4x35 mm2 montāža dubultsienu aizsargcaurulē</t>
  </si>
  <si>
    <t>Kabeļa NYY-5x4 mm2 montāža dubultsienu aizsargcaurulē</t>
  </si>
  <si>
    <t>Kabeļu signāllentes ieklāšana</t>
  </si>
  <si>
    <t>Savienojuma spaiļu montāža balstā</t>
  </si>
  <si>
    <t>gab.</t>
  </si>
  <si>
    <t>Kabeļa PPJ 3x1,5 mm2 montāža balstā</t>
  </si>
  <si>
    <t>1,0kV 2-4 dz.kab. Ar plastmasas izolāciju līdz 35 mm2 galu sausā apdare (EPKT 0015)</t>
  </si>
  <si>
    <t>Kabeļa pieslēgšana vadības sadalnē</t>
  </si>
  <si>
    <t>Apgaismojuma vadības sadalnes montāža (pēc shēmas ELTA-3)</t>
  </si>
  <si>
    <t>Trases digitāla nospraušana</t>
  </si>
  <si>
    <t>Kabeļu trases digitālā uzmērīšana</t>
  </si>
  <si>
    <t>Tehniskās dokumentācijas izstrāde</t>
  </si>
  <si>
    <t>Materiāli</t>
  </si>
  <si>
    <t>Pamats ar savilcēm B-15</t>
  </si>
  <si>
    <t>Automātiskais drošinātājs 1F C6A</t>
  </si>
  <si>
    <t>Savienotājspaile ielas apgaismojuma balstam SV 15</t>
  </si>
  <si>
    <t>Apgaismojuma vadības sadalne (U1-1/63 sadalne) (pēc shēmas ELTA-3)</t>
  </si>
  <si>
    <t>Kabelis AXMK 4x35</t>
  </si>
  <si>
    <t>Kabelis NYY-5x4</t>
  </si>
  <si>
    <t>Kabelis AXMK 4x25</t>
  </si>
  <si>
    <t>Kabelis PPJ 3x1,5</t>
  </si>
  <si>
    <t>Kabeļa signāllenta (vienam līdz trijiem kabeļiem)</t>
  </si>
  <si>
    <t>Dubultsienu elektrokabeļu aizsargcaurule Dn 75mm, 450N</t>
  </si>
  <si>
    <t>Caurule, caurdures 1250N, d=110</t>
  </si>
  <si>
    <t>Smilts (pamatne un apbēruma izveidošanai)</t>
  </si>
  <si>
    <t>m³</t>
  </si>
  <si>
    <t>Frakcionēta šķemba 20-40</t>
  </si>
  <si>
    <t>Palīgmateriāli, neuzskaitītie materiāli</t>
  </si>
  <si>
    <r>
      <t>Betona segums h=</t>
    </r>
    <r>
      <rPr>
        <i/>
        <sz val="11"/>
        <color theme="1"/>
        <rFont val="Calibri"/>
        <family val="2"/>
        <charset val="186"/>
        <scheme val="minor"/>
      </rPr>
      <t>200mm</t>
    </r>
  </si>
  <si>
    <r>
      <t>Šķembu maisījums fr.0-45mm -</t>
    </r>
    <r>
      <rPr>
        <i/>
        <sz val="11"/>
        <color theme="1"/>
        <rFont val="Calibri"/>
        <family val="2"/>
        <charset val="186"/>
        <scheme val="minor"/>
      </rPr>
      <t>120mm</t>
    </r>
  </si>
  <si>
    <r>
      <t xml:space="preserve">Drenējoša smilts - </t>
    </r>
    <r>
      <rPr>
        <i/>
        <sz val="11"/>
        <color theme="1"/>
        <rFont val="Calibri"/>
        <family val="2"/>
        <charset val="186"/>
        <scheme val="minor"/>
      </rPr>
      <t>300mm</t>
    </r>
  </si>
  <si>
    <r>
      <t xml:space="preserve">Priežu mizas mulča fr. vidēja. Biezums: </t>
    </r>
    <r>
      <rPr>
        <i/>
        <sz val="11"/>
        <color theme="1"/>
        <rFont val="Calibri"/>
        <family val="2"/>
        <charset val="186"/>
        <scheme val="minor"/>
      </rPr>
      <t>60mm</t>
    </r>
  </si>
  <si>
    <r>
      <t xml:space="preserve">Auglīgā augsne </t>
    </r>
    <r>
      <rPr>
        <i/>
        <sz val="11"/>
        <color theme="1"/>
        <rFont val="Calibri"/>
        <family val="2"/>
        <charset val="186"/>
        <scheme val="minor"/>
      </rPr>
      <t>500mm</t>
    </r>
  </si>
  <si>
    <r>
      <t>Betons</t>
    </r>
    <r>
      <rPr>
        <i/>
        <sz val="11"/>
        <color theme="1"/>
        <rFont val="Calibri"/>
        <family val="2"/>
        <charset val="186"/>
        <scheme val="minor"/>
      </rPr>
      <t xml:space="preserve"> 200mm</t>
    </r>
  </si>
  <si>
    <r>
      <t xml:space="preserve">Šķembas fr 0-45 mm </t>
    </r>
    <r>
      <rPr>
        <i/>
        <sz val="11"/>
        <color theme="1"/>
        <rFont val="Calibri"/>
        <family val="2"/>
        <charset val="186"/>
        <scheme val="minor"/>
      </rPr>
      <t>200mm</t>
    </r>
  </si>
  <si>
    <t>5.2.1.</t>
  </si>
  <si>
    <t>5.2.2.</t>
  </si>
  <si>
    <t>5.2.3.</t>
  </si>
  <si>
    <t>5.2.4.</t>
  </si>
  <si>
    <t>5.2.5.</t>
  </si>
  <si>
    <t>5.2.6.</t>
  </si>
  <si>
    <t>5.2.7.</t>
  </si>
  <si>
    <t>5.2.8.</t>
  </si>
  <si>
    <t>5.2.9.</t>
  </si>
  <si>
    <t>5.2.10.</t>
  </si>
  <si>
    <t>5.2.11.</t>
  </si>
  <si>
    <t>5.2.12.</t>
  </si>
  <si>
    <t>5.2.13.</t>
  </si>
  <si>
    <t>5.2.14.</t>
  </si>
  <si>
    <t>5.2.15.</t>
  </si>
  <si>
    <t>5.2.16.</t>
  </si>
  <si>
    <t>5.2.17.</t>
  </si>
  <si>
    <t>5.2.18.</t>
  </si>
  <si>
    <t>5.2.19.</t>
  </si>
  <si>
    <t>5.2.20.</t>
  </si>
  <si>
    <t>5.2.21.</t>
  </si>
  <si>
    <t>5.2.22.</t>
  </si>
  <si>
    <t>5.2.23.</t>
  </si>
  <si>
    <t>5.2.24.</t>
  </si>
  <si>
    <t>5.2.25.</t>
  </si>
  <si>
    <t>5.3.1.</t>
  </si>
  <si>
    <t>5.3.2.</t>
  </si>
  <si>
    <t>5.3.3.</t>
  </si>
  <si>
    <t>5.3.4.</t>
  </si>
  <si>
    <t>5.3.5.</t>
  </si>
  <si>
    <t>5.3.6.</t>
  </si>
  <si>
    <t>5.3.7.</t>
  </si>
  <si>
    <t>5.3.8.</t>
  </si>
  <si>
    <t>5.3.9.</t>
  </si>
  <si>
    <t>5.3.10.</t>
  </si>
  <si>
    <t>5.3.11.</t>
  </si>
  <si>
    <t>5.3.12.</t>
  </si>
  <si>
    <t>5.3.13.</t>
  </si>
  <si>
    <t>5.3.14.</t>
  </si>
  <si>
    <t>Būvlaukuma sagatavošanas, uzturēšanas. Pagaidu žoga montāža bīstamo zonu norobežošanai, žoga demontāža</t>
  </si>
  <si>
    <t>Esošo koku sakņu un stumbru aizsardzības pasākumi būvdarbu gaitā</t>
  </si>
  <si>
    <t>Atbalstsienu montāža un demontāža grunts nostiprināšanai ūdensapgādes aizbīdņu aku d1500 izbūvei</t>
  </si>
  <si>
    <t xml:space="preserve">Pievienošanās pie esoša ūdensvada PE dn110 </t>
  </si>
  <si>
    <t>Dz/b grodu aka d1500 (grodi ar gropēm un blīvgumijām)ar ķeta vāku d630 slodzei 40t, Hvid=2.20m. Ar pamata, pārseguma plātni, kāpšļi. Noklāt ar hidroizolāciju pilnā apjomā</t>
  </si>
  <si>
    <t>Dz/b grodu aka d1500 (grodi ar gropēm un blīvgumijām)ar ķeta vāku d630 slodzei 12.5t, Hvid=2.20m. Ar pamata, pārseguma plātni, kāpšļi. Noklāt ar hidroizolāciju pilnā apjomā</t>
  </si>
  <si>
    <t>Dz/b grodu aka d3000 (grodi ar gropēm un blīvgumijām)ar plastmasas vāku d630 slodzei 12.5t, Hvid=2.20m.Ar pamata, pārseguma plātni, kāpšļi. Noklāt ar hidroizolāciju pilnā apjomā.</t>
  </si>
  <si>
    <t>Drenāžas aciņas dn500 izbūve dz/b grodu akas pamatnē. Drenāžas sūknis ar pludiņiem (Wilo vai ekvivalents) Q=1.0l/s. H=6.0m. Pretvārsts dn32</t>
  </si>
  <si>
    <t>Pazemes tipa aizbīdnis d25 (Hawle) ar atlokiem ar teleskopisku kāta pagarinātāju H=1.6m, ar ielas kapi d140,– teleskopiska, plastmasas korpusa ar ķeta vāku, zem kapes atbilstoša plastmasas atbalsta plātne, slodzes nestspēja 25t</t>
  </si>
  <si>
    <t>Plastmasas PE100-RC ūdensapgādes caurule dn50, PN10. Caurulēm jāatbilst LVS EN 12201-2, (rullī), izbūve ar atklātās tranšejas metodi, iebūves dziļums H=1.80m</t>
  </si>
  <si>
    <t>Plastmasas PE100-RC ūdensapgādes caurule dn32, PN16. Caurulēm jāatbilst LVS EN 12201-2, (rullī), izbūve ar atklātās tranšejas metodi, iebūves dziļums H=1.80m</t>
  </si>
  <si>
    <t>Plastmasas PE100-RC ūdensapgādes caurule dn25, PN16. Caurulēm jāatbilst LVS EN 12201-2, (rullī), izbūve ar atklātās tranšejas metodi, iebūves dziļums H=1.80m</t>
  </si>
  <si>
    <t>PE spiedvads dn32, PN10. Veidgabali.</t>
  </si>
  <si>
    <t>Atloku trejgabals d100</t>
  </si>
  <si>
    <t xml:space="preserve">Aizbīdnis d50 ar atlokiem </t>
  </si>
  <si>
    <t xml:space="preserve">Aizbīdnis d40 ar atlokiem </t>
  </si>
  <si>
    <t>Atloku adapters d100 enkurojošs, ķets/PE</t>
  </si>
  <si>
    <t>Pāreja dn50/dn25</t>
  </si>
  <si>
    <t>Aukstā ūdens skaitītājs d25 (Zenner ) Q=6.3m3/h</t>
  </si>
  <si>
    <t>Atloku adapters d50/ dn50 enkurojošs, ķets/PE</t>
  </si>
  <si>
    <t>Atloku adapters d40/ dn50 enkurojošs, ķets/PE</t>
  </si>
  <si>
    <t>Trejgabals ar vītnēm dn25, cinkots tērauds</t>
  </si>
  <si>
    <t>Trejgabals ar vītnēm dn40, cinkots tērauds</t>
  </si>
  <si>
    <t>Līkums 90° ar vītnēm dn40, cinkots tērauds</t>
  </si>
  <si>
    <t>Ventīlis d20</t>
  </si>
  <si>
    <t>Ventīlis d25</t>
  </si>
  <si>
    <t>Aizsargčaula dn25 šķērsojumā ar dz/b grodu aku</t>
  </si>
  <si>
    <t>Aizsargčaula dn50 šķērsojumā ar dz/b grodu aku</t>
  </si>
  <si>
    <t>Aizsargčaula dn110 šķērsojumā ar dz/b grodu aku</t>
  </si>
  <si>
    <t>Kompresijas uzmava ar vītni d20 PE caurulei dn25</t>
  </si>
  <si>
    <t>Pāreja d40/d20</t>
  </si>
  <si>
    <t>Elektrometināma PE dubultuzmava dn32, PN16</t>
  </si>
  <si>
    <t>Cauruļu veidgabali</t>
  </si>
  <si>
    <t xml:space="preserve">Gruntsūdens līmeņa pazemināšana </t>
  </si>
  <si>
    <t>Zemes darbi, būvbedres atrakšana, aizbēršana, noblīvēšana pa slāņiem</t>
  </si>
  <si>
    <t>Liekās grunts izvešana uz pasūtītāja norādītu atbērtni 10km attālumā</t>
  </si>
  <si>
    <t>Ūdensvada sistēmas dezinfekcija</t>
  </si>
  <si>
    <t>Ūdensvada hidrauliskā pārbaude</t>
  </si>
  <si>
    <t>Ūdensapgādes trases nospraušana</t>
  </si>
  <si>
    <t>Izpilddokumentācijas sagatavošana</t>
  </si>
  <si>
    <t xml:space="preserve">K1 sadzīves kanalizācija </t>
  </si>
  <si>
    <t>Atbalstsienu montāža un demontāža grunts nostiprināšanai pieslēguma izbūvei pie esošās kanalizācijas skatakas Rīgas ielā</t>
  </si>
  <si>
    <t>Atbalstsienu montāža un demontāža grunts nostiprināšanai smilšu nostādinātāja izbūvei</t>
  </si>
  <si>
    <t>PP kanalizācijas (gludsienu) caurule DN200, SN8 klase, iebūve, kuras atbilst LVS EN 13476-2 standartam, triecienizturība pēc -100C (ICE CRISTAL marķējums), aploces elastība RF30, izbūve ar atklātās tranšejas metodi, iebūves dziļums Hvid=1.60m</t>
  </si>
  <si>
    <t>Plastmasas skataka d400 ar ķeta vāku slodzei 12.5t, Hvid=0.95m. Akas pamatnes atzari dn200 /0°/180°</t>
  </si>
  <si>
    <t>Plastmasas skataka d400 ar ķeta vāku slodzei 12.5t, Hvid=1.10m. Akas pamatnes atzari dn200 /0°/180°</t>
  </si>
  <si>
    <t>Plastmasas skataka d400 ar ķeta vāku slodzei 12.5t, Hvid=1.26m. Akas pamatnes atzari dn200 /0°/180°/270°</t>
  </si>
  <si>
    <t>Plastmasas skataka d400 ar ķeta vāku slodzei 12.5t, Hvid=1.38m. Akas pamatnes atzari dn200 /0°/180°</t>
  </si>
  <si>
    <t>Plastmasas skataka d400 ar ķeta vāku slodzei 12.5t, Hvid=1.61m. Akas pamatnes atzari dn200 /0°/180°</t>
  </si>
  <si>
    <t xml:space="preserve">Plastmasas gūlija d400 ar ķeta resti slodzei 12.5t, Hvid=1.61m. </t>
  </si>
  <si>
    <t xml:space="preserve">Plastmasas gūlija d400 ar ķeta resti slodzei 12.5t, Hvid=1.35m. </t>
  </si>
  <si>
    <t>Smilšu nostādinātājs. Dz/b grodu aka d1500 (grodi ar gropēm un blīvgumijām)ar ķeta vāku d630 slodzei 12.5t, Hvid=2.20m. Ar pamata, pārseguma plātni, kāpšļi. Noklāt ar hidroizolāciju pilnā apjomā</t>
  </si>
  <si>
    <t>PP kanalizācijas (gludsienu) caurules līkums 45°/dn200</t>
  </si>
  <si>
    <t>PP kanalizācijas (gludsienu) trejgabals 45°/dn200</t>
  </si>
  <si>
    <t>Izbūvēto pašteces kanalizācijas hermētiskuma pārbaude</t>
  </si>
  <si>
    <t>Izbūvēto kanalizācijas tīklu skalošana un CCTV inspekcija</t>
  </si>
  <si>
    <t>Spiedvada hidrauliskā pārbaude</t>
  </si>
  <si>
    <t>Seguma demontāža un atjaunošana</t>
  </si>
  <si>
    <t>Asfaltbetona seguma demontāža un atjaunošana</t>
  </si>
  <si>
    <t>Betona bruģa seguma rūpīga noņemšana, notīrīšana un uzglabāšana objektā</t>
  </si>
  <si>
    <t>Esošā betona bruģa atkārtota ieklāšana</t>
  </si>
  <si>
    <r>
      <t>m</t>
    </r>
    <r>
      <rPr>
        <vertAlign val="superscript"/>
        <sz val="10"/>
        <rFont val="Times New Roman"/>
        <family val="1"/>
        <charset val="186"/>
      </rPr>
      <t>2</t>
    </r>
  </si>
  <si>
    <r>
      <t>m</t>
    </r>
    <r>
      <rPr>
        <vertAlign val="superscript"/>
        <sz val="10"/>
        <rFont val="Times New Roman"/>
        <family val="1"/>
        <charset val="186"/>
      </rPr>
      <t>2</t>
    </r>
    <r>
      <rPr>
        <sz val="10"/>
        <rFont val="Arial"/>
        <family val="2"/>
        <charset val="186"/>
      </rPr>
      <t/>
    </r>
  </si>
  <si>
    <t>ZāB208:B220lāju atjaunošana</t>
  </si>
  <si>
    <t>ūdensapgāde</t>
  </si>
  <si>
    <t>6.1.12.</t>
  </si>
  <si>
    <t>6.1.13.</t>
  </si>
  <si>
    <t>6.1.14.</t>
  </si>
  <si>
    <t>6.1.15.</t>
  </si>
  <si>
    <t>6.1.16.</t>
  </si>
  <si>
    <t>6.1.17.</t>
  </si>
  <si>
    <t>6.1.18.</t>
  </si>
  <si>
    <t>6.1.19.</t>
  </si>
  <si>
    <t>6.1.20.</t>
  </si>
  <si>
    <t>6.1.21.</t>
  </si>
  <si>
    <t>6.1.22.</t>
  </si>
  <si>
    <t>6.1.23.</t>
  </si>
  <si>
    <t>6.1.24.</t>
  </si>
  <si>
    <t>6.1.25.</t>
  </si>
  <si>
    <t>6.1.26.</t>
  </si>
  <si>
    <t>6.1.27.</t>
  </si>
  <si>
    <t>6.1.28.</t>
  </si>
  <si>
    <t>6.1.29.</t>
  </si>
  <si>
    <t>6.1.30.</t>
  </si>
  <si>
    <t>6.1.31.</t>
  </si>
  <si>
    <t>6.1.32.</t>
  </si>
  <si>
    <t>6.1.33.</t>
  </si>
  <si>
    <t>6.1.34.</t>
  </si>
  <si>
    <t>6.1.35.</t>
  </si>
  <si>
    <t>6.1.36.</t>
  </si>
  <si>
    <t>6.1.37.</t>
  </si>
  <si>
    <t>6.1.38.</t>
  </si>
  <si>
    <t>6.1.39.</t>
  </si>
  <si>
    <t>6.1.40.</t>
  </si>
  <si>
    <t>6.1.41.</t>
  </si>
  <si>
    <t>6.1.42.</t>
  </si>
  <si>
    <t>6.2.21.</t>
  </si>
  <si>
    <t>6.2.22.</t>
  </si>
  <si>
    <t>6.2.23.</t>
  </si>
  <si>
    <t>6.2.24.</t>
  </si>
  <si>
    <t>6.2.25.</t>
  </si>
  <si>
    <t>6.2.26.</t>
  </si>
  <si>
    <t>6.2.27.</t>
  </si>
  <si>
    <t>6.2.28.</t>
  </si>
  <si>
    <t>6.2.29.</t>
  </si>
  <si>
    <t>6.2.30.</t>
  </si>
  <si>
    <t>Kabeļa NYY-3x4 mm2 montāža dubultsienu aizsargcaurulē</t>
  </si>
  <si>
    <t>Kabeļa NYY-3x4 mm2 montāža sadalnē, viedajos solos</t>
  </si>
  <si>
    <t>SAL DL-6 apgaismes balsta h=5m (kopējais garums) ar gaismekli  CUDDLE MINI LED REG 36, betona pamata, savienotājspailes, drošinātāja nostiprināšanas sliedes un drošinātāja (C6A) montāža (skat. ELTA-4)</t>
  </si>
  <si>
    <t>Apgaismojuma gaismas ķermeņa ( CUDDLE MINI LED REG 36) 27W montāža 5m balstā</t>
  </si>
  <si>
    <t xml:space="preserve">Parku apgaismes balsts,  h=5,00m (kopējais garums), betona pamatu (skat. ELTA-4) </t>
  </si>
  <si>
    <t>LED Apgaismojuma armatūra 27W, 3500K ( CUDDLE MINI LED REG 36)</t>
  </si>
  <si>
    <t>Gaismekļu vadības bloks C-Node 10 RF</t>
  </si>
  <si>
    <t>Kabelis NYY-3x4</t>
  </si>
  <si>
    <r>
      <t>m</t>
    </r>
    <r>
      <rPr>
        <vertAlign val="superscript"/>
        <sz val="12"/>
        <color theme="1"/>
        <rFont val="Calibri"/>
        <family val="2"/>
        <scheme val="minor"/>
      </rPr>
      <t>3</t>
    </r>
  </si>
  <si>
    <t>9.9.</t>
  </si>
  <si>
    <t>9.6.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</si>
  <si>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</si>
  <si>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</si>
  <si>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</si>
  <si>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</si>
  <si>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</si>
  <si>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</si>
  <si>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</si>
  <si>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</si>
  <si>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</si>
  <si>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</si>
  <si>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</si>
  <si>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</si>
  <si>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</si>
  <si>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</si>
  <si>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7.18.</t>
  </si>
  <si>
    <t>7.19.</t>
  </si>
  <si>
    <t>7.20.</t>
  </si>
  <si>
    <t>7.21.</t>
  </si>
  <si>
    <t>7.22.</t>
  </si>
  <si>
    <t>7.23.</t>
  </si>
  <si>
    <t>7.24.</t>
  </si>
  <si>
    <t>7.25.</t>
  </si>
  <si>
    <t>7.26.</t>
  </si>
  <si>
    <t>7.27.</t>
  </si>
  <si>
    <t>7.28.</t>
  </si>
  <si>
    <t>7.29.</t>
  </si>
  <si>
    <t>7.30.</t>
  </si>
  <si>
    <t>7.31.</t>
  </si>
  <si>
    <t>7.32.</t>
  </si>
  <si>
    <t>7.33.</t>
  </si>
  <si>
    <t>7.34.</t>
  </si>
  <si>
    <t>7.35.</t>
  </si>
  <si>
    <t>7.36.</t>
  </si>
  <si>
    <t>7.37.</t>
  </si>
  <si>
    <t>7.38.</t>
  </si>
  <si>
    <t>7.39.</t>
  </si>
  <si>
    <t>7.40.</t>
  </si>
  <si>
    <t>7.41.</t>
  </si>
  <si>
    <t>9.3.</t>
  </si>
  <si>
    <t>9.4.</t>
  </si>
  <si>
    <t>9.5.</t>
  </si>
  <si>
    <t>9.7.</t>
  </si>
  <si>
    <t>9.8.</t>
  </si>
  <si>
    <t>9.9.1.</t>
  </si>
  <si>
    <t>9.9.2.</t>
  </si>
  <si>
    <t>9.10.</t>
  </si>
  <si>
    <t>9.11.</t>
  </si>
  <si>
    <t>9.12.</t>
  </si>
  <si>
    <t>9.12.1.</t>
  </si>
  <si>
    <t>9.12.2.</t>
  </si>
  <si>
    <t>9.12.3.</t>
  </si>
  <si>
    <t>9.13.</t>
  </si>
  <si>
    <t>9.14.</t>
  </si>
  <si>
    <t>9.15.</t>
  </si>
  <si>
    <t>9.16.</t>
  </si>
  <si>
    <t>9.16.1.</t>
  </si>
  <si>
    <t>9.16.2.</t>
  </si>
  <si>
    <t>9.16.3.</t>
  </si>
  <si>
    <t>9.17.</t>
  </si>
  <si>
    <t>9.18.</t>
  </si>
  <si>
    <t>9.19.</t>
  </si>
  <si>
    <t>9.20.</t>
  </si>
  <si>
    <t>9.21.</t>
  </si>
  <si>
    <t>11.2.1.</t>
  </si>
  <si>
    <t>11.1.3.</t>
  </si>
  <si>
    <t>11.1.4.</t>
  </si>
  <si>
    <t>11.1.5.</t>
  </si>
  <si>
    <t>11.1.6.</t>
  </si>
  <si>
    <t>11.1.7.</t>
  </si>
  <si>
    <t>11.1.8.</t>
  </si>
  <si>
    <t>11.1.9</t>
  </si>
  <si>
    <t>11.2.2.</t>
  </si>
  <si>
    <t>11.2.3.</t>
  </si>
  <si>
    <t>11.2.4.</t>
  </si>
  <si>
    <t>11.2.5.</t>
  </si>
  <si>
    <t>11.2.6.</t>
  </si>
  <si>
    <t>11.2.7.</t>
  </si>
  <si>
    <t>11.2.2</t>
  </si>
  <si>
    <t>12.</t>
  </si>
  <si>
    <t>12.1.</t>
  </si>
  <si>
    <t>12.2.</t>
  </si>
  <si>
    <t>12.3.</t>
  </si>
  <si>
    <t>12.4.</t>
  </si>
  <si>
    <t>Rīgas iela 205, Jēkabpils, Jēkabpils novads., z.v. kadastra nr.56010012942</t>
  </si>
  <si>
    <t>I.Darbs</t>
  </si>
  <si>
    <t xml:space="preserve">1.Sakaru kanalizācijas izbūve </t>
  </si>
  <si>
    <t>Tranšejas rakšana un aizbērš. platumā līdz 0.5m apdzīvotā vietā</t>
  </si>
  <si>
    <t>Tranšejas rakšana un aizbēršana platumā līdz 0.3m ar rokām</t>
  </si>
  <si>
    <t xml:space="preserve">Kabeļu kanalizācijas cauruļu ieguldīšana tranšejā   </t>
  </si>
  <si>
    <t xml:space="preserve">Gofrētas cauruļu ieguldīšana tranšejā un balstos </t>
  </si>
  <si>
    <t>Kabeļu akas KP- PEH uzstādīšana</t>
  </si>
  <si>
    <t>PEH-500 plastmasas  kabeļu akas uzstādīšana</t>
  </si>
  <si>
    <t>PEH-315 plastmasas  kabeļu akas uzstādīšana</t>
  </si>
  <si>
    <t>Būvbedres rakšana ar tehniku</t>
  </si>
  <si>
    <t>Tranšejas aizbēršana ar pievestām smiltīm</t>
  </si>
  <si>
    <t>Trases nospraušana</t>
  </si>
  <si>
    <t>Sakaru tīklu izpilddokumentācijas izgatavošana saskaņā ar tehniskajām prasībām (vaļēja tranšeja) trase līdz 0.75km</t>
  </si>
  <si>
    <t>obj.</t>
  </si>
  <si>
    <t>Pieņemšanas testēšana un profilaktiskie mērījumi 1. šķiedra</t>
  </si>
  <si>
    <t>šķiedra</t>
  </si>
  <si>
    <t>Pieņemšanas testēšana un profilaktiskie mērījumi katra nākošā šķiedra</t>
  </si>
  <si>
    <t>Buksiera ievilkšana kabeļu kanalizācijā</t>
  </si>
  <si>
    <t xml:space="preserve">4F kabeļu ieguldīšana kab. kan. </t>
  </si>
  <si>
    <t>12F kabeļu ieguldīšana kab.kan.</t>
  </si>
  <si>
    <t>Uzmavas uzstādīšana un optisko kabeļu iestrāde uzmavā (SC tipa )</t>
  </si>
  <si>
    <t>uzmava</t>
  </si>
  <si>
    <t>Tīkla elementu marķēšana</t>
  </si>
  <si>
    <t>4F kabeļa pieslēgums uzmavai</t>
  </si>
  <si>
    <t>Optiskā kabeļa šķiedru metināšana,  montāžas kvalitātes kontrole pēc montāžas pabeigšanas 1. šķiedra</t>
  </si>
  <si>
    <t>metināj.</t>
  </si>
  <si>
    <t>Optiskā kabeļa šķiedru metināšana,  montāžas kvalitātes kontrole pēc montāžas pabeigšanas, katra nākošā šķiedra</t>
  </si>
  <si>
    <t>Jaunā optiskā kabeļa līnijas pases sagatavošana</t>
  </si>
  <si>
    <t>dok.pak.</t>
  </si>
  <si>
    <t>Videonovērošanas grozamas kameras uzstādīšana</t>
  </si>
  <si>
    <t>Kronšteinu uzstādīšana</t>
  </si>
  <si>
    <t>Konektora uzstādīšana skapī</t>
  </si>
  <si>
    <t>Barošanas bloka uzstādīšana</t>
  </si>
  <si>
    <t>Komutācijas kastes uzstādīšana uz balstā</t>
  </si>
  <si>
    <t>Konfigurēšanas, uzstādīšanas un integrācijas AINet sistēma</t>
  </si>
  <si>
    <t>sist</t>
  </si>
  <si>
    <t>Hermetiskās kārbas uzstādīšana akā</t>
  </si>
  <si>
    <t xml:space="preserve">Kabeļa mērījumi </t>
  </si>
  <si>
    <t>kab.</t>
  </si>
  <si>
    <t>Abonentu kabeļa ieguldīšana caurulēs un balstos</t>
  </si>
  <si>
    <t xml:space="preserve">Kabeļu ieguldīšana kab. kan. diametrs līdz 36mm </t>
  </si>
  <si>
    <t>II.Materiāli</t>
  </si>
  <si>
    <t>Kab.kanaliz.caurule 50x6000</t>
  </si>
  <si>
    <t>Gofrēta kanalizācijas caurule 50mm PE sarkana</t>
  </si>
  <si>
    <t>Kab.kanaliz.caurules līkums(50/90°)</t>
  </si>
  <si>
    <t>Kab.kanaliz.caurules līkums(50/45°)</t>
  </si>
  <si>
    <t>Kab.kanaliz.caurules noslēdz.gals(50mm)</t>
  </si>
  <si>
    <t>Dzelzsbetona riņķis kabeļakām</t>
  </si>
  <si>
    <t>Atloks dzelzsb. gredz. pilnai fiksācijai</t>
  </si>
  <si>
    <t>Kabeļu brīd. lenta,  plīstošā, 50mmX500m</t>
  </si>
  <si>
    <t>rol.</t>
  </si>
  <si>
    <t>Silikons N, neitrāls hermēt. 310ml</t>
  </si>
  <si>
    <t>Plastm aka KP-PEH 800X650 ar kv-pamatni</t>
  </si>
  <si>
    <t>PEH Kabeļu savienošanas aka 500x650mm</t>
  </si>
  <si>
    <t>PEH Kabeļu savienošanas aka 315x650mm</t>
  </si>
  <si>
    <t>Savien. akas lūka 12.5t diam.500mm, Logo -JekOT</t>
  </si>
  <si>
    <t>Savien. akas lūka 12.5t diam.315mm, Logo -JekOT</t>
  </si>
  <si>
    <t>Optiskā uzmava SC-101, vertikālā</t>
  </si>
  <si>
    <t>Opt. kab. 12F SM  9/125 , ārtelpu</t>
  </si>
  <si>
    <t>Opt. kab. 4F SM  9/125 , ārtelpu</t>
  </si>
  <si>
    <t>Kabelis FTP CAT5e 4x2x0.5, ekranēts</t>
  </si>
  <si>
    <t>Virve kabeļa ievilkšanai(6mm/500m)</t>
  </si>
  <si>
    <t>Kabeļu saitīte 290x4.5 melna</t>
  </si>
  <si>
    <t>pac.</t>
  </si>
  <si>
    <t>Videonovērošanas kamera grozāma DS-2DE4225IW</t>
  </si>
  <si>
    <t>Kronšteins videokamerai DS-1601Zj-POLE</t>
  </si>
  <si>
    <t>Konektors IFS-401F-E-SC030</t>
  </si>
  <si>
    <t>Barošanas bloks konektoram HDR 1524</t>
  </si>
  <si>
    <t>Komutācijas kaste 400x300x180, IP65</t>
  </si>
  <si>
    <t>Montāžas materiāli VK uzstādīšanai</t>
  </si>
  <si>
    <t>Kabelis NYY-3x4 mm2</t>
  </si>
  <si>
    <t>Kabelis NYY-3x1,5 mm2</t>
  </si>
  <si>
    <t>Kārba 11x11x5 Hermetiskā</t>
  </si>
  <si>
    <t>8.1.</t>
  </si>
  <si>
    <t>8.2.</t>
  </si>
  <si>
    <t>8.3.</t>
  </si>
  <si>
    <t>8.4.</t>
  </si>
  <si>
    <t xml:space="preserve">8.5. </t>
  </si>
  <si>
    <t>8.6.</t>
  </si>
  <si>
    <t>8.7.</t>
  </si>
  <si>
    <t>8.8.</t>
  </si>
  <si>
    <t>Elektriskais tīkls</t>
  </si>
  <si>
    <t>Videonovērošanas iekārtas</t>
  </si>
  <si>
    <t>Optiskais kabelis</t>
  </si>
  <si>
    <t>Sakaru kanalizācija</t>
  </si>
  <si>
    <t>Elektrisko kabeļu montāža</t>
  </si>
  <si>
    <t>Videonovērošanas kameru montāža</t>
  </si>
  <si>
    <t>Optisko kabeļu montāža</t>
  </si>
  <si>
    <t>8.1.1</t>
  </si>
  <si>
    <t>8.1.2</t>
  </si>
  <si>
    <t>8.1.3</t>
  </si>
  <si>
    <t>8.1.4</t>
  </si>
  <si>
    <t>8.1.5</t>
  </si>
  <si>
    <t>8.1.6</t>
  </si>
  <si>
    <t>8.1.7</t>
  </si>
  <si>
    <t>8.1.8</t>
  </si>
  <si>
    <t>8.1.9</t>
  </si>
  <si>
    <t>8.1.10</t>
  </si>
  <si>
    <t>8.1.11</t>
  </si>
  <si>
    <t>8.2.1</t>
  </si>
  <si>
    <t>8.2.2</t>
  </si>
  <si>
    <t>8.2.3</t>
  </si>
  <si>
    <t>8.2.4</t>
  </si>
  <si>
    <t>8.2.5</t>
  </si>
  <si>
    <t>8.2.6</t>
  </si>
  <si>
    <t>8.2.7</t>
  </si>
  <si>
    <t>8.2.8</t>
  </si>
  <si>
    <t>8.2.9</t>
  </si>
  <si>
    <t>8.2.10</t>
  </si>
  <si>
    <t>8.2.11</t>
  </si>
  <si>
    <t>8.3.1</t>
  </si>
  <si>
    <t>8.3.2</t>
  </si>
  <si>
    <t>8.3.3</t>
  </si>
  <si>
    <t>8.3.4</t>
  </si>
  <si>
    <t>8.3.5</t>
  </si>
  <si>
    <t>8.3.6</t>
  </si>
  <si>
    <t>8.4.1</t>
  </si>
  <si>
    <t>8.4.2</t>
  </si>
  <si>
    <t>8.4.3</t>
  </si>
  <si>
    <t>8.4.4</t>
  </si>
  <si>
    <t>8.4.5</t>
  </si>
  <si>
    <t>8.5.1</t>
  </si>
  <si>
    <t>8.5.2</t>
  </si>
  <si>
    <t>8.5.3</t>
  </si>
  <si>
    <t>8.5.4</t>
  </si>
  <si>
    <t>8.5.5</t>
  </si>
  <si>
    <t>8.5.6</t>
  </si>
  <si>
    <t>8.5.7</t>
  </si>
  <si>
    <t>8.5.8</t>
  </si>
  <si>
    <t>8.5.9</t>
  </si>
  <si>
    <t>8.5.10</t>
  </si>
  <si>
    <t>8.5.11</t>
  </si>
  <si>
    <t>8.5.12</t>
  </si>
  <si>
    <t>8.5.13</t>
  </si>
  <si>
    <t>8.5.14</t>
  </si>
  <si>
    <t>8.5.15</t>
  </si>
  <si>
    <t>8.6.1</t>
  </si>
  <si>
    <t>8.6.2</t>
  </si>
  <si>
    <t>8.6.3</t>
  </si>
  <si>
    <t>8.6.4</t>
  </si>
  <si>
    <t>8.6.5</t>
  </si>
  <si>
    <t>8.6.6</t>
  </si>
  <si>
    <t>8.7.1</t>
  </si>
  <si>
    <t>8.7.2</t>
  </si>
  <si>
    <t>8.7.3</t>
  </si>
  <si>
    <t>8.7.4</t>
  </si>
  <si>
    <t>8.7.5</t>
  </si>
  <si>
    <t>8.7.6</t>
  </si>
  <si>
    <t>8.8.1</t>
  </si>
  <si>
    <t>8.8.2</t>
  </si>
  <si>
    <t>8.8.3</t>
  </si>
  <si>
    <t>8.8.4</t>
  </si>
  <si>
    <t>8.8.5</t>
  </si>
  <si>
    <t>Akas lūka fiks.aug. B125 Logo-Tet</t>
  </si>
  <si>
    <t>Kabeļu satīte</t>
  </si>
  <si>
    <t>Elektronisko sakaru tīkli (ārējie) - EST-VS</t>
  </si>
  <si>
    <t>Saules aizsargtents</t>
  </si>
  <si>
    <t>Būvlaukuma mobilizācijas/demobilizācija (būvtāfele, pagaidu žogs, brīdinājuma zīmes, strādnieku vagoniņš, pārvietojamā tualete u.c.)</t>
  </si>
  <si>
    <t>9.17.1.</t>
  </si>
  <si>
    <t>9.16.4.</t>
  </si>
  <si>
    <t>9.18.1.</t>
  </si>
  <si>
    <t>9.19.1</t>
  </si>
  <si>
    <t>9.20.1.</t>
  </si>
  <si>
    <t>9.21.1.</t>
  </si>
  <si>
    <t>10.1.1.</t>
  </si>
  <si>
    <t>10.2.1.</t>
  </si>
  <si>
    <t>9.13.1.</t>
  </si>
  <si>
    <t>9.12.4.</t>
  </si>
  <si>
    <t>9.11.1.</t>
  </si>
  <si>
    <t>9.9.3.</t>
  </si>
  <si>
    <t>9.8.1.</t>
  </si>
  <si>
    <t>9.7.1.</t>
  </si>
  <si>
    <t>9.6.1.</t>
  </si>
  <si>
    <t>9.5.1.</t>
  </si>
  <si>
    <t>9.4.1.</t>
  </si>
  <si>
    <t>9.3.1.</t>
  </si>
  <si>
    <t>9.2.1.</t>
  </si>
  <si>
    <t>9.1.1.</t>
  </si>
  <si>
    <t>Strūklakas sprausla. Ražotājs: Richter Spielgerate. Produkts: 5.18815 vai ekvivalents</t>
  </si>
  <si>
    <t>Tīklu tornis. Ražotājs KOMPAN. Produkts: NRO836  vai ekvivalents</t>
  </si>
  <si>
    <t>Baļķu režģis. Ražotājs KOMPAN. Produkts: NRO826 vai ekvivalents</t>
  </si>
  <si>
    <t>Šūpoles. Ražotājs KOMPAN. Produkts:NRO907 vai ekvivalents</t>
  </si>
  <si>
    <t>Kāpelējamais tornis. Ražotājs: HAGS. Produkts:8045593 vai ekvivalents</t>
  </si>
  <si>
    <t>Izveicības trase. Ražotājs:KOMPAN. Produkts:NRO855 vai ekvivalents</t>
  </si>
  <si>
    <t>Šūpoles "Virve". Ražotājs. KOMPAN. Produkts:NRO915 vai ekvivalents</t>
  </si>
  <si>
    <t>Šūpuļtīkli. Ražotājs. KOMPAN. Produkts:NRO815 vai ekvivalents</t>
  </si>
  <si>
    <t>Vingrošanas komplekts. Ražōtājs KOMPAN. Produkts: SOL202301 vai ekvivalents</t>
  </si>
  <si>
    <t>Ūdens svira Sēne ar statīvu. Ražotājs: Richer Spiegerate. Produkts: 5.18000 .  vai ekvivalents</t>
  </si>
  <si>
    <t>Formēts granīta akmens ar padziļinājumu.  ⌀ 300-400mm, h=150mm vai ekvivalents</t>
  </si>
  <si>
    <t>Ūdens pumis ar rokturi. Ražotājs: Richer Spiegerate. Produkts: 5.17630 vai ekvivalents</t>
  </si>
  <si>
    <t>Nerūsējoša tērauda dzirnavas. Ražotājs: Richer Spiegerate. Produkts: 5.15820 vai ekvivalents</t>
  </si>
  <si>
    <t>Lapegles svira (darbojas tandēmā ar akmenī iestrādātu strūklakas sprauslu) vai ekvivalents</t>
  </si>
  <si>
    <t>Granīta akmens. Izmēri ⌀ 300-400mm, h=300mm vai ekvivalents</t>
  </si>
  <si>
    <t>Ūdens svira "Sēne" bez statīva. Ražotājs: Richter Spielgerate. Produkts: 5.18030 vai ekvivalents</t>
  </si>
  <si>
    <t>Ūdens pumpis "Mušmire". Ražotājs: Richter Spielgerate. Produkts: 5.18060 vai ekvivalents</t>
  </si>
  <si>
    <t>Ūdens pumpis ar rotējošu sviru. Ražotājs: Richter Spielgerate. Produkts: 5.17637 vai ekvivalents</t>
  </si>
  <si>
    <t xml:space="preserve">Līdzsvara pumpis (Darbojas tandēmā ar akmenī iestrādātu strūklakas sprauslu) </t>
  </si>
  <si>
    <t>Līdzsvara pumpis. Ražotājs: Richter Spielgerate. Produkts: 5.18600   vai ekvivalents</t>
  </si>
  <si>
    <t xml:space="preserve">Strūklakas sprausla. Ražotājs: Richter Spielgerate. Produkts: 5.18815 vai ekvivalents </t>
  </si>
  <si>
    <t>Granīta akmens. Izmēri ⌀ 300-400mm, h=150-300mm   vai ekvivalents</t>
  </si>
  <si>
    <t>Rotējošas slūžas  vai ekvivalents</t>
  </si>
  <si>
    <t>Batuts. Ražotājs KOMPAN. Produkts: JUM104  vai ekvivalents</t>
  </si>
  <si>
    <t>Slīdkalniņš iestrādāts nogāzē. H=1m. Ražotājs:KOMPAN. Produkts: NRO308  vai ekvivalents</t>
  </si>
  <si>
    <t>Klusais telefons. Ražotājs Richter spielgerate.  vai ekvivalents</t>
  </si>
  <si>
    <t>Ar vienlaidus gumijas seguma pakalns ar iebūvētu tuneli  vai ekvivalents</t>
  </si>
  <si>
    <t>Smilšu kaste "Kuģis" ar saules aizsargtentu  vai ekvivalents</t>
  </si>
  <si>
    <t>Strūklakas virszemes metāla daļa        vai ekvivalents</t>
  </si>
  <si>
    <t>Saules aizsargtents vai ekvivalents</t>
  </si>
  <si>
    <t>Projektējamie individuālā dizaina informācijas stends  vai ekvivalents</t>
  </si>
  <si>
    <t>Projektētie individuālā dizaina modulārie soliņi ar uzlādes staciju vai ekvivalents</t>
  </si>
  <si>
    <t>Projektētie individuālā dizaina  modulārie soliņi vai ekvivalents</t>
  </si>
  <si>
    <t>3.1.1.</t>
  </si>
  <si>
    <t>3.2.1.</t>
  </si>
  <si>
    <t>3.3.1.</t>
  </si>
  <si>
    <t>3.4.1.</t>
  </si>
  <si>
    <t>3.5.1.</t>
  </si>
  <si>
    <t>4.2.1.</t>
  </si>
  <si>
    <t>4.3.1.</t>
  </si>
  <si>
    <t>4.4.1.</t>
  </si>
  <si>
    <t>Brīvkrāns. Elkey vai ekvivalents</t>
  </si>
  <si>
    <t>Projektētie soliņi. Euroform Isola IV ar atzveltni vai ekvivalents</t>
  </si>
  <si>
    <t>Projektētās atkritumu urnas. Mmcite "Crystal" vai ekvivalents</t>
  </si>
  <si>
    <t>Projektētās atkritumu urnas suņu ekskrementiem mmcite "Crystal" vai ekvivalents</t>
  </si>
  <si>
    <t>Projektējamie velosipēdu statīvi mmcite "Edgetyre" vai ekvivalents</t>
  </si>
  <si>
    <t>8.3.7.</t>
  </si>
  <si>
    <t>Komutātora montāža servera skapī</t>
  </si>
  <si>
    <t>8.7.7.</t>
  </si>
  <si>
    <t>Komutātors CRS310-1G-5S-4S+IN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</si>
</sst>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;[Red]0.00"/>
    <numFmt numFmtId="165" formatCode="yyyy\.mm\.dd\."/>
    <numFmt numFmtId="166" formatCode="0;[Red]0"/>
    <numFmt numFmtId="167" formatCode="#,##0.00_ ;\-#,##0.00\ "/>
    <numFmt numFmtId="168" formatCode="d\.m\."/>
  </numFmts>
  <fonts count="39">
    <font>
      <sz val="11"/>
      <color rgb="FF000000"/>
      <name val="Calibri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Arial"/>
    </font>
    <font>
      <sz val="14"/>
      <color theme="1"/>
      <name val="Arial"/>
    </font>
    <font>
      <b/>
      <i/>
      <u/>
      <sz val="12"/>
      <color theme="1"/>
      <name val="Time new roman"/>
    </font>
    <font>
      <b/>
      <i/>
      <sz val="12"/>
      <color theme="1"/>
      <name val="Arial"/>
    </font>
    <font>
      <b/>
      <i/>
      <sz val="10"/>
      <color theme="1"/>
      <name val="Arial"/>
    </font>
    <font>
      <sz val="11"/>
      <name val="Calibri"/>
    </font>
    <font>
      <i/>
      <sz val="11"/>
      <color theme="1"/>
      <name val="Arial"/>
    </font>
    <font>
      <b/>
      <i/>
      <sz val="11"/>
      <color theme="1"/>
      <name val="Arial"/>
    </font>
    <font>
      <sz val="11"/>
      <color theme="1"/>
      <name val="Arial"/>
    </font>
    <font>
      <sz val="9"/>
      <color theme="1"/>
      <name val="Arial"/>
    </font>
    <font>
      <sz val="8"/>
      <color theme="1"/>
      <name val="Arial"/>
    </font>
    <font>
      <sz val="12"/>
      <color theme="1"/>
      <name val="Arial"/>
    </font>
    <font>
      <b/>
      <sz val="11"/>
      <color theme="1"/>
      <name val="Arial"/>
    </font>
    <font>
      <b/>
      <sz val="8"/>
      <color theme="1"/>
      <name val="Arial"/>
    </font>
    <font>
      <sz val="8"/>
      <color rgb="FF000000"/>
      <name val="Arial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vertAlign val="superscript"/>
      <sz val="12"/>
      <color theme="1"/>
      <name val="Calibri"/>
      <family val="2"/>
      <scheme val="minor"/>
    </font>
    <font>
      <b/>
      <sz val="8"/>
      <color theme="1"/>
      <name val="Arial"/>
      <family val="2"/>
      <charset val="186"/>
    </font>
    <font>
      <b/>
      <i/>
      <sz val="10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186"/>
      <scheme val="major"/>
    </font>
    <font>
      <b/>
      <sz val="11"/>
      <name val="Calibri"/>
      <family val="2"/>
      <charset val="186"/>
      <scheme val="major"/>
    </font>
    <font>
      <sz val="11"/>
      <name val="Calibri"/>
      <family val="2"/>
      <charset val="186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2" tint="-0.14999847407452621"/>
        <bgColor rgb="FFFFFFFF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0.14999847407452621"/>
        <bgColor theme="0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26"/>
      </patternFill>
    </fill>
  </fills>
  <borders count="6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23" fillId="0" borderId="23"/>
    <xf numFmtId="0" fontId="28" fillId="0" borderId="23"/>
    <xf numFmtId="0" fontId="35" fillId="0" borderId="23"/>
    <xf numFmtId="0" fontId="23" fillId="0" borderId="23"/>
  </cellStyleXfs>
  <cellXfs count="24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5" fontId="9" fillId="0" borderId="1" xfId="0" applyNumberFormat="1" applyFont="1" applyBorder="1" applyAlignment="1">
      <alignment vertical="center" wrapText="1"/>
    </xf>
    <xf numFmtId="0" fontId="9" fillId="0" borderId="0" xfId="0" applyFont="1" applyAlignment="1">
      <alignment horizontal="left"/>
    </xf>
    <xf numFmtId="165" fontId="9" fillId="0" borderId="0" xfId="0" applyNumberFormat="1" applyFont="1" applyAlignment="1">
      <alignment horizontal="center" vertical="center" wrapText="1"/>
    </xf>
    <xf numFmtId="0" fontId="12" fillId="0" borderId="1" xfId="0" applyFont="1" applyBorder="1"/>
    <xf numFmtId="10" fontId="12" fillId="0" borderId="1" xfId="0" applyNumberFormat="1" applyFont="1" applyBorder="1" applyAlignment="1">
      <alignment horizontal="center" vertical="center"/>
    </xf>
    <xf numFmtId="0" fontId="8" fillId="0" borderId="0" xfId="0" applyFont="1"/>
    <xf numFmtId="164" fontId="8" fillId="0" borderId="0" xfId="0" applyNumberFormat="1" applyFont="1" applyAlignment="1">
      <alignment horizontal="center" vertical="center" wrapText="1"/>
    </xf>
    <xf numFmtId="166" fontId="12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horizontal="right" vertical="center"/>
    </xf>
    <xf numFmtId="164" fontId="12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8" fillId="0" borderId="1" xfId="0" applyFont="1" applyBorder="1"/>
    <xf numFmtId="0" fontId="5" fillId="0" borderId="1" xfId="0" applyFont="1" applyBorder="1"/>
    <xf numFmtId="0" fontId="15" fillId="2" borderId="7" xfId="0" applyFont="1" applyFill="1" applyBorder="1"/>
    <xf numFmtId="0" fontId="17" fillId="0" borderId="5" xfId="0" applyFont="1" applyBorder="1"/>
    <xf numFmtId="2" fontId="17" fillId="0" borderId="5" xfId="0" applyNumberFormat="1" applyFont="1" applyBorder="1" applyAlignment="1">
      <alignment horizontal="center" vertical="center"/>
    </xf>
    <xf numFmtId="164" fontId="17" fillId="0" borderId="5" xfId="0" applyNumberFormat="1" applyFont="1" applyBorder="1" applyAlignment="1">
      <alignment horizontal="center" vertical="center"/>
    </xf>
    <xf numFmtId="164" fontId="17" fillId="0" borderId="5" xfId="0" applyNumberFormat="1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164" fontId="12" fillId="0" borderId="1" xfId="0" applyNumberFormat="1" applyFont="1" applyBorder="1" applyAlignment="1">
      <alignment vertical="center" wrapText="1"/>
    </xf>
    <xf numFmtId="164" fontId="12" fillId="0" borderId="1" xfId="0" applyNumberFormat="1" applyFont="1" applyBorder="1" applyAlignment="1">
      <alignment vertical="center"/>
    </xf>
    <xf numFmtId="0" fontId="15" fillId="0" borderId="0" xfId="0" applyFont="1"/>
    <xf numFmtId="0" fontId="12" fillId="0" borderId="6" xfId="0" applyFont="1" applyBorder="1" applyAlignment="1">
      <alignment vertical="center"/>
    </xf>
    <xf numFmtId="2" fontId="12" fillId="0" borderId="6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vertical="center"/>
    </xf>
    <xf numFmtId="0" fontId="12" fillId="0" borderId="0" xfId="0" applyFont="1" applyAlignment="1">
      <alignment horizontal="right" vertical="center"/>
    </xf>
    <xf numFmtId="165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15" fillId="0" borderId="0" xfId="0" applyNumberFormat="1" applyFont="1"/>
    <xf numFmtId="2" fontId="15" fillId="0" borderId="0" xfId="0" applyNumberFormat="1" applyFont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0" fontId="18" fillId="0" borderId="0" xfId="0" applyFont="1"/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25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top" wrapText="1"/>
    </xf>
    <xf numFmtId="0" fontId="25" fillId="2" borderId="12" xfId="0" applyFont="1" applyFill="1" applyBorder="1" applyAlignment="1">
      <alignment horizontal="left" vertical="top" wrapText="1"/>
    </xf>
    <xf numFmtId="0" fontId="25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 shrinkToFit="1"/>
    </xf>
    <xf numFmtId="0" fontId="4" fillId="2" borderId="18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2" fontId="4" fillId="4" borderId="27" xfId="0" applyNumberFormat="1" applyFont="1" applyFill="1" applyBorder="1" applyAlignment="1">
      <alignment horizontal="left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15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2" fontId="24" fillId="4" borderId="27" xfId="0" applyNumberFormat="1" applyFont="1" applyFill="1" applyBorder="1" applyAlignment="1">
      <alignment horizontal="center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5" borderId="27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/>
    </xf>
    <xf numFmtId="0" fontId="24" fillId="6" borderId="27" xfId="0" applyFont="1" applyFill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25" fillId="2" borderId="10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25" fillId="2" borderId="16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168" fontId="21" fillId="3" borderId="11" xfId="0" applyNumberFormat="1" applyFont="1" applyFill="1" applyBorder="1" applyAlignment="1">
      <alignment horizontal="center" vertical="center" wrapText="1"/>
    </xf>
    <xf numFmtId="168" fontId="21" fillId="3" borderId="15" xfId="0" applyNumberFormat="1" applyFont="1" applyFill="1" applyBorder="1" applyAlignment="1">
      <alignment horizontal="center" vertical="center" wrapText="1"/>
    </xf>
    <xf numFmtId="168" fontId="21" fillId="3" borderId="12" xfId="0" applyNumberFormat="1" applyFont="1" applyFill="1" applyBorder="1" applyAlignment="1">
      <alignment horizontal="center" vertical="center" wrapText="1"/>
    </xf>
    <xf numFmtId="2" fontId="26" fillId="2" borderId="12" xfId="0" applyNumberFormat="1" applyFont="1" applyFill="1" applyBorder="1" applyAlignment="1">
      <alignment horizontal="center" vertical="center"/>
    </xf>
    <xf numFmtId="2" fontId="26" fillId="2" borderId="12" xfId="0" applyNumberFormat="1" applyFont="1" applyFill="1" applyBorder="1" applyAlignment="1">
      <alignment horizontal="center" vertical="center" wrapText="1"/>
    </xf>
    <xf numFmtId="1" fontId="20" fillId="11" borderId="13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1" fillId="0" borderId="0" xfId="0" applyFont="1"/>
    <xf numFmtId="0" fontId="25" fillId="11" borderId="14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5" fillId="7" borderId="38" xfId="0" applyFont="1" applyFill="1" applyBorder="1" applyAlignment="1">
      <alignment horizontal="left" vertical="center" wrapText="1"/>
    </xf>
    <xf numFmtId="0" fontId="21" fillId="8" borderId="39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25" fillId="0" borderId="23" xfId="0" applyFont="1" applyBorder="1" applyAlignment="1">
      <alignment horizontal="left" vertical="center" wrapText="1"/>
    </xf>
    <xf numFmtId="0" fontId="21" fillId="5" borderId="37" xfId="0" applyFont="1" applyFill="1" applyBorder="1" applyAlignment="1">
      <alignment horizontal="center" vertical="center" wrapText="1"/>
    </xf>
    <xf numFmtId="2" fontId="24" fillId="4" borderId="37" xfId="0" applyNumberFormat="1" applyFont="1" applyFill="1" applyBorder="1" applyAlignment="1">
      <alignment horizontal="center" vertical="center"/>
    </xf>
    <xf numFmtId="0" fontId="27" fillId="8" borderId="38" xfId="0" applyFont="1" applyFill="1" applyBorder="1" applyAlignment="1">
      <alignment horizontal="center" vertical="center" wrapText="1"/>
    </xf>
    <xf numFmtId="0" fontId="25" fillId="7" borderId="43" xfId="0" applyFont="1" applyFill="1" applyBorder="1" applyAlignment="1">
      <alignment horizontal="left" vertical="center" wrapText="1"/>
    </xf>
    <xf numFmtId="0" fontId="21" fillId="8" borderId="43" xfId="0" applyFont="1" applyFill="1" applyBorder="1" applyAlignment="1">
      <alignment horizontal="center" vertical="center" wrapText="1"/>
    </xf>
    <xf numFmtId="2" fontId="4" fillId="4" borderId="37" xfId="0" applyNumberFormat="1" applyFont="1" applyFill="1" applyBorder="1" applyAlignment="1">
      <alignment horizontal="left" vertical="center" wrapText="1"/>
    </xf>
    <xf numFmtId="0" fontId="22" fillId="10" borderId="38" xfId="0" applyFont="1" applyFill="1" applyBorder="1" applyAlignment="1">
      <alignment horizontal="center" vertical="center" wrapText="1"/>
    </xf>
    <xf numFmtId="0" fontId="25" fillId="11" borderId="43" xfId="0" applyFont="1" applyFill="1" applyBorder="1" applyAlignment="1">
      <alignment horizontal="left" vertical="center" wrapText="1"/>
    </xf>
    <xf numFmtId="0" fontId="21" fillId="10" borderId="43" xfId="0" applyFont="1" applyFill="1" applyBorder="1" applyAlignment="1">
      <alignment horizontal="center" vertical="center" wrapText="1"/>
    </xf>
    <xf numFmtId="49" fontId="20" fillId="12" borderId="38" xfId="0" applyNumberFormat="1" applyFont="1" applyFill="1" applyBorder="1" applyAlignment="1">
      <alignment horizontal="center" vertical="center" wrapText="1"/>
    </xf>
    <xf numFmtId="0" fontId="25" fillId="12" borderId="43" xfId="0" applyFont="1" applyFill="1" applyBorder="1" applyAlignment="1">
      <alignment horizontal="left" vertical="center" wrapText="1"/>
    </xf>
    <xf numFmtId="0" fontId="26" fillId="12" borderId="43" xfId="0" applyFont="1" applyFill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20" fillId="0" borderId="30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21" fillId="5" borderId="32" xfId="0" applyFont="1" applyFill="1" applyBorder="1" applyAlignment="1">
      <alignment horizontal="center" vertical="center" wrapText="1"/>
    </xf>
    <xf numFmtId="0" fontId="21" fillId="7" borderId="43" xfId="0" applyFont="1" applyFill="1" applyBorder="1" applyAlignment="1">
      <alignment horizontal="center" vertical="center" wrapText="1"/>
    </xf>
    <xf numFmtId="0" fontId="21" fillId="3" borderId="20" xfId="0" applyFont="1" applyFill="1" applyBorder="1" applyAlignment="1">
      <alignment horizontal="center" vertical="center" wrapText="1"/>
    </xf>
    <xf numFmtId="0" fontId="25" fillId="8" borderId="43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33" fillId="0" borderId="0" xfId="0" applyFont="1"/>
    <xf numFmtId="0" fontId="34" fillId="0" borderId="0" xfId="0" applyFont="1" applyAlignment="1">
      <alignment horizontal="right" vertical="center"/>
    </xf>
    <xf numFmtId="0" fontId="31" fillId="0" borderId="0" xfId="0" applyFont="1" applyAlignment="1">
      <alignment horizontal="center"/>
    </xf>
    <xf numFmtId="1" fontId="38" fillId="0" borderId="47" xfId="0" applyNumberFormat="1" applyFont="1" applyBorder="1" applyAlignment="1">
      <alignment horizontal="center" vertical="center"/>
    </xf>
    <xf numFmtId="0" fontId="36" fillId="0" borderId="47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36" fillId="0" borderId="47" xfId="0" applyFont="1" applyBorder="1" applyAlignment="1">
      <alignment horizontal="center" vertical="center"/>
    </xf>
    <xf numFmtId="2" fontId="38" fillId="14" borderId="4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38" fillId="14" borderId="48" xfId="0" applyNumberFormat="1" applyFont="1" applyFill="1" applyBorder="1" applyAlignment="1">
      <alignment horizontal="center" vertical="center" wrapText="1"/>
    </xf>
    <xf numFmtId="1" fontId="38" fillId="0" borderId="48" xfId="0" applyNumberFormat="1" applyFont="1" applyBorder="1" applyAlignment="1">
      <alignment horizontal="center" vertical="center"/>
    </xf>
    <xf numFmtId="0" fontId="37" fillId="0" borderId="49" xfId="0" applyFont="1" applyBorder="1" applyAlignment="1">
      <alignment wrapText="1"/>
    </xf>
    <xf numFmtId="0" fontId="38" fillId="0" borderId="49" xfId="0" applyFont="1" applyBorder="1" applyAlignment="1">
      <alignment wrapText="1"/>
    </xf>
    <xf numFmtId="0" fontId="36" fillId="0" borderId="49" xfId="4" applyFont="1" applyBorder="1" applyAlignment="1">
      <alignment wrapText="1"/>
    </xf>
    <xf numFmtId="49" fontId="36" fillId="0" borderId="49" xfId="1" applyNumberFormat="1" applyFont="1" applyBorder="1"/>
    <xf numFmtId="0" fontId="20" fillId="3" borderId="2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4" fillId="3" borderId="21" xfId="0" applyFont="1" applyFill="1" applyBorder="1" applyAlignment="1">
      <alignment horizontal="left" vertical="center" wrapText="1"/>
    </xf>
    <xf numFmtId="0" fontId="20" fillId="3" borderId="22" xfId="0" applyFont="1" applyFill="1" applyBorder="1" applyAlignment="1">
      <alignment horizontal="left" vertical="center" wrapText="1"/>
    </xf>
    <xf numFmtId="0" fontId="25" fillId="8" borderId="42" xfId="0" applyFont="1" applyFill="1" applyBorder="1" applyAlignment="1">
      <alignment horizontal="left" vertical="center" wrapText="1"/>
    </xf>
    <xf numFmtId="0" fontId="4" fillId="5" borderId="36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3" borderId="45" xfId="0" applyFont="1" applyFill="1" applyBorder="1" applyAlignment="1">
      <alignment horizontal="left" vertical="center" wrapText="1"/>
    </xf>
    <xf numFmtId="0" fontId="20" fillId="7" borderId="46" xfId="0" applyFont="1" applyFill="1" applyBorder="1" applyAlignment="1">
      <alignment horizontal="left" vertical="center" wrapText="1"/>
    </xf>
    <xf numFmtId="0" fontId="1" fillId="5" borderId="36" xfId="0" applyFont="1" applyFill="1" applyBorder="1" applyAlignment="1">
      <alignment horizontal="left" vertical="center" wrapText="1"/>
    </xf>
    <xf numFmtId="0" fontId="4" fillId="5" borderId="28" xfId="0" applyFont="1" applyFill="1" applyBorder="1" applyAlignment="1">
      <alignment horizontal="left" vertical="center" wrapText="1"/>
    </xf>
    <xf numFmtId="49" fontId="21" fillId="3" borderId="54" xfId="0" applyNumberFormat="1" applyFont="1" applyFill="1" applyBorder="1" applyAlignment="1">
      <alignment horizontal="center" vertical="center" wrapText="1"/>
    </xf>
    <xf numFmtId="49" fontId="21" fillId="3" borderId="35" xfId="0" applyNumberFormat="1" applyFont="1" applyFill="1" applyBorder="1" applyAlignment="1">
      <alignment horizontal="center" vertical="center"/>
    </xf>
    <xf numFmtId="0" fontId="21" fillId="5" borderId="57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14" fontId="1" fillId="0" borderId="51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4" fontId="1" fillId="0" borderId="37" xfId="0" applyNumberFormat="1" applyFont="1" applyBorder="1" applyAlignment="1">
      <alignment horizontal="center" vertical="center" wrapText="1"/>
    </xf>
    <xf numFmtId="0" fontId="1" fillId="13" borderId="40" xfId="0" applyFont="1" applyFill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49" fontId="21" fillId="3" borderId="53" xfId="0" applyNumberFormat="1" applyFont="1" applyFill="1" applyBorder="1" applyAlignment="1">
      <alignment horizontal="center" vertical="center" wrapText="1"/>
    </xf>
    <xf numFmtId="49" fontId="21" fillId="3" borderId="54" xfId="0" applyNumberFormat="1" applyFont="1" applyFill="1" applyBorder="1" applyAlignment="1">
      <alignment horizontal="center" wrapText="1"/>
    </xf>
    <xf numFmtId="49" fontId="21" fillId="3" borderId="55" xfId="0" applyNumberFormat="1" applyFont="1" applyFill="1" applyBorder="1" applyAlignment="1">
      <alignment horizontal="center" vertical="center" wrapText="1"/>
    </xf>
    <xf numFmtId="49" fontId="21" fillId="8" borderId="40" xfId="0" applyNumberFormat="1" applyFont="1" applyFill="1" applyBorder="1" applyAlignment="1">
      <alignment horizontal="center" vertical="center" wrapText="1"/>
    </xf>
    <xf numFmtId="49" fontId="21" fillId="3" borderId="53" xfId="0" applyNumberFormat="1" applyFont="1" applyFill="1" applyBorder="1" applyAlignment="1">
      <alignment horizontal="center" wrapText="1"/>
    </xf>
    <xf numFmtId="49" fontId="21" fillId="3" borderId="35" xfId="0" applyNumberFormat="1" applyFont="1" applyFill="1" applyBorder="1" applyAlignment="1">
      <alignment horizontal="center" wrapText="1"/>
    </xf>
    <xf numFmtId="49" fontId="1" fillId="2" borderId="56" xfId="0" applyNumberFormat="1" applyFont="1" applyFill="1" applyBorder="1" applyAlignment="1">
      <alignment horizontal="center" vertical="center" wrapText="1"/>
    </xf>
    <xf numFmtId="0" fontId="21" fillId="7" borderId="40" xfId="0" applyFont="1" applyFill="1" applyBorder="1" applyAlignment="1">
      <alignment horizontal="center" vertical="center" wrapText="1"/>
    </xf>
    <xf numFmtId="0" fontId="1" fillId="7" borderId="40" xfId="0" applyFont="1" applyFill="1" applyBorder="1" applyAlignment="1">
      <alignment horizontal="center" vertical="center"/>
    </xf>
    <xf numFmtId="49" fontId="1" fillId="9" borderId="40" xfId="0" applyNumberFormat="1" applyFont="1" applyFill="1" applyBorder="1" applyAlignment="1">
      <alignment horizontal="center" vertical="center" wrapText="1"/>
    </xf>
    <xf numFmtId="2" fontId="36" fillId="0" borderId="52" xfId="0" applyNumberFormat="1" applyFont="1" applyBorder="1" applyAlignment="1">
      <alignment horizontal="center"/>
    </xf>
    <xf numFmtId="49" fontId="36" fillId="0" borderId="52" xfId="3" applyNumberFormat="1" applyFont="1" applyBorder="1" applyAlignment="1">
      <alignment horizontal="center" vertical="center"/>
    </xf>
    <xf numFmtId="0" fontId="36" fillId="0" borderId="35" xfId="0" applyFont="1" applyBorder="1" applyAlignment="1">
      <alignment horizontal="center"/>
    </xf>
    <xf numFmtId="49" fontId="21" fillId="3" borderId="28" xfId="0" applyNumberFormat="1" applyFont="1" applyFill="1" applyBorder="1" applyAlignment="1">
      <alignment horizontal="center" vertical="center"/>
    </xf>
    <xf numFmtId="49" fontId="1" fillId="2" borderId="58" xfId="0" applyNumberFormat="1" applyFont="1" applyFill="1" applyBorder="1" applyAlignment="1">
      <alignment horizontal="center" vertical="center" wrapText="1"/>
    </xf>
    <xf numFmtId="0" fontId="21" fillId="7" borderId="41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12" borderId="4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11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0" fontId="1" fillId="7" borderId="60" xfId="0" applyFont="1" applyFill="1" applyBorder="1" applyAlignment="1">
      <alignment horizontal="center" vertical="center"/>
    </xf>
    <xf numFmtId="0" fontId="26" fillId="11" borderId="14" xfId="0" applyFont="1" applyFill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/>
    </xf>
    <xf numFmtId="2" fontId="1" fillId="12" borderId="43" xfId="0" applyNumberFormat="1" applyFont="1" applyFill="1" applyBorder="1" applyAlignment="1">
      <alignment horizontal="center" vertical="center"/>
    </xf>
    <xf numFmtId="2" fontId="26" fillId="2" borderId="11" xfId="0" applyNumberFormat="1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26" fillId="7" borderId="43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2" fontId="1" fillId="4" borderId="27" xfId="0" applyNumberFormat="1" applyFont="1" applyFill="1" applyBorder="1" applyAlignment="1">
      <alignment horizontal="left" vertical="center" wrapText="1"/>
    </xf>
    <xf numFmtId="49" fontId="36" fillId="0" borderId="64" xfId="3" applyNumberFormat="1" applyFont="1" applyBorder="1" applyAlignment="1">
      <alignment horizontal="center" vertical="center"/>
    </xf>
    <xf numFmtId="167" fontId="1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/>
    <xf numFmtId="0" fontId="13" fillId="0" borderId="0" xfId="0" applyFont="1" applyAlignment="1">
      <alignment horizontal="left" vertical="center" wrapText="1"/>
    </xf>
    <xf numFmtId="0" fontId="0" fillId="0" borderId="0" xfId="0"/>
    <xf numFmtId="164" fontId="13" fillId="0" borderId="0" xfId="0" applyNumberFormat="1" applyFon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0" fillId="0" borderId="3" xfId="0" applyFont="1" applyBorder="1"/>
    <xf numFmtId="0" fontId="11" fillId="0" borderId="2" xfId="0" applyFont="1" applyBorder="1" applyAlignment="1">
      <alignment horizontal="left" vertical="center" wrapText="1"/>
    </xf>
    <xf numFmtId="0" fontId="10" fillId="0" borderId="4" xfId="0" applyFont="1" applyBorder="1"/>
    <xf numFmtId="164" fontId="11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167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165" fontId="9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165" fontId="9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0" borderId="1" xfId="0" applyFont="1" applyBorder="1" applyAlignment="1">
      <alignment horizontal="left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12" fillId="0" borderId="1" xfId="0" applyFont="1" applyBorder="1"/>
    <xf numFmtId="0" fontId="32" fillId="0" borderId="1" xfId="0" applyFont="1" applyBorder="1" applyAlignment="1">
      <alignment horizontal="center" vertical="center" wrapText="1"/>
    </xf>
    <xf numFmtId="164" fontId="25" fillId="0" borderId="9" xfId="0" applyNumberFormat="1" applyFont="1" applyBorder="1" applyAlignment="1">
      <alignment horizontal="center" vertical="center" shrinkToFit="1"/>
    </xf>
    <xf numFmtId="164" fontId="25" fillId="0" borderId="25" xfId="0" applyNumberFormat="1" applyFont="1" applyBorder="1" applyAlignment="1">
      <alignment horizontal="center" vertical="center" shrinkToFit="1"/>
    </xf>
    <xf numFmtId="2" fontId="25" fillId="0" borderId="9" xfId="0" applyNumberFormat="1" applyFont="1" applyBorder="1" applyAlignment="1">
      <alignment horizontal="center" vertical="center" shrinkToFit="1"/>
    </xf>
    <xf numFmtId="2" fontId="25" fillId="0" borderId="25" xfId="0" applyNumberFormat="1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4" fontId="14" fillId="0" borderId="6" xfId="0" applyNumberFormat="1" applyFont="1" applyBorder="1" applyAlignment="1">
      <alignment horizontal="center" vertical="center"/>
    </xf>
    <xf numFmtId="0" fontId="10" fillId="0" borderId="6" xfId="0" applyFont="1" applyBorder="1"/>
    <xf numFmtId="1" fontId="20" fillId="0" borderId="8" xfId="0" applyNumberFormat="1" applyFont="1" applyBorder="1" applyAlignment="1">
      <alignment horizontal="center" vertical="center" textRotation="90" shrinkToFit="1"/>
    </xf>
    <xf numFmtId="0" fontId="24" fillId="0" borderId="24" xfId="0" applyFont="1" applyBorder="1" applyAlignment="1">
      <alignment horizontal="center"/>
    </xf>
    <xf numFmtId="164" fontId="25" fillId="0" borderId="9" xfId="0" applyNumberFormat="1" applyFont="1" applyBorder="1" applyAlignment="1">
      <alignment horizontal="left" vertical="center" wrapText="1" shrinkToFit="1"/>
    </xf>
    <xf numFmtId="0" fontId="4" fillId="0" borderId="25" xfId="0" applyFont="1" applyBorder="1" applyAlignment="1">
      <alignment horizontal="left" wrapText="1"/>
    </xf>
    <xf numFmtId="0" fontId="1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</cellXfs>
  <cellStyles count="5">
    <cellStyle name="Excel Built-in Normal" xfId="1" xr:uid="{00000000-0005-0000-0000-000000000000}"/>
    <cellStyle name="Excel Built-in Normal 2" xfId="2" xr:uid="{00000000-0005-0000-0000-000001000000}"/>
    <cellStyle name="Normal" xfId="0" builtinId="0"/>
    <cellStyle name="Normal 12 2" xfId="3" xr:uid="{00000000-0005-0000-0000-000003000000}"/>
    <cellStyle name="Normal 2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300-00008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300-00008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SpPr txBox="1"/>
      </xdr:nvSpPr>
      <xdr:spPr>
        <a:xfrm>
          <a:off x="14335125" y="7667625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SpPr txBox="1"/>
      </xdr:nvSpPr>
      <xdr:spPr>
        <a:xfrm>
          <a:off x="14335125" y="76676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300-0000AC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300-0000AD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300-0000B2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300-0000B5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300-0000B7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300-0000B8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300-0000B9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300-0000BA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300-0000BB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300-0000BC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300-0000BD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300-0000BE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300-0000BF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300-0000C0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300-0000C1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300-0000C2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300-0000C4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300-0000C5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300-0000C6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300-0000C7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300-0000C8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300-0000C9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300-0000CA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300-0000CB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300-0000CD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300-0000CE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300-0000CF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300-0000D0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300-0000D1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300-0000D2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300-0000D3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300-0000D4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300-0000D5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300-0000D6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300-0000D7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300-0000D8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00000000-0008-0000-0300-0000D9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00000000-0008-0000-0300-0000DA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00000000-0008-0000-0300-0000DB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300-0000DC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300-0000DD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300-0000DE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300-0000DF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300-0000E0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300-0000E1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300-0000E2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300-0000E3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300-0000E4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300-0000E5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300-0000E6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300-0000E7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300-0000E8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300-0000E9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300-0000EA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300-0000EB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300-0000EC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300-0000ED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300-0000EE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300-0000EF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300-0000F0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00000000-0008-0000-0300-0000F1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00000000-0008-0000-0300-0000F2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00000000-0008-0000-0300-0000F3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300-0000F4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300-0000F5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300-0000F6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300-0000F7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300-0000F8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300-0000F9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300-0000FA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300-0000FB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300-0000FC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300-0000FD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300-0000FE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300-0000FF02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300-00000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300-00000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300-00000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300-00000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300-00000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300-00000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300-00000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300-00000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300-00000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300-00000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300-00000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300-00000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300-00000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300-00000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300-00000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00000000-0008-0000-0300-00000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0000000-0008-0000-0300-00001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00000000-0008-0000-0300-00001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300-00001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300-00001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300-00001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300-00001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300-00001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300-00001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300-00001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300-00001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300-00001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300-00001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300-00001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300-00001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300-00001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300-00001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300-00002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300-00002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300-00002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300-00002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300-00002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300-00002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300-00002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300-00002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300-00002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300-00002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300-00002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300-00002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300-00002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300-00002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300-00002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300-00002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300-00003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300-00003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300-00003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300-00003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300-00003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300-00003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300-00003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300-00003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300-00003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300-00003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300-00003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300-00003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300-00003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300-00003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300-00003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300-00003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300-00004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300-00004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300-00004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300-00004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300-00004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300-00004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300-00004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300-00004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300-00004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300-00004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300-00004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300-00004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300-00004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300-00004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00000000-0008-0000-0300-00004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00000000-0008-0000-0300-00004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00000000-0008-0000-0300-00005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00000000-0008-0000-0300-00005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00000000-0008-0000-0300-00005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00000000-0008-0000-0300-00005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00000000-0008-0000-0300-00005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00000000-0008-0000-0300-00005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00000000-0008-0000-0300-00005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00000000-0008-0000-0300-00005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00000000-0008-0000-0300-00005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00000000-0008-0000-0300-00005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300-00005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300-00005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300-00005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300-00005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300-00005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300-00005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300-00006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300-00006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300-00006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300-00006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300-00006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300-00006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00000000-0008-0000-0300-00006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00000000-0008-0000-0300-00006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00000000-0008-0000-0300-00006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00000000-0008-0000-0300-00006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00000000-0008-0000-0300-00006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00000000-0008-0000-0300-00006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00000000-0008-0000-0300-00006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00000000-0008-0000-0300-00006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00000000-0008-0000-0300-00006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00000000-0008-0000-0300-00006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00000000-0008-0000-0300-00007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00000000-0008-0000-0300-00007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300-00007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300-00007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300-00007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300-00007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300-00007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300-00007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300-00007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300-00007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300-00007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300-00007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300-00007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300-00007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0000000-0008-0000-0300-00007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00000000-0008-0000-0300-00007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00000000-0008-0000-0300-00008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00000000-0008-0000-0300-00008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00000000-0008-0000-0300-00008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00000000-0008-0000-0300-00008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00000000-0008-0000-0300-00008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00000000-0008-0000-0300-00008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00000000-0008-0000-0300-00008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00000000-0008-0000-0300-00008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00000000-0008-0000-0300-00008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00000000-0008-0000-0300-00008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300-00008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300-00008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300-00008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300-00008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300-00008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300-00008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300-00009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300-00009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300-00009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300-00009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300-00009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300-00009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300-00009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300-00009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300-00009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300-00009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300-00009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300-00009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300-00009C03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300-00009D03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300-00009E03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300-00009F03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300-0000A003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300-0000A103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300-0000A203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300-0000A303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300-0000A403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300-0000A503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300-0000A603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300-0000A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300-0000A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300-0000A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300-0000A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300-0000A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300-0000A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300-0000A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300-0000A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300-0000A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300-0000B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300-0000B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300-0000B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300-0000B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300-0000B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300-0000B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300-0000B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300-0000B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300-0000B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300-0000B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00000000-0008-0000-0300-0000B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00000000-0008-0000-0300-0000B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00000000-0008-0000-0300-0000B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00000000-0008-0000-0300-0000B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00000000-0008-0000-0300-0000B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00000000-0008-0000-0300-0000B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00000000-0008-0000-0300-0000C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00000000-0008-0000-0300-0000C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00000000-0008-0000-0300-0000C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00000000-0008-0000-0300-0000C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00000000-0008-0000-0300-0000C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00000000-0008-0000-0300-0000C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300-0000C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300-0000C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300-0000C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300-0000C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300-0000C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300-0000C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300-0000C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300-0000C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300-0000C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300-0000C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300-0000D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300-0000D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300-0000D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300-0000D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300-0000D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300-0000D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300-0000D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300-0000D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300-0000D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300-0000D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300-0000D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300-0000D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300-0000D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300-0000D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300-0000D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300-0000D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300-0000E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300-0000E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300-0000E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300-0000E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300-0000E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300-0000E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300-0000E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300-0000E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300-0000E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300-0000E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300-0000E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300-0000E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300-0000E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300-0000E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300-0000E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300-0000E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300-0000F0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300-0000F1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300-0000F2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300-0000F3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300-0000F4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300-0000F5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00000000-0008-0000-0300-0000F6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00000000-0008-0000-0300-0000F7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00000000-0008-0000-0300-0000F8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00000000-0008-0000-0300-0000F9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00000000-0008-0000-0300-0000FA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00000000-0008-0000-0300-0000FB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00000000-0008-0000-0300-0000FC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00000000-0008-0000-0300-0000FD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00000000-0008-0000-0300-0000FE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00000000-0008-0000-0300-0000FF03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00000000-0008-0000-0300-00000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300-00000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300-00000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300-00000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300-00000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300-00000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300-00000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300-00000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300-00000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00000000-0008-0000-0300-00000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00000000-0008-0000-0300-00000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00000000-0008-0000-0300-00001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00000000-0008-0000-0300-00001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00000000-0008-0000-0300-00001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00000000-0008-0000-0300-00001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00000000-0008-0000-0300-00001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00000000-0008-0000-0300-00001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00000000-0008-0000-0300-00001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00000000-0008-0000-0300-00001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00000000-0008-0000-0300-00001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00000000-0008-0000-0300-00001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300-00001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300-00001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300-00001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300-00001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300-00001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300-00001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300-00002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300-00002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300-00002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300-00002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300-00002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300-00002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300-00002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300-00002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300-00002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300-00002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300-00002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300-00002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300-00002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300-00002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300-00002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300-00002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300-00003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300-00003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300-00003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300-00003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300-00003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300-00003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300-00003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300-00003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300-00003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300-00003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300-00003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300-00004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300-00004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300-00004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300-00004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300-00004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300-00004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300-00004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300-00005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300-00005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300-00005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300-00005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300-00005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300-00005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300-00005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300-00005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300-00005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300-00005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300-00005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300-00005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300-00005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300-00005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300-00005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300-00005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300-00006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300-00006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300-00006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300-00006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300-00006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300-00006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300-00006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300-00006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300-00006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300-00006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300-00006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300-00006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300-00006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300-00006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300-00006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300-00006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300-00007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300-00007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300-00007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300-00007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300-00007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300-00007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300-00007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300-00007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300-00007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300-00007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300-00007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300-00007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300-00007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300-00007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300-00007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300-00007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300-00008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300-00008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300-00008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300-00008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300-00008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300-00008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300-00008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300-00008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300-00008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300-00008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300-00008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300-00008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300-00008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300-00008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300-00008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300-00008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300-00009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300-00009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300-00009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300-00009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300-00009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300-00009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300-00009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300-00009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300-00009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300-00009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300-00009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300-00009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300-00009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300-00009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300-00009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300-00009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300-0000A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300-0000A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300-0000A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300-0000A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300-0000A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300-0000A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300-0000A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300-0000A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300-0000A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300-0000A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300-0000A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300-0000A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300-0000A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300-0000A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300-0000A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300-0000A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300-0000B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300-0000B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300-0000B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300-0000B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300-0000B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300-0000B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00000000-0008-0000-0300-0000B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300-0000B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300-0000B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300-0000B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300-0000B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300-0000B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300-0000B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300-0000B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300-0000B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300-0000B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300-0000C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300-0000C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300-0000C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300-0000C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300-0000C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300-0000C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300-0000C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300-0000C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300-0000C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300-0000C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300-0000C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300-0000C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300-0000C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300-0000C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300-0000C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300-0000C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300-0000D004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300-0000D104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300-0000D204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300-0000D304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300-0000D404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300-0000D504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300-0000D604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300-0000D704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300-0000D804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300-0000D904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300-0000DA04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300-0000D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300-0000D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300-0000D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300-0000D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300-0000D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300-0000E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300-0000E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300-0000E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300-0000E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300-0000E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300-0000E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300-0000E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300-0000E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300-0000E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300-0000E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300-0000E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300-0000E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300-0000E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300-0000E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300-0000E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300-0000E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300-0000F0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300-0000F1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300-0000F2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300-0000F3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300-0000F4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300-0000F5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300-0000F6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300-0000F7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300-0000F8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300-0000F9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300-0000FA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300-0000FB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300-0000FC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300-0000FD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300-0000FE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300-0000FF04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300-00000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300-00000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300-00000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300-00000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300-00000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300-00000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300-00000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300-00000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300-00000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300-00000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300-00000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300-00000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300-00000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300-00000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300-00000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300-00000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300-00001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300-00001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300-00001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300-00001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300-00001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300-00001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300-00001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300-00001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300-00001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300-00001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300-00001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300-00001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300-00001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300-00001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300-00001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300-00001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300-00002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300-00002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300-00002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300-00002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300-00002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300-00002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300-00002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300-00002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300-00002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300-00002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300-00002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300-00002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300-00002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300-00002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300-00002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300-00002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300-00003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300-00003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300-00003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300-00003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300-00003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300-00003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300-00003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300-00003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300-00003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300-00003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300-00003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300-00003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300-00003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300-00003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300-00003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300-00003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300-00004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300-00004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300-00004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300-00004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300-00004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300-00004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300-00004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300-00004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300-00004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300-00004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300-00004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300-00004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300-00004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300-00004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300-00004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300-00004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300-00005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300-00005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300-00005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300-00005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300-00005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300-00005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300-00005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300-00005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300-00005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300-00005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300-00005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300-00005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300-00005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300-00005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300-00005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300-00005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300-00006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300-00006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300-00006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300-00006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300-00006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00000000-0008-0000-0300-00006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00000000-0008-0000-0300-00006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00000000-0008-0000-0300-00006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00000000-0008-0000-0300-00006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00000000-0008-0000-0300-00006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00000000-0008-0000-0300-00006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00000000-0008-0000-0300-00006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00000000-0008-0000-0300-00006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00000000-0008-0000-0300-00006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00000000-0008-0000-0300-00006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00000000-0008-0000-0300-00006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00000000-0008-0000-0300-00007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00000000-0008-0000-0300-00007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00000000-0008-0000-0300-00007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00000000-0008-0000-0300-00007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00000000-0008-0000-0300-00007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00000000-0008-0000-0300-00007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00000000-0008-0000-0300-00007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00000000-0008-0000-0300-00007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00000000-0008-0000-0300-00007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00000000-0008-0000-0300-00007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00000000-0008-0000-0300-00007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00000000-0008-0000-0300-00007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00000000-0008-0000-0300-00007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00000000-0008-0000-0300-00007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00000000-0008-0000-0300-00007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00000000-0008-0000-0300-00007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08" name="TextBox 1407">
          <a:extLst>
            <a:ext uri="{FF2B5EF4-FFF2-40B4-BE49-F238E27FC236}">
              <a16:creationId xmlns:a16="http://schemas.microsoft.com/office/drawing/2014/main" id="{00000000-0008-0000-0300-00008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09" name="TextBox 1408">
          <a:extLst>
            <a:ext uri="{FF2B5EF4-FFF2-40B4-BE49-F238E27FC236}">
              <a16:creationId xmlns:a16="http://schemas.microsoft.com/office/drawing/2014/main" id="{00000000-0008-0000-0300-00008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10" name="TextBox 1409">
          <a:extLst>
            <a:ext uri="{FF2B5EF4-FFF2-40B4-BE49-F238E27FC236}">
              <a16:creationId xmlns:a16="http://schemas.microsoft.com/office/drawing/2014/main" id="{00000000-0008-0000-0300-00008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11" name="TextBox 1410">
          <a:extLst>
            <a:ext uri="{FF2B5EF4-FFF2-40B4-BE49-F238E27FC236}">
              <a16:creationId xmlns:a16="http://schemas.microsoft.com/office/drawing/2014/main" id="{00000000-0008-0000-0300-00008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12" name="TextBox 1411">
          <a:extLst>
            <a:ext uri="{FF2B5EF4-FFF2-40B4-BE49-F238E27FC236}">
              <a16:creationId xmlns:a16="http://schemas.microsoft.com/office/drawing/2014/main" id="{00000000-0008-0000-0300-00008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13" name="TextBox 1412">
          <a:extLst>
            <a:ext uri="{FF2B5EF4-FFF2-40B4-BE49-F238E27FC236}">
              <a16:creationId xmlns:a16="http://schemas.microsoft.com/office/drawing/2014/main" id="{00000000-0008-0000-0300-00008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14" name="TextBox 1413">
          <a:extLst>
            <a:ext uri="{FF2B5EF4-FFF2-40B4-BE49-F238E27FC236}">
              <a16:creationId xmlns:a16="http://schemas.microsoft.com/office/drawing/2014/main" id="{00000000-0008-0000-0300-00008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15" name="TextBox 1414">
          <a:extLst>
            <a:ext uri="{FF2B5EF4-FFF2-40B4-BE49-F238E27FC236}">
              <a16:creationId xmlns:a16="http://schemas.microsoft.com/office/drawing/2014/main" id="{00000000-0008-0000-0300-00008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16" name="TextBox 1415">
          <a:extLst>
            <a:ext uri="{FF2B5EF4-FFF2-40B4-BE49-F238E27FC236}">
              <a16:creationId xmlns:a16="http://schemas.microsoft.com/office/drawing/2014/main" id="{00000000-0008-0000-0300-00008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17" name="TextBox 1416">
          <a:extLst>
            <a:ext uri="{FF2B5EF4-FFF2-40B4-BE49-F238E27FC236}">
              <a16:creationId xmlns:a16="http://schemas.microsoft.com/office/drawing/2014/main" id="{00000000-0008-0000-0300-00008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18" name="TextBox 1417">
          <a:extLst>
            <a:ext uri="{FF2B5EF4-FFF2-40B4-BE49-F238E27FC236}">
              <a16:creationId xmlns:a16="http://schemas.microsoft.com/office/drawing/2014/main" id="{00000000-0008-0000-0300-00008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19" name="TextBox 1418">
          <a:extLst>
            <a:ext uri="{FF2B5EF4-FFF2-40B4-BE49-F238E27FC236}">
              <a16:creationId xmlns:a16="http://schemas.microsoft.com/office/drawing/2014/main" id="{00000000-0008-0000-0300-00008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20" name="TextBox 1419">
          <a:extLst>
            <a:ext uri="{FF2B5EF4-FFF2-40B4-BE49-F238E27FC236}">
              <a16:creationId xmlns:a16="http://schemas.microsoft.com/office/drawing/2014/main" id="{00000000-0008-0000-0300-00008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21" name="TextBox 1420">
          <a:extLst>
            <a:ext uri="{FF2B5EF4-FFF2-40B4-BE49-F238E27FC236}">
              <a16:creationId xmlns:a16="http://schemas.microsoft.com/office/drawing/2014/main" id="{00000000-0008-0000-0300-00008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22" name="TextBox 1421">
          <a:extLst>
            <a:ext uri="{FF2B5EF4-FFF2-40B4-BE49-F238E27FC236}">
              <a16:creationId xmlns:a16="http://schemas.microsoft.com/office/drawing/2014/main" id="{00000000-0008-0000-0300-00008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23" name="TextBox 1422">
          <a:extLst>
            <a:ext uri="{FF2B5EF4-FFF2-40B4-BE49-F238E27FC236}">
              <a16:creationId xmlns:a16="http://schemas.microsoft.com/office/drawing/2014/main" id="{00000000-0008-0000-0300-00008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24" name="TextBox 1423">
          <a:extLst>
            <a:ext uri="{FF2B5EF4-FFF2-40B4-BE49-F238E27FC236}">
              <a16:creationId xmlns:a16="http://schemas.microsoft.com/office/drawing/2014/main" id="{00000000-0008-0000-0300-00009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25" name="TextBox 1424">
          <a:extLst>
            <a:ext uri="{FF2B5EF4-FFF2-40B4-BE49-F238E27FC236}">
              <a16:creationId xmlns:a16="http://schemas.microsoft.com/office/drawing/2014/main" id="{00000000-0008-0000-0300-00009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26" name="TextBox 1425">
          <a:extLst>
            <a:ext uri="{FF2B5EF4-FFF2-40B4-BE49-F238E27FC236}">
              <a16:creationId xmlns:a16="http://schemas.microsoft.com/office/drawing/2014/main" id="{00000000-0008-0000-0300-00009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27" name="TextBox 1426">
          <a:extLst>
            <a:ext uri="{FF2B5EF4-FFF2-40B4-BE49-F238E27FC236}">
              <a16:creationId xmlns:a16="http://schemas.microsoft.com/office/drawing/2014/main" id="{00000000-0008-0000-0300-00009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28" name="TextBox 1427">
          <a:extLst>
            <a:ext uri="{FF2B5EF4-FFF2-40B4-BE49-F238E27FC236}">
              <a16:creationId xmlns:a16="http://schemas.microsoft.com/office/drawing/2014/main" id="{00000000-0008-0000-0300-00009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29" name="TextBox 1428">
          <a:extLst>
            <a:ext uri="{FF2B5EF4-FFF2-40B4-BE49-F238E27FC236}">
              <a16:creationId xmlns:a16="http://schemas.microsoft.com/office/drawing/2014/main" id="{00000000-0008-0000-0300-00009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30" name="TextBox 1429">
          <a:extLst>
            <a:ext uri="{FF2B5EF4-FFF2-40B4-BE49-F238E27FC236}">
              <a16:creationId xmlns:a16="http://schemas.microsoft.com/office/drawing/2014/main" id="{00000000-0008-0000-0300-00009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31" name="TextBox 1430">
          <a:extLst>
            <a:ext uri="{FF2B5EF4-FFF2-40B4-BE49-F238E27FC236}">
              <a16:creationId xmlns:a16="http://schemas.microsoft.com/office/drawing/2014/main" id="{00000000-0008-0000-0300-00009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32" name="TextBox 1431">
          <a:extLst>
            <a:ext uri="{FF2B5EF4-FFF2-40B4-BE49-F238E27FC236}">
              <a16:creationId xmlns:a16="http://schemas.microsoft.com/office/drawing/2014/main" id="{00000000-0008-0000-0300-00009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33" name="TextBox 1432">
          <a:extLst>
            <a:ext uri="{FF2B5EF4-FFF2-40B4-BE49-F238E27FC236}">
              <a16:creationId xmlns:a16="http://schemas.microsoft.com/office/drawing/2014/main" id="{00000000-0008-0000-0300-00009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34" name="TextBox 1433">
          <a:extLst>
            <a:ext uri="{FF2B5EF4-FFF2-40B4-BE49-F238E27FC236}">
              <a16:creationId xmlns:a16="http://schemas.microsoft.com/office/drawing/2014/main" id="{00000000-0008-0000-0300-00009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35" name="TextBox 1434">
          <a:extLst>
            <a:ext uri="{FF2B5EF4-FFF2-40B4-BE49-F238E27FC236}">
              <a16:creationId xmlns:a16="http://schemas.microsoft.com/office/drawing/2014/main" id="{00000000-0008-0000-0300-00009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36" name="TextBox 1435">
          <a:extLst>
            <a:ext uri="{FF2B5EF4-FFF2-40B4-BE49-F238E27FC236}">
              <a16:creationId xmlns:a16="http://schemas.microsoft.com/office/drawing/2014/main" id="{00000000-0008-0000-0300-00009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37" name="TextBox 1436">
          <a:extLst>
            <a:ext uri="{FF2B5EF4-FFF2-40B4-BE49-F238E27FC236}">
              <a16:creationId xmlns:a16="http://schemas.microsoft.com/office/drawing/2014/main" id="{00000000-0008-0000-0300-00009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38" name="TextBox 1437">
          <a:extLst>
            <a:ext uri="{FF2B5EF4-FFF2-40B4-BE49-F238E27FC236}">
              <a16:creationId xmlns:a16="http://schemas.microsoft.com/office/drawing/2014/main" id="{00000000-0008-0000-0300-00009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39" name="TextBox 1438">
          <a:extLst>
            <a:ext uri="{FF2B5EF4-FFF2-40B4-BE49-F238E27FC236}">
              <a16:creationId xmlns:a16="http://schemas.microsoft.com/office/drawing/2014/main" id="{00000000-0008-0000-0300-00009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40" name="TextBox 1439">
          <a:extLst>
            <a:ext uri="{FF2B5EF4-FFF2-40B4-BE49-F238E27FC236}">
              <a16:creationId xmlns:a16="http://schemas.microsoft.com/office/drawing/2014/main" id="{00000000-0008-0000-0300-0000A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41" name="TextBox 1440">
          <a:extLst>
            <a:ext uri="{FF2B5EF4-FFF2-40B4-BE49-F238E27FC236}">
              <a16:creationId xmlns:a16="http://schemas.microsoft.com/office/drawing/2014/main" id="{00000000-0008-0000-0300-0000A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42" name="TextBox 1441">
          <a:extLst>
            <a:ext uri="{FF2B5EF4-FFF2-40B4-BE49-F238E27FC236}">
              <a16:creationId xmlns:a16="http://schemas.microsoft.com/office/drawing/2014/main" id="{00000000-0008-0000-0300-0000A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43" name="TextBox 1442">
          <a:extLst>
            <a:ext uri="{FF2B5EF4-FFF2-40B4-BE49-F238E27FC236}">
              <a16:creationId xmlns:a16="http://schemas.microsoft.com/office/drawing/2014/main" id="{00000000-0008-0000-0300-0000A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44" name="TextBox 1443">
          <a:extLst>
            <a:ext uri="{FF2B5EF4-FFF2-40B4-BE49-F238E27FC236}">
              <a16:creationId xmlns:a16="http://schemas.microsoft.com/office/drawing/2014/main" id="{00000000-0008-0000-0300-0000A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45" name="TextBox 1444">
          <a:extLst>
            <a:ext uri="{FF2B5EF4-FFF2-40B4-BE49-F238E27FC236}">
              <a16:creationId xmlns:a16="http://schemas.microsoft.com/office/drawing/2014/main" id="{00000000-0008-0000-0300-0000A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46" name="TextBox 1445">
          <a:extLst>
            <a:ext uri="{FF2B5EF4-FFF2-40B4-BE49-F238E27FC236}">
              <a16:creationId xmlns:a16="http://schemas.microsoft.com/office/drawing/2014/main" id="{00000000-0008-0000-0300-0000A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47" name="TextBox 1446">
          <a:extLst>
            <a:ext uri="{FF2B5EF4-FFF2-40B4-BE49-F238E27FC236}">
              <a16:creationId xmlns:a16="http://schemas.microsoft.com/office/drawing/2014/main" id="{00000000-0008-0000-0300-0000A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48" name="TextBox 1447">
          <a:extLst>
            <a:ext uri="{FF2B5EF4-FFF2-40B4-BE49-F238E27FC236}">
              <a16:creationId xmlns:a16="http://schemas.microsoft.com/office/drawing/2014/main" id="{00000000-0008-0000-0300-0000A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49" name="TextBox 1448">
          <a:extLst>
            <a:ext uri="{FF2B5EF4-FFF2-40B4-BE49-F238E27FC236}">
              <a16:creationId xmlns:a16="http://schemas.microsoft.com/office/drawing/2014/main" id="{00000000-0008-0000-0300-0000A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50" name="TextBox 1449">
          <a:extLst>
            <a:ext uri="{FF2B5EF4-FFF2-40B4-BE49-F238E27FC236}">
              <a16:creationId xmlns:a16="http://schemas.microsoft.com/office/drawing/2014/main" id="{00000000-0008-0000-0300-0000A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51" name="TextBox 1450">
          <a:extLst>
            <a:ext uri="{FF2B5EF4-FFF2-40B4-BE49-F238E27FC236}">
              <a16:creationId xmlns:a16="http://schemas.microsoft.com/office/drawing/2014/main" id="{00000000-0008-0000-0300-0000A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52" name="TextBox 1451">
          <a:extLst>
            <a:ext uri="{FF2B5EF4-FFF2-40B4-BE49-F238E27FC236}">
              <a16:creationId xmlns:a16="http://schemas.microsoft.com/office/drawing/2014/main" id="{00000000-0008-0000-0300-0000A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53" name="TextBox 1452">
          <a:extLst>
            <a:ext uri="{FF2B5EF4-FFF2-40B4-BE49-F238E27FC236}">
              <a16:creationId xmlns:a16="http://schemas.microsoft.com/office/drawing/2014/main" id="{00000000-0008-0000-0300-0000A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54" name="TextBox 1453">
          <a:extLst>
            <a:ext uri="{FF2B5EF4-FFF2-40B4-BE49-F238E27FC236}">
              <a16:creationId xmlns:a16="http://schemas.microsoft.com/office/drawing/2014/main" id="{00000000-0008-0000-0300-0000A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55" name="TextBox 1454">
          <a:extLst>
            <a:ext uri="{FF2B5EF4-FFF2-40B4-BE49-F238E27FC236}">
              <a16:creationId xmlns:a16="http://schemas.microsoft.com/office/drawing/2014/main" id="{00000000-0008-0000-0300-0000A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56" name="TextBox 1455">
          <a:extLst>
            <a:ext uri="{FF2B5EF4-FFF2-40B4-BE49-F238E27FC236}">
              <a16:creationId xmlns:a16="http://schemas.microsoft.com/office/drawing/2014/main" id="{00000000-0008-0000-0300-0000B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57" name="TextBox 1456">
          <a:extLst>
            <a:ext uri="{FF2B5EF4-FFF2-40B4-BE49-F238E27FC236}">
              <a16:creationId xmlns:a16="http://schemas.microsoft.com/office/drawing/2014/main" id="{00000000-0008-0000-0300-0000B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58" name="TextBox 1457">
          <a:extLst>
            <a:ext uri="{FF2B5EF4-FFF2-40B4-BE49-F238E27FC236}">
              <a16:creationId xmlns:a16="http://schemas.microsoft.com/office/drawing/2014/main" id="{00000000-0008-0000-0300-0000B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59" name="TextBox 1458">
          <a:extLst>
            <a:ext uri="{FF2B5EF4-FFF2-40B4-BE49-F238E27FC236}">
              <a16:creationId xmlns:a16="http://schemas.microsoft.com/office/drawing/2014/main" id="{00000000-0008-0000-0300-0000B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60" name="TextBox 1459">
          <a:extLst>
            <a:ext uri="{FF2B5EF4-FFF2-40B4-BE49-F238E27FC236}">
              <a16:creationId xmlns:a16="http://schemas.microsoft.com/office/drawing/2014/main" id="{00000000-0008-0000-0300-0000B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61" name="TextBox 1460">
          <a:extLst>
            <a:ext uri="{FF2B5EF4-FFF2-40B4-BE49-F238E27FC236}">
              <a16:creationId xmlns:a16="http://schemas.microsoft.com/office/drawing/2014/main" id="{00000000-0008-0000-0300-0000B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62" name="TextBox 1461">
          <a:extLst>
            <a:ext uri="{FF2B5EF4-FFF2-40B4-BE49-F238E27FC236}">
              <a16:creationId xmlns:a16="http://schemas.microsoft.com/office/drawing/2014/main" id="{00000000-0008-0000-0300-0000B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63" name="TextBox 1462">
          <a:extLst>
            <a:ext uri="{FF2B5EF4-FFF2-40B4-BE49-F238E27FC236}">
              <a16:creationId xmlns:a16="http://schemas.microsoft.com/office/drawing/2014/main" id="{00000000-0008-0000-0300-0000B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64" name="TextBox 1463">
          <a:extLst>
            <a:ext uri="{FF2B5EF4-FFF2-40B4-BE49-F238E27FC236}">
              <a16:creationId xmlns:a16="http://schemas.microsoft.com/office/drawing/2014/main" id="{00000000-0008-0000-0300-0000B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65" name="TextBox 1464">
          <a:extLst>
            <a:ext uri="{FF2B5EF4-FFF2-40B4-BE49-F238E27FC236}">
              <a16:creationId xmlns:a16="http://schemas.microsoft.com/office/drawing/2014/main" id="{00000000-0008-0000-0300-0000B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66" name="TextBox 1465">
          <a:extLst>
            <a:ext uri="{FF2B5EF4-FFF2-40B4-BE49-F238E27FC236}">
              <a16:creationId xmlns:a16="http://schemas.microsoft.com/office/drawing/2014/main" id="{00000000-0008-0000-0300-0000B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67" name="TextBox 1466">
          <a:extLst>
            <a:ext uri="{FF2B5EF4-FFF2-40B4-BE49-F238E27FC236}">
              <a16:creationId xmlns:a16="http://schemas.microsoft.com/office/drawing/2014/main" id="{00000000-0008-0000-0300-0000B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68" name="TextBox 1467">
          <a:extLst>
            <a:ext uri="{FF2B5EF4-FFF2-40B4-BE49-F238E27FC236}">
              <a16:creationId xmlns:a16="http://schemas.microsoft.com/office/drawing/2014/main" id="{00000000-0008-0000-0300-0000B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69" name="TextBox 1468">
          <a:extLst>
            <a:ext uri="{FF2B5EF4-FFF2-40B4-BE49-F238E27FC236}">
              <a16:creationId xmlns:a16="http://schemas.microsoft.com/office/drawing/2014/main" id="{00000000-0008-0000-0300-0000B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70" name="TextBox 1469">
          <a:extLst>
            <a:ext uri="{FF2B5EF4-FFF2-40B4-BE49-F238E27FC236}">
              <a16:creationId xmlns:a16="http://schemas.microsoft.com/office/drawing/2014/main" id="{00000000-0008-0000-0300-0000B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71" name="TextBox 1470">
          <a:extLst>
            <a:ext uri="{FF2B5EF4-FFF2-40B4-BE49-F238E27FC236}">
              <a16:creationId xmlns:a16="http://schemas.microsoft.com/office/drawing/2014/main" id="{00000000-0008-0000-0300-0000B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72" name="TextBox 1471">
          <a:extLst>
            <a:ext uri="{FF2B5EF4-FFF2-40B4-BE49-F238E27FC236}">
              <a16:creationId xmlns:a16="http://schemas.microsoft.com/office/drawing/2014/main" id="{00000000-0008-0000-0300-0000C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73" name="TextBox 1472">
          <a:extLst>
            <a:ext uri="{FF2B5EF4-FFF2-40B4-BE49-F238E27FC236}">
              <a16:creationId xmlns:a16="http://schemas.microsoft.com/office/drawing/2014/main" id="{00000000-0008-0000-0300-0000C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74" name="TextBox 1473">
          <a:extLst>
            <a:ext uri="{FF2B5EF4-FFF2-40B4-BE49-F238E27FC236}">
              <a16:creationId xmlns:a16="http://schemas.microsoft.com/office/drawing/2014/main" id="{00000000-0008-0000-0300-0000C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75" name="TextBox 1474">
          <a:extLst>
            <a:ext uri="{FF2B5EF4-FFF2-40B4-BE49-F238E27FC236}">
              <a16:creationId xmlns:a16="http://schemas.microsoft.com/office/drawing/2014/main" id="{00000000-0008-0000-0300-0000C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76" name="TextBox 1475">
          <a:extLst>
            <a:ext uri="{FF2B5EF4-FFF2-40B4-BE49-F238E27FC236}">
              <a16:creationId xmlns:a16="http://schemas.microsoft.com/office/drawing/2014/main" id="{00000000-0008-0000-0300-0000C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77" name="TextBox 1476">
          <a:extLst>
            <a:ext uri="{FF2B5EF4-FFF2-40B4-BE49-F238E27FC236}">
              <a16:creationId xmlns:a16="http://schemas.microsoft.com/office/drawing/2014/main" id="{00000000-0008-0000-0300-0000C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78" name="TextBox 1477">
          <a:extLst>
            <a:ext uri="{FF2B5EF4-FFF2-40B4-BE49-F238E27FC236}">
              <a16:creationId xmlns:a16="http://schemas.microsoft.com/office/drawing/2014/main" id="{00000000-0008-0000-0300-0000C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79" name="TextBox 1478">
          <a:extLst>
            <a:ext uri="{FF2B5EF4-FFF2-40B4-BE49-F238E27FC236}">
              <a16:creationId xmlns:a16="http://schemas.microsoft.com/office/drawing/2014/main" id="{00000000-0008-0000-0300-0000C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80" name="TextBox 1479">
          <a:extLst>
            <a:ext uri="{FF2B5EF4-FFF2-40B4-BE49-F238E27FC236}">
              <a16:creationId xmlns:a16="http://schemas.microsoft.com/office/drawing/2014/main" id="{00000000-0008-0000-0300-0000C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81" name="TextBox 1480">
          <a:extLst>
            <a:ext uri="{FF2B5EF4-FFF2-40B4-BE49-F238E27FC236}">
              <a16:creationId xmlns:a16="http://schemas.microsoft.com/office/drawing/2014/main" id="{00000000-0008-0000-0300-0000C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82" name="TextBox 1481">
          <a:extLst>
            <a:ext uri="{FF2B5EF4-FFF2-40B4-BE49-F238E27FC236}">
              <a16:creationId xmlns:a16="http://schemas.microsoft.com/office/drawing/2014/main" id="{00000000-0008-0000-0300-0000C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83" name="TextBox 1482">
          <a:extLst>
            <a:ext uri="{FF2B5EF4-FFF2-40B4-BE49-F238E27FC236}">
              <a16:creationId xmlns:a16="http://schemas.microsoft.com/office/drawing/2014/main" id="{00000000-0008-0000-0300-0000C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84" name="TextBox 1483">
          <a:extLst>
            <a:ext uri="{FF2B5EF4-FFF2-40B4-BE49-F238E27FC236}">
              <a16:creationId xmlns:a16="http://schemas.microsoft.com/office/drawing/2014/main" id="{00000000-0008-0000-0300-0000C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85" name="TextBox 1484">
          <a:extLst>
            <a:ext uri="{FF2B5EF4-FFF2-40B4-BE49-F238E27FC236}">
              <a16:creationId xmlns:a16="http://schemas.microsoft.com/office/drawing/2014/main" id="{00000000-0008-0000-0300-0000C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86" name="TextBox 1485">
          <a:extLst>
            <a:ext uri="{FF2B5EF4-FFF2-40B4-BE49-F238E27FC236}">
              <a16:creationId xmlns:a16="http://schemas.microsoft.com/office/drawing/2014/main" id="{00000000-0008-0000-0300-0000C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87" name="TextBox 1486">
          <a:extLst>
            <a:ext uri="{FF2B5EF4-FFF2-40B4-BE49-F238E27FC236}">
              <a16:creationId xmlns:a16="http://schemas.microsoft.com/office/drawing/2014/main" id="{00000000-0008-0000-0300-0000C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88" name="TextBox 1487">
          <a:extLst>
            <a:ext uri="{FF2B5EF4-FFF2-40B4-BE49-F238E27FC236}">
              <a16:creationId xmlns:a16="http://schemas.microsoft.com/office/drawing/2014/main" id="{00000000-0008-0000-0300-0000D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89" name="TextBox 1488">
          <a:extLst>
            <a:ext uri="{FF2B5EF4-FFF2-40B4-BE49-F238E27FC236}">
              <a16:creationId xmlns:a16="http://schemas.microsoft.com/office/drawing/2014/main" id="{00000000-0008-0000-0300-0000D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90" name="TextBox 1489">
          <a:extLst>
            <a:ext uri="{FF2B5EF4-FFF2-40B4-BE49-F238E27FC236}">
              <a16:creationId xmlns:a16="http://schemas.microsoft.com/office/drawing/2014/main" id="{00000000-0008-0000-0300-0000D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91" name="TextBox 1490">
          <a:extLst>
            <a:ext uri="{FF2B5EF4-FFF2-40B4-BE49-F238E27FC236}">
              <a16:creationId xmlns:a16="http://schemas.microsoft.com/office/drawing/2014/main" id="{00000000-0008-0000-0300-0000D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92" name="TextBox 1491">
          <a:extLst>
            <a:ext uri="{FF2B5EF4-FFF2-40B4-BE49-F238E27FC236}">
              <a16:creationId xmlns:a16="http://schemas.microsoft.com/office/drawing/2014/main" id="{00000000-0008-0000-0300-0000D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93" name="TextBox 1492">
          <a:extLst>
            <a:ext uri="{FF2B5EF4-FFF2-40B4-BE49-F238E27FC236}">
              <a16:creationId xmlns:a16="http://schemas.microsoft.com/office/drawing/2014/main" id="{00000000-0008-0000-0300-0000D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94" name="TextBox 1493">
          <a:extLst>
            <a:ext uri="{FF2B5EF4-FFF2-40B4-BE49-F238E27FC236}">
              <a16:creationId xmlns:a16="http://schemas.microsoft.com/office/drawing/2014/main" id="{00000000-0008-0000-0300-0000D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95" name="TextBox 1494">
          <a:extLst>
            <a:ext uri="{FF2B5EF4-FFF2-40B4-BE49-F238E27FC236}">
              <a16:creationId xmlns:a16="http://schemas.microsoft.com/office/drawing/2014/main" id="{00000000-0008-0000-0300-0000D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96" name="TextBox 1495">
          <a:extLst>
            <a:ext uri="{FF2B5EF4-FFF2-40B4-BE49-F238E27FC236}">
              <a16:creationId xmlns:a16="http://schemas.microsoft.com/office/drawing/2014/main" id="{00000000-0008-0000-0300-0000D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97" name="TextBox 1496">
          <a:extLst>
            <a:ext uri="{FF2B5EF4-FFF2-40B4-BE49-F238E27FC236}">
              <a16:creationId xmlns:a16="http://schemas.microsoft.com/office/drawing/2014/main" id="{00000000-0008-0000-0300-0000D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98" name="TextBox 1497">
          <a:extLst>
            <a:ext uri="{FF2B5EF4-FFF2-40B4-BE49-F238E27FC236}">
              <a16:creationId xmlns:a16="http://schemas.microsoft.com/office/drawing/2014/main" id="{00000000-0008-0000-0300-0000D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499" name="TextBox 1498">
          <a:extLst>
            <a:ext uri="{FF2B5EF4-FFF2-40B4-BE49-F238E27FC236}">
              <a16:creationId xmlns:a16="http://schemas.microsoft.com/office/drawing/2014/main" id="{00000000-0008-0000-0300-0000D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00" name="TextBox 1499">
          <a:extLst>
            <a:ext uri="{FF2B5EF4-FFF2-40B4-BE49-F238E27FC236}">
              <a16:creationId xmlns:a16="http://schemas.microsoft.com/office/drawing/2014/main" id="{00000000-0008-0000-0300-0000D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01" name="TextBox 1500">
          <a:extLst>
            <a:ext uri="{FF2B5EF4-FFF2-40B4-BE49-F238E27FC236}">
              <a16:creationId xmlns:a16="http://schemas.microsoft.com/office/drawing/2014/main" id="{00000000-0008-0000-0300-0000D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02" name="TextBox 1501">
          <a:extLst>
            <a:ext uri="{FF2B5EF4-FFF2-40B4-BE49-F238E27FC236}">
              <a16:creationId xmlns:a16="http://schemas.microsoft.com/office/drawing/2014/main" id="{00000000-0008-0000-0300-0000D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03" name="TextBox 1502">
          <a:extLst>
            <a:ext uri="{FF2B5EF4-FFF2-40B4-BE49-F238E27FC236}">
              <a16:creationId xmlns:a16="http://schemas.microsoft.com/office/drawing/2014/main" id="{00000000-0008-0000-0300-0000D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04" name="TextBox 1503">
          <a:extLst>
            <a:ext uri="{FF2B5EF4-FFF2-40B4-BE49-F238E27FC236}">
              <a16:creationId xmlns:a16="http://schemas.microsoft.com/office/drawing/2014/main" id="{00000000-0008-0000-0300-0000E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05" name="TextBox 1504">
          <a:extLst>
            <a:ext uri="{FF2B5EF4-FFF2-40B4-BE49-F238E27FC236}">
              <a16:creationId xmlns:a16="http://schemas.microsoft.com/office/drawing/2014/main" id="{00000000-0008-0000-0300-0000E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06" name="TextBox 1505">
          <a:extLst>
            <a:ext uri="{FF2B5EF4-FFF2-40B4-BE49-F238E27FC236}">
              <a16:creationId xmlns:a16="http://schemas.microsoft.com/office/drawing/2014/main" id="{00000000-0008-0000-0300-0000E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07" name="TextBox 1506">
          <a:extLst>
            <a:ext uri="{FF2B5EF4-FFF2-40B4-BE49-F238E27FC236}">
              <a16:creationId xmlns:a16="http://schemas.microsoft.com/office/drawing/2014/main" id="{00000000-0008-0000-0300-0000E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08" name="TextBox 1507">
          <a:extLst>
            <a:ext uri="{FF2B5EF4-FFF2-40B4-BE49-F238E27FC236}">
              <a16:creationId xmlns:a16="http://schemas.microsoft.com/office/drawing/2014/main" id="{00000000-0008-0000-0300-0000E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09" name="TextBox 1508">
          <a:extLst>
            <a:ext uri="{FF2B5EF4-FFF2-40B4-BE49-F238E27FC236}">
              <a16:creationId xmlns:a16="http://schemas.microsoft.com/office/drawing/2014/main" id="{00000000-0008-0000-0300-0000E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10" name="TextBox 1509">
          <a:extLst>
            <a:ext uri="{FF2B5EF4-FFF2-40B4-BE49-F238E27FC236}">
              <a16:creationId xmlns:a16="http://schemas.microsoft.com/office/drawing/2014/main" id="{00000000-0008-0000-0300-0000E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11" name="TextBox 1510">
          <a:extLst>
            <a:ext uri="{FF2B5EF4-FFF2-40B4-BE49-F238E27FC236}">
              <a16:creationId xmlns:a16="http://schemas.microsoft.com/office/drawing/2014/main" id="{00000000-0008-0000-0300-0000E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12" name="TextBox 1511">
          <a:extLst>
            <a:ext uri="{FF2B5EF4-FFF2-40B4-BE49-F238E27FC236}">
              <a16:creationId xmlns:a16="http://schemas.microsoft.com/office/drawing/2014/main" id="{00000000-0008-0000-0300-0000E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13" name="TextBox 1512">
          <a:extLst>
            <a:ext uri="{FF2B5EF4-FFF2-40B4-BE49-F238E27FC236}">
              <a16:creationId xmlns:a16="http://schemas.microsoft.com/office/drawing/2014/main" id="{00000000-0008-0000-0300-0000E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14" name="TextBox 1513">
          <a:extLst>
            <a:ext uri="{FF2B5EF4-FFF2-40B4-BE49-F238E27FC236}">
              <a16:creationId xmlns:a16="http://schemas.microsoft.com/office/drawing/2014/main" id="{00000000-0008-0000-0300-0000E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15" name="TextBox 1514">
          <a:extLst>
            <a:ext uri="{FF2B5EF4-FFF2-40B4-BE49-F238E27FC236}">
              <a16:creationId xmlns:a16="http://schemas.microsoft.com/office/drawing/2014/main" id="{00000000-0008-0000-0300-0000E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16" name="TextBox 1515">
          <a:extLst>
            <a:ext uri="{FF2B5EF4-FFF2-40B4-BE49-F238E27FC236}">
              <a16:creationId xmlns:a16="http://schemas.microsoft.com/office/drawing/2014/main" id="{00000000-0008-0000-0300-0000E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17" name="TextBox 1516">
          <a:extLst>
            <a:ext uri="{FF2B5EF4-FFF2-40B4-BE49-F238E27FC236}">
              <a16:creationId xmlns:a16="http://schemas.microsoft.com/office/drawing/2014/main" id="{00000000-0008-0000-0300-0000E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18" name="TextBox 1517">
          <a:extLst>
            <a:ext uri="{FF2B5EF4-FFF2-40B4-BE49-F238E27FC236}">
              <a16:creationId xmlns:a16="http://schemas.microsoft.com/office/drawing/2014/main" id="{00000000-0008-0000-0300-0000E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19" name="TextBox 1518">
          <a:extLst>
            <a:ext uri="{FF2B5EF4-FFF2-40B4-BE49-F238E27FC236}">
              <a16:creationId xmlns:a16="http://schemas.microsoft.com/office/drawing/2014/main" id="{00000000-0008-0000-0300-0000E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20" name="TextBox 1519">
          <a:extLst>
            <a:ext uri="{FF2B5EF4-FFF2-40B4-BE49-F238E27FC236}">
              <a16:creationId xmlns:a16="http://schemas.microsoft.com/office/drawing/2014/main" id="{00000000-0008-0000-0300-0000F0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21" name="TextBox 1520">
          <a:extLst>
            <a:ext uri="{FF2B5EF4-FFF2-40B4-BE49-F238E27FC236}">
              <a16:creationId xmlns:a16="http://schemas.microsoft.com/office/drawing/2014/main" id="{00000000-0008-0000-0300-0000F1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22" name="TextBox 1521">
          <a:extLst>
            <a:ext uri="{FF2B5EF4-FFF2-40B4-BE49-F238E27FC236}">
              <a16:creationId xmlns:a16="http://schemas.microsoft.com/office/drawing/2014/main" id="{00000000-0008-0000-0300-0000F2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23" name="TextBox 1522">
          <a:extLst>
            <a:ext uri="{FF2B5EF4-FFF2-40B4-BE49-F238E27FC236}">
              <a16:creationId xmlns:a16="http://schemas.microsoft.com/office/drawing/2014/main" id="{00000000-0008-0000-0300-0000F3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24" name="TextBox 1523">
          <a:extLst>
            <a:ext uri="{FF2B5EF4-FFF2-40B4-BE49-F238E27FC236}">
              <a16:creationId xmlns:a16="http://schemas.microsoft.com/office/drawing/2014/main" id="{00000000-0008-0000-0300-0000F4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25" name="TextBox 1524">
          <a:extLst>
            <a:ext uri="{FF2B5EF4-FFF2-40B4-BE49-F238E27FC236}">
              <a16:creationId xmlns:a16="http://schemas.microsoft.com/office/drawing/2014/main" id="{00000000-0008-0000-0300-0000F5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26" name="TextBox 1525">
          <a:extLst>
            <a:ext uri="{FF2B5EF4-FFF2-40B4-BE49-F238E27FC236}">
              <a16:creationId xmlns:a16="http://schemas.microsoft.com/office/drawing/2014/main" id="{00000000-0008-0000-0300-0000F6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27" name="TextBox 1526">
          <a:extLst>
            <a:ext uri="{FF2B5EF4-FFF2-40B4-BE49-F238E27FC236}">
              <a16:creationId xmlns:a16="http://schemas.microsoft.com/office/drawing/2014/main" id="{00000000-0008-0000-0300-0000F7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28" name="TextBox 1527">
          <a:extLst>
            <a:ext uri="{FF2B5EF4-FFF2-40B4-BE49-F238E27FC236}">
              <a16:creationId xmlns:a16="http://schemas.microsoft.com/office/drawing/2014/main" id="{00000000-0008-0000-0300-0000F8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29" name="TextBox 1528">
          <a:extLst>
            <a:ext uri="{FF2B5EF4-FFF2-40B4-BE49-F238E27FC236}">
              <a16:creationId xmlns:a16="http://schemas.microsoft.com/office/drawing/2014/main" id="{00000000-0008-0000-0300-0000F9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30" name="TextBox 1529">
          <a:extLst>
            <a:ext uri="{FF2B5EF4-FFF2-40B4-BE49-F238E27FC236}">
              <a16:creationId xmlns:a16="http://schemas.microsoft.com/office/drawing/2014/main" id="{00000000-0008-0000-0300-0000FA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31" name="TextBox 1530">
          <a:extLst>
            <a:ext uri="{FF2B5EF4-FFF2-40B4-BE49-F238E27FC236}">
              <a16:creationId xmlns:a16="http://schemas.microsoft.com/office/drawing/2014/main" id="{00000000-0008-0000-0300-0000FB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32" name="TextBox 1531">
          <a:extLst>
            <a:ext uri="{FF2B5EF4-FFF2-40B4-BE49-F238E27FC236}">
              <a16:creationId xmlns:a16="http://schemas.microsoft.com/office/drawing/2014/main" id="{00000000-0008-0000-0300-0000FC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33" name="TextBox 1532">
          <a:extLst>
            <a:ext uri="{FF2B5EF4-FFF2-40B4-BE49-F238E27FC236}">
              <a16:creationId xmlns:a16="http://schemas.microsoft.com/office/drawing/2014/main" id="{00000000-0008-0000-0300-0000FD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34" name="TextBox 1533">
          <a:extLst>
            <a:ext uri="{FF2B5EF4-FFF2-40B4-BE49-F238E27FC236}">
              <a16:creationId xmlns:a16="http://schemas.microsoft.com/office/drawing/2014/main" id="{00000000-0008-0000-0300-0000FE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35" name="TextBox 1534">
          <a:extLst>
            <a:ext uri="{FF2B5EF4-FFF2-40B4-BE49-F238E27FC236}">
              <a16:creationId xmlns:a16="http://schemas.microsoft.com/office/drawing/2014/main" id="{00000000-0008-0000-0300-0000FF05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36" name="TextBox 1535">
          <a:extLst>
            <a:ext uri="{FF2B5EF4-FFF2-40B4-BE49-F238E27FC236}">
              <a16:creationId xmlns:a16="http://schemas.microsoft.com/office/drawing/2014/main" id="{00000000-0008-0000-0300-00000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37" name="TextBox 1536">
          <a:extLst>
            <a:ext uri="{FF2B5EF4-FFF2-40B4-BE49-F238E27FC236}">
              <a16:creationId xmlns:a16="http://schemas.microsoft.com/office/drawing/2014/main" id="{00000000-0008-0000-0300-00000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38" name="TextBox 1537">
          <a:extLst>
            <a:ext uri="{FF2B5EF4-FFF2-40B4-BE49-F238E27FC236}">
              <a16:creationId xmlns:a16="http://schemas.microsoft.com/office/drawing/2014/main" id="{00000000-0008-0000-0300-00000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39" name="TextBox 1538">
          <a:extLst>
            <a:ext uri="{FF2B5EF4-FFF2-40B4-BE49-F238E27FC236}">
              <a16:creationId xmlns:a16="http://schemas.microsoft.com/office/drawing/2014/main" id="{00000000-0008-0000-0300-00000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40" name="TextBox 1539">
          <a:extLst>
            <a:ext uri="{FF2B5EF4-FFF2-40B4-BE49-F238E27FC236}">
              <a16:creationId xmlns:a16="http://schemas.microsoft.com/office/drawing/2014/main" id="{00000000-0008-0000-0300-00000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41" name="TextBox 1540">
          <a:extLst>
            <a:ext uri="{FF2B5EF4-FFF2-40B4-BE49-F238E27FC236}">
              <a16:creationId xmlns:a16="http://schemas.microsoft.com/office/drawing/2014/main" id="{00000000-0008-0000-0300-00000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42" name="TextBox 1541">
          <a:extLst>
            <a:ext uri="{FF2B5EF4-FFF2-40B4-BE49-F238E27FC236}">
              <a16:creationId xmlns:a16="http://schemas.microsoft.com/office/drawing/2014/main" id="{00000000-0008-0000-0300-00000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43" name="TextBox 1542">
          <a:extLst>
            <a:ext uri="{FF2B5EF4-FFF2-40B4-BE49-F238E27FC236}">
              <a16:creationId xmlns:a16="http://schemas.microsoft.com/office/drawing/2014/main" id="{00000000-0008-0000-0300-00000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44" name="TextBox 1543">
          <a:extLst>
            <a:ext uri="{FF2B5EF4-FFF2-40B4-BE49-F238E27FC236}">
              <a16:creationId xmlns:a16="http://schemas.microsoft.com/office/drawing/2014/main" id="{00000000-0008-0000-0300-00000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45" name="TextBox 1544">
          <a:extLst>
            <a:ext uri="{FF2B5EF4-FFF2-40B4-BE49-F238E27FC236}">
              <a16:creationId xmlns:a16="http://schemas.microsoft.com/office/drawing/2014/main" id="{00000000-0008-0000-0300-00000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46" name="TextBox 1545">
          <a:extLst>
            <a:ext uri="{FF2B5EF4-FFF2-40B4-BE49-F238E27FC236}">
              <a16:creationId xmlns:a16="http://schemas.microsoft.com/office/drawing/2014/main" id="{00000000-0008-0000-0300-00000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47" name="TextBox 1546">
          <a:extLst>
            <a:ext uri="{FF2B5EF4-FFF2-40B4-BE49-F238E27FC236}">
              <a16:creationId xmlns:a16="http://schemas.microsoft.com/office/drawing/2014/main" id="{00000000-0008-0000-0300-00000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48" name="TextBox 1547">
          <a:extLst>
            <a:ext uri="{FF2B5EF4-FFF2-40B4-BE49-F238E27FC236}">
              <a16:creationId xmlns:a16="http://schemas.microsoft.com/office/drawing/2014/main" id="{00000000-0008-0000-0300-00000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49" name="TextBox 1548">
          <a:extLst>
            <a:ext uri="{FF2B5EF4-FFF2-40B4-BE49-F238E27FC236}">
              <a16:creationId xmlns:a16="http://schemas.microsoft.com/office/drawing/2014/main" id="{00000000-0008-0000-0300-00000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50" name="TextBox 1549">
          <a:extLst>
            <a:ext uri="{FF2B5EF4-FFF2-40B4-BE49-F238E27FC236}">
              <a16:creationId xmlns:a16="http://schemas.microsoft.com/office/drawing/2014/main" id="{00000000-0008-0000-0300-00000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51" name="TextBox 1550">
          <a:extLst>
            <a:ext uri="{FF2B5EF4-FFF2-40B4-BE49-F238E27FC236}">
              <a16:creationId xmlns:a16="http://schemas.microsoft.com/office/drawing/2014/main" id="{00000000-0008-0000-0300-00000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52" name="TextBox 1551">
          <a:extLst>
            <a:ext uri="{FF2B5EF4-FFF2-40B4-BE49-F238E27FC236}">
              <a16:creationId xmlns:a16="http://schemas.microsoft.com/office/drawing/2014/main" id="{00000000-0008-0000-0300-00001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53" name="TextBox 1552">
          <a:extLst>
            <a:ext uri="{FF2B5EF4-FFF2-40B4-BE49-F238E27FC236}">
              <a16:creationId xmlns:a16="http://schemas.microsoft.com/office/drawing/2014/main" id="{00000000-0008-0000-0300-00001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54" name="TextBox 1553">
          <a:extLst>
            <a:ext uri="{FF2B5EF4-FFF2-40B4-BE49-F238E27FC236}">
              <a16:creationId xmlns:a16="http://schemas.microsoft.com/office/drawing/2014/main" id="{00000000-0008-0000-0300-00001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55" name="TextBox 1554">
          <a:extLst>
            <a:ext uri="{FF2B5EF4-FFF2-40B4-BE49-F238E27FC236}">
              <a16:creationId xmlns:a16="http://schemas.microsoft.com/office/drawing/2014/main" id="{00000000-0008-0000-0300-00001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56" name="TextBox 1555">
          <a:extLst>
            <a:ext uri="{FF2B5EF4-FFF2-40B4-BE49-F238E27FC236}">
              <a16:creationId xmlns:a16="http://schemas.microsoft.com/office/drawing/2014/main" id="{00000000-0008-0000-0300-00001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57" name="TextBox 1556">
          <a:extLst>
            <a:ext uri="{FF2B5EF4-FFF2-40B4-BE49-F238E27FC236}">
              <a16:creationId xmlns:a16="http://schemas.microsoft.com/office/drawing/2014/main" id="{00000000-0008-0000-0300-00001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58" name="TextBox 1557">
          <a:extLst>
            <a:ext uri="{FF2B5EF4-FFF2-40B4-BE49-F238E27FC236}">
              <a16:creationId xmlns:a16="http://schemas.microsoft.com/office/drawing/2014/main" id="{00000000-0008-0000-0300-00001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59" name="TextBox 1558">
          <a:extLst>
            <a:ext uri="{FF2B5EF4-FFF2-40B4-BE49-F238E27FC236}">
              <a16:creationId xmlns:a16="http://schemas.microsoft.com/office/drawing/2014/main" id="{00000000-0008-0000-0300-00001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60" name="TextBox 1559">
          <a:extLst>
            <a:ext uri="{FF2B5EF4-FFF2-40B4-BE49-F238E27FC236}">
              <a16:creationId xmlns:a16="http://schemas.microsoft.com/office/drawing/2014/main" id="{00000000-0008-0000-0300-00001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61" name="TextBox 1560">
          <a:extLst>
            <a:ext uri="{FF2B5EF4-FFF2-40B4-BE49-F238E27FC236}">
              <a16:creationId xmlns:a16="http://schemas.microsoft.com/office/drawing/2014/main" id="{00000000-0008-0000-0300-00001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62" name="TextBox 1561">
          <a:extLst>
            <a:ext uri="{FF2B5EF4-FFF2-40B4-BE49-F238E27FC236}">
              <a16:creationId xmlns:a16="http://schemas.microsoft.com/office/drawing/2014/main" id="{00000000-0008-0000-0300-00001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63" name="TextBox 1562">
          <a:extLst>
            <a:ext uri="{FF2B5EF4-FFF2-40B4-BE49-F238E27FC236}">
              <a16:creationId xmlns:a16="http://schemas.microsoft.com/office/drawing/2014/main" id="{00000000-0008-0000-0300-00001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64" name="TextBox 1563">
          <a:extLst>
            <a:ext uri="{FF2B5EF4-FFF2-40B4-BE49-F238E27FC236}">
              <a16:creationId xmlns:a16="http://schemas.microsoft.com/office/drawing/2014/main" id="{00000000-0008-0000-0300-00001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65" name="TextBox 1564">
          <a:extLst>
            <a:ext uri="{FF2B5EF4-FFF2-40B4-BE49-F238E27FC236}">
              <a16:creationId xmlns:a16="http://schemas.microsoft.com/office/drawing/2014/main" id="{00000000-0008-0000-0300-00001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66" name="TextBox 1565">
          <a:extLst>
            <a:ext uri="{FF2B5EF4-FFF2-40B4-BE49-F238E27FC236}">
              <a16:creationId xmlns:a16="http://schemas.microsoft.com/office/drawing/2014/main" id="{00000000-0008-0000-0300-00001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67" name="TextBox 1566">
          <a:extLst>
            <a:ext uri="{FF2B5EF4-FFF2-40B4-BE49-F238E27FC236}">
              <a16:creationId xmlns:a16="http://schemas.microsoft.com/office/drawing/2014/main" id="{00000000-0008-0000-0300-00001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68" name="TextBox 1567">
          <a:extLst>
            <a:ext uri="{FF2B5EF4-FFF2-40B4-BE49-F238E27FC236}">
              <a16:creationId xmlns:a16="http://schemas.microsoft.com/office/drawing/2014/main" id="{00000000-0008-0000-0300-00002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69" name="TextBox 1568">
          <a:extLst>
            <a:ext uri="{FF2B5EF4-FFF2-40B4-BE49-F238E27FC236}">
              <a16:creationId xmlns:a16="http://schemas.microsoft.com/office/drawing/2014/main" id="{00000000-0008-0000-0300-00002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70" name="TextBox 1569">
          <a:extLst>
            <a:ext uri="{FF2B5EF4-FFF2-40B4-BE49-F238E27FC236}">
              <a16:creationId xmlns:a16="http://schemas.microsoft.com/office/drawing/2014/main" id="{00000000-0008-0000-0300-00002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71" name="TextBox 1570">
          <a:extLst>
            <a:ext uri="{FF2B5EF4-FFF2-40B4-BE49-F238E27FC236}">
              <a16:creationId xmlns:a16="http://schemas.microsoft.com/office/drawing/2014/main" id="{00000000-0008-0000-0300-00002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72" name="TextBox 1571">
          <a:extLst>
            <a:ext uri="{FF2B5EF4-FFF2-40B4-BE49-F238E27FC236}">
              <a16:creationId xmlns:a16="http://schemas.microsoft.com/office/drawing/2014/main" id="{00000000-0008-0000-0300-00002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73" name="TextBox 1572">
          <a:extLst>
            <a:ext uri="{FF2B5EF4-FFF2-40B4-BE49-F238E27FC236}">
              <a16:creationId xmlns:a16="http://schemas.microsoft.com/office/drawing/2014/main" id="{00000000-0008-0000-0300-00002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74" name="TextBox 1573">
          <a:extLst>
            <a:ext uri="{FF2B5EF4-FFF2-40B4-BE49-F238E27FC236}">
              <a16:creationId xmlns:a16="http://schemas.microsoft.com/office/drawing/2014/main" id="{00000000-0008-0000-0300-00002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75" name="TextBox 1574">
          <a:extLst>
            <a:ext uri="{FF2B5EF4-FFF2-40B4-BE49-F238E27FC236}">
              <a16:creationId xmlns:a16="http://schemas.microsoft.com/office/drawing/2014/main" id="{00000000-0008-0000-0300-00002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576" name="TextBox 1575">
          <a:extLst>
            <a:ext uri="{FF2B5EF4-FFF2-40B4-BE49-F238E27FC236}">
              <a16:creationId xmlns:a16="http://schemas.microsoft.com/office/drawing/2014/main" id="{00000000-0008-0000-0300-00002806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577" name="TextBox 1576">
          <a:extLst>
            <a:ext uri="{FF2B5EF4-FFF2-40B4-BE49-F238E27FC236}">
              <a16:creationId xmlns:a16="http://schemas.microsoft.com/office/drawing/2014/main" id="{00000000-0008-0000-0300-00002906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578" name="TextBox 1577">
          <a:extLst>
            <a:ext uri="{FF2B5EF4-FFF2-40B4-BE49-F238E27FC236}">
              <a16:creationId xmlns:a16="http://schemas.microsoft.com/office/drawing/2014/main" id="{00000000-0008-0000-0300-00002A06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579" name="TextBox 1578">
          <a:extLst>
            <a:ext uri="{FF2B5EF4-FFF2-40B4-BE49-F238E27FC236}">
              <a16:creationId xmlns:a16="http://schemas.microsoft.com/office/drawing/2014/main" id="{00000000-0008-0000-0300-00002B06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580" name="TextBox 1579">
          <a:extLst>
            <a:ext uri="{FF2B5EF4-FFF2-40B4-BE49-F238E27FC236}">
              <a16:creationId xmlns:a16="http://schemas.microsoft.com/office/drawing/2014/main" id="{00000000-0008-0000-0300-00002C06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581" name="TextBox 1580">
          <a:extLst>
            <a:ext uri="{FF2B5EF4-FFF2-40B4-BE49-F238E27FC236}">
              <a16:creationId xmlns:a16="http://schemas.microsoft.com/office/drawing/2014/main" id="{00000000-0008-0000-0300-00002D06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582" name="TextBox 1581">
          <a:extLst>
            <a:ext uri="{FF2B5EF4-FFF2-40B4-BE49-F238E27FC236}">
              <a16:creationId xmlns:a16="http://schemas.microsoft.com/office/drawing/2014/main" id="{00000000-0008-0000-0300-00002E06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583" name="TextBox 1582">
          <a:extLst>
            <a:ext uri="{FF2B5EF4-FFF2-40B4-BE49-F238E27FC236}">
              <a16:creationId xmlns:a16="http://schemas.microsoft.com/office/drawing/2014/main" id="{00000000-0008-0000-0300-00002F06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584" name="TextBox 1583">
          <a:extLst>
            <a:ext uri="{FF2B5EF4-FFF2-40B4-BE49-F238E27FC236}">
              <a16:creationId xmlns:a16="http://schemas.microsoft.com/office/drawing/2014/main" id="{00000000-0008-0000-0300-00003006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585" name="TextBox 1584">
          <a:extLst>
            <a:ext uri="{FF2B5EF4-FFF2-40B4-BE49-F238E27FC236}">
              <a16:creationId xmlns:a16="http://schemas.microsoft.com/office/drawing/2014/main" id="{00000000-0008-0000-0300-00003106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586" name="TextBox 1585">
          <a:extLst>
            <a:ext uri="{FF2B5EF4-FFF2-40B4-BE49-F238E27FC236}">
              <a16:creationId xmlns:a16="http://schemas.microsoft.com/office/drawing/2014/main" id="{00000000-0008-0000-0300-00003206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87" name="TextBox 1586">
          <a:extLst>
            <a:ext uri="{FF2B5EF4-FFF2-40B4-BE49-F238E27FC236}">
              <a16:creationId xmlns:a16="http://schemas.microsoft.com/office/drawing/2014/main" id="{00000000-0008-0000-0300-00003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88" name="TextBox 1587">
          <a:extLst>
            <a:ext uri="{FF2B5EF4-FFF2-40B4-BE49-F238E27FC236}">
              <a16:creationId xmlns:a16="http://schemas.microsoft.com/office/drawing/2014/main" id="{00000000-0008-0000-0300-00003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89" name="TextBox 1588">
          <a:extLst>
            <a:ext uri="{FF2B5EF4-FFF2-40B4-BE49-F238E27FC236}">
              <a16:creationId xmlns:a16="http://schemas.microsoft.com/office/drawing/2014/main" id="{00000000-0008-0000-0300-00003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90" name="TextBox 1589">
          <a:extLst>
            <a:ext uri="{FF2B5EF4-FFF2-40B4-BE49-F238E27FC236}">
              <a16:creationId xmlns:a16="http://schemas.microsoft.com/office/drawing/2014/main" id="{00000000-0008-0000-0300-00003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91" name="TextBox 1590">
          <a:extLst>
            <a:ext uri="{FF2B5EF4-FFF2-40B4-BE49-F238E27FC236}">
              <a16:creationId xmlns:a16="http://schemas.microsoft.com/office/drawing/2014/main" id="{00000000-0008-0000-0300-00003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92" name="TextBox 1591">
          <a:extLst>
            <a:ext uri="{FF2B5EF4-FFF2-40B4-BE49-F238E27FC236}">
              <a16:creationId xmlns:a16="http://schemas.microsoft.com/office/drawing/2014/main" id="{00000000-0008-0000-0300-00003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93" name="TextBox 1592">
          <a:extLst>
            <a:ext uri="{FF2B5EF4-FFF2-40B4-BE49-F238E27FC236}">
              <a16:creationId xmlns:a16="http://schemas.microsoft.com/office/drawing/2014/main" id="{00000000-0008-0000-0300-00003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94" name="TextBox 1593">
          <a:extLst>
            <a:ext uri="{FF2B5EF4-FFF2-40B4-BE49-F238E27FC236}">
              <a16:creationId xmlns:a16="http://schemas.microsoft.com/office/drawing/2014/main" id="{00000000-0008-0000-0300-00003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95" name="TextBox 1594">
          <a:extLst>
            <a:ext uri="{FF2B5EF4-FFF2-40B4-BE49-F238E27FC236}">
              <a16:creationId xmlns:a16="http://schemas.microsoft.com/office/drawing/2014/main" id="{00000000-0008-0000-0300-00003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96" name="TextBox 1595">
          <a:extLst>
            <a:ext uri="{FF2B5EF4-FFF2-40B4-BE49-F238E27FC236}">
              <a16:creationId xmlns:a16="http://schemas.microsoft.com/office/drawing/2014/main" id="{00000000-0008-0000-0300-00003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97" name="TextBox 1596">
          <a:extLst>
            <a:ext uri="{FF2B5EF4-FFF2-40B4-BE49-F238E27FC236}">
              <a16:creationId xmlns:a16="http://schemas.microsoft.com/office/drawing/2014/main" id="{00000000-0008-0000-0300-00003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98" name="TextBox 1597">
          <a:extLst>
            <a:ext uri="{FF2B5EF4-FFF2-40B4-BE49-F238E27FC236}">
              <a16:creationId xmlns:a16="http://schemas.microsoft.com/office/drawing/2014/main" id="{00000000-0008-0000-0300-00003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599" name="TextBox 1598">
          <a:extLst>
            <a:ext uri="{FF2B5EF4-FFF2-40B4-BE49-F238E27FC236}">
              <a16:creationId xmlns:a16="http://schemas.microsoft.com/office/drawing/2014/main" id="{00000000-0008-0000-0300-00003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00" name="TextBox 1599">
          <a:extLst>
            <a:ext uri="{FF2B5EF4-FFF2-40B4-BE49-F238E27FC236}">
              <a16:creationId xmlns:a16="http://schemas.microsoft.com/office/drawing/2014/main" id="{00000000-0008-0000-0300-00004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01" name="TextBox 1600">
          <a:extLst>
            <a:ext uri="{FF2B5EF4-FFF2-40B4-BE49-F238E27FC236}">
              <a16:creationId xmlns:a16="http://schemas.microsoft.com/office/drawing/2014/main" id="{00000000-0008-0000-0300-00004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02" name="TextBox 1601">
          <a:extLst>
            <a:ext uri="{FF2B5EF4-FFF2-40B4-BE49-F238E27FC236}">
              <a16:creationId xmlns:a16="http://schemas.microsoft.com/office/drawing/2014/main" id="{00000000-0008-0000-0300-00004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03" name="TextBox 1602">
          <a:extLst>
            <a:ext uri="{FF2B5EF4-FFF2-40B4-BE49-F238E27FC236}">
              <a16:creationId xmlns:a16="http://schemas.microsoft.com/office/drawing/2014/main" id="{00000000-0008-0000-0300-00004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04" name="TextBox 1603">
          <a:extLst>
            <a:ext uri="{FF2B5EF4-FFF2-40B4-BE49-F238E27FC236}">
              <a16:creationId xmlns:a16="http://schemas.microsoft.com/office/drawing/2014/main" id="{00000000-0008-0000-0300-00004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05" name="TextBox 1604">
          <a:extLst>
            <a:ext uri="{FF2B5EF4-FFF2-40B4-BE49-F238E27FC236}">
              <a16:creationId xmlns:a16="http://schemas.microsoft.com/office/drawing/2014/main" id="{00000000-0008-0000-0300-00004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06" name="TextBox 1605">
          <a:extLst>
            <a:ext uri="{FF2B5EF4-FFF2-40B4-BE49-F238E27FC236}">
              <a16:creationId xmlns:a16="http://schemas.microsoft.com/office/drawing/2014/main" id="{00000000-0008-0000-0300-00004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07" name="TextBox 1606">
          <a:extLst>
            <a:ext uri="{FF2B5EF4-FFF2-40B4-BE49-F238E27FC236}">
              <a16:creationId xmlns:a16="http://schemas.microsoft.com/office/drawing/2014/main" id="{00000000-0008-0000-0300-00004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08" name="TextBox 1607">
          <a:extLst>
            <a:ext uri="{FF2B5EF4-FFF2-40B4-BE49-F238E27FC236}">
              <a16:creationId xmlns:a16="http://schemas.microsoft.com/office/drawing/2014/main" id="{00000000-0008-0000-0300-00004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09" name="TextBox 1608">
          <a:extLst>
            <a:ext uri="{FF2B5EF4-FFF2-40B4-BE49-F238E27FC236}">
              <a16:creationId xmlns:a16="http://schemas.microsoft.com/office/drawing/2014/main" id="{00000000-0008-0000-0300-00004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10" name="TextBox 1609">
          <a:extLst>
            <a:ext uri="{FF2B5EF4-FFF2-40B4-BE49-F238E27FC236}">
              <a16:creationId xmlns:a16="http://schemas.microsoft.com/office/drawing/2014/main" id="{00000000-0008-0000-0300-00004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11" name="TextBox 1610">
          <a:extLst>
            <a:ext uri="{FF2B5EF4-FFF2-40B4-BE49-F238E27FC236}">
              <a16:creationId xmlns:a16="http://schemas.microsoft.com/office/drawing/2014/main" id="{00000000-0008-0000-0300-00004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12" name="TextBox 1611">
          <a:extLst>
            <a:ext uri="{FF2B5EF4-FFF2-40B4-BE49-F238E27FC236}">
              <a16:creationId xmlns:a16="http://schemas.microsoft.com/office/drawing/2014/main" id="{00000000-0008-0000-0300-00004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13" name="TextBox 1612">
          <a:extLst>
            <a:ext uri="{FF2B5EF4-FFF2-40B4-BE49-F238E27FC236}">
              <a16:creationId xmlns:a16="http://schemas.microsoft.com/office/drawing/2014/main" id="{00000000-0008-0000-0300-00004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14" name="TextBox 1613">
          <a:extLst>
            <a:ext uri="{FF2B5EF4-FFF2-40B4-BE49-F238E27FC236}">
              <a16:creationId xmlns:a16="http://schemas.microsoft.com/office/drawing/2014/main" id="{00000000-0008-0000-0300-00004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15" name="TextBox 1614">
          <a:extLst>
            <a:ext uri="{FF2B5EF4-FFF2-40B4-BE49-F238E27FC236}">
              <a16:creationId xmlns:a16="http://schemas.microsoft.com/office/drawing/2014/main" id="{00000000-0008-0000-0300-00004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16" name="TextBox 1615">
          <a:extLst>
            <a:ext uri="{FF2B5EF4-FFF2-40B4-BE49-F238E27FC236}">
              <a16:creationId xmlns:a16="http://schemas.microsoft.com/office/drawing/2014/main" id="{00000000-0008-0000-0300-00005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17" name="TextBox 1616">
          <a:extLst>
            <a:ext uri="{FF2B5EF4-FFF2-40B4-BE49-F238E27FC236}">
              <a16:creationId xmlns:a16="http://schemas.microsoft.com/office/drawing/2014/main" id="{00000000-0008-0000-0300-00005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18" name="TextBox 1617">
          <a:extLst>
            <a:ext uri="{FF2B5EF4-FFF2-40B4-BE49-F238E27FC236}">
              <a16:creationId xmlns:a16="http://schemas.microsoft.com/office/drawing/2014/main" id="{00000000-0008-0000-0300-00005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19" name="TextBox 1618">
          <a:extLst>
            <a:ext uri="{FF2B5EF4-FFF2-40B4-BE49-F238E27FC236}">
              <a16:creationId xmlns:a16="http://schemas.microsoft.com/office/drawing/2014/main" id="{00000000-0008-0000-0300-00005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20" name="TextBox 1619">
          <a:extLst>
            <a:ext uri="{FF2B5EF4-FFF2-40B4-BE49-F238E27FC236}">
              <a16:creationId xmlns:a16="http://schemas.microsoft.com/office/drawing/2014/main" id="{00000000-0008-0000-0300-00005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21" name="TextBox 1620">
          <a:extLst>
            <a:ext uri="{FF2B5EF4-FFF2-40B4-BE49-F238E27FC236}">
              <a16:creationId xmlns:a16="http://schemas.microsoft.com/office/drawing/2014/main" id="{00000000-0008-0000-0300-00005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22" name="TextBox 1621">
          <a:extLst>
            <a:ext uri="{FF2B5EF4-FFF2-40B4-BE49-F238E27FC236}">
              <a16:creationId xmlns:a16="http://schemas.microsoft.com/office/drawing/2014/main" id="{00000000-0008-0000-0300-00005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23" name="TextBox 1622">
          <a:extLst>
            <a:ext uri="{FF2B5EF4-FFF2-40B4-BE49-F238E27FC236}">
              <a16:creationId xmlns:a16="http://schemas.microsoft.com/office/drawing/2014/main" id="{00000000-0008-0000-0300-00005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24" name="TextBox 1623">
          <a:extLst>
            <a:ext uri="{FF2B5EF4-FFF2-40B4-BE49-F238E27FC236}">
              <a16:creationId xmlns:a16="http://schemas.microsoft.com/office/drawing/2014/main" id="{00000000-0008-0000-0300-00005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25" name="TextBox 1624">
          <a:extLst>
            <a:ext uri="{FF2B5EF4-FFF2-40B4-BE49-F238E27FC236}">
              <a16:creationId xmlns:a16="http://schemas.microsoft.com/office/drawing/2014/main" id="{00000000-0008-0000-0300-00005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26" name="TextBox 1625">
          <a:extLst>
            <a:ext uri="{FF2B5EF4-FFF2-40B4-BE49-F238E27FC236}">
              <a16:creationId xmlns:a16="http://schemas.microsoft.com/office/drawing/2014/main" id="{00000000-0008-0000-0300-00005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27" name="TextBox 1626">
          <a:extLst>
            <a:ext uri="{FF2B5EF4-FFF2-40B4-BE49-F238E27FC236}">
              <a16:creationId xmlns:a16="http://schemas.microsoft.com/office/drawing/2014/main" id="{00000000-0008-0000-0300-00005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28" name="TextBox 1627">
          <a:extLst>
            <a:ext uri="{FF2B5EF4-FFF2-40B4-BE49-F238E27FC236}">
              <a16:creationId xmlns:a16="http://schemas.microsoft.com/office/drawing/2014/main" id="{00000000-0008-0000-0300-00005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29" name="TextBox 1628">
          <a:extLst>
            <a:ext uri="{FF2B5EF4-FFF2-40B4-BE49-F238E27FC236}">
              <a16:creationId xmlns:a16="http://schemas.microsoft.com/office/drawing/2014/main" id="{00000000-0008-0000-0300-00005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30" name="TextBox 1629">
          <a:extLst>
            <a:ext uri="{FF2B5EF4-FFF2-40B4-BE49-F238E27FC236}">
              <a16:creationId xmlns:a16="http://schemas.microsoft.com/office/drawing/2014/main" id="{00000000-0008-0000-0300-00005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31" name="TextBox 1630">
          <a:extLst>
            <a:ext uri="{FF2B5EF4-FFF2-40B4-BE49-F238E27FC236}">
              <a16:creationId xmlns:a16="http://schemas.microsoft.com/office/drawing/2014/main" id="{00000000-0008-0000-0300-00005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32" name="TextBox 1631">
          <a:extLst>
            <a:ext uri="{FF2B5EF4-FFF2-40B4-BE49-F238E27FC236}">
              <a16:creationId xmlns:a16="http://schemas.microsoft.com/office/drawing/2014/main" id="{00000000-0008-0000-0300-00006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33" name="TextBox 1632">
          <a:extLst>
            <a:ext uri="{FF2B5EF4-FFF2-40B4-BE49-F238E27FC236}">
              <a16:creationId xmlns:a16="http://schemas.microsoft.com/office/drawing/2014/main" id="{00000000-0008-0000-0300-00006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34" name="TextBox 1633">
          <a:extLst>
            <a:ext uri="{FF2B5EF4-FFF2-40B4-BE49-F238E27FC236}">
              <a16:creationId xmlns:a16="http://schemas.microsoft.com/office/drawing/2014/main" id="{00000000-0008-0000-0300-00006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35" name="TextBox 1634">
          <a:extLst>
            <a:ext uri="{FF2B5EF4-FFF2-40B4-BE49-F238E27FC236}">
              <a16:creationId xmlns:a16="http://schemas.microsoft.com/office/drawing/2014/main" id="{00000000-0008-0000-0300-00006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36" name="TextBox 1635">
          <a:extLst>
            <a:ext uri="{FF2B5EF4-FFF2-40B4-BE49-F238E27FC236}">
              <a16:creationId xmlns:a16="http://schemas.microsoft.com/office/drawing/2014/main" id="{00000000-0008-0000-0300-00006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37" name="TextBox 1636">
          <a:extLst>
            <a:ext uri="{FF2B5EF4-FFF2-40B4-BE49-F238E27FC236}">
              <a16:creationId xmlns:a16="http://schemas.microsoft.com/office/drawing/2014/main" id="{00000000-0008-0000-0300-00006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38" name="TextBox 1637">
          <a:extLst>
            <a:ext uri="{FF2B5EF4-FFF2-40B4-BE49-F238E27FC236}">
              <a16:creationId xmlns:a16="http://schemas.microsoft.com/office/drawing/2014/main" id="{00000000-0008-0000-0300-00006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39" name="TextBox 1638">
          <a:extLst>
            <a:ext uri="{FF2B5EF4-FFF2-40B4-BE49-F238E27FC236}">
              <a16:creationId xmlns:a16="http://schemas.microsoft.com/office/drawing/2014/main" id="{00000000-0008-0000-0300-00006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40" name="TextBox 1639">
          <a:extLst>
            <a:ext uri="{FF2B5EF4-FFF2-40B4-BE49-F238E27FC236}">
              <a16:creationId xmlns:a16="http://schemas.microsoft.com/office/drawing/2014/main" id="{00000000-0008-0000-0300-00006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41" name="TextBox 1640">
          <a:extLst>
            <a:ext uri="{FF2B5EF4-FFF2-40B4-BE49-F238E27FC236}">
              <a16:creationId xmlns:a16="http://schemas.microsoft.com/office/drawing/2014/main" id="{00000000-0008-0000-0300-00006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42" name="TextBox 1641">
          <a:extLst>
            <a:ext uri="{FF2B5EF4-FFF2-40B4-BE49-F238E27FC236}">
              <a16:creationId xmlns:a16="http://schemas.microsoft.com/office/drawing/2014/main" id="{00000000-0008-0000-0300-00006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43" name="TextBox 1642">
          <a:extLst>
            <a:ext uri="{FF2B5EF4-FFF2-40B4-BE49-F238E27FC236}">
              <a16:creationId xmlns:a16="http://schemas.microsoft.com/office/drawing/2014/main" id="{00000000-0008-0000-0300-00006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44" name="TextBox 1643">
          <a:extLst>
            <a:ext uri="{FF2B5EF4-FFF2-40B4-BE49-F238E27FC236}">
              <a16:creationId xmlns:a16="http://schemas.microsoft.com/office/drawing/2014/main" id="{00000000-0008-0000-0300-00006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45" name="TextBox 1644">
          <a:extLst>
            <a:ext uri="{FF2B5EF4-FFF2-40B4-BE49-F238E27FC236}">
              <a16:creationId xmlns:a16="http://schemas.microsoft.com/office/drawing/2014/main" id="{00000000-0008-0000-0300-00006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46" name="TextBox 1645">
          <a:extLst>
            <a:ext uri="{FF2B5EF4-FFF2-40B4-BE49-F238E27FC236}">
              <a16:creationId xmlns:a16="http://schemas.microsoft.com/office/drawing/2014/main" id="{00000000-0008-0000-0300-00006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47" name="TextBox 1646">
          <a:extLst>
            <a:ext uri="{FF2B5EF4-FFF2-40B4-BE49-F238E27FC236}">
              <a16:creationId xmlns:a16="http://schemas.microsoft.com/office/drawing/2014/main" id="{00000000-0008-0000-0300-00006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48" name="TextBox 1647">
          <a:extLst>
            <a:ext uri="{FF2B5EF4-FFF2-40B4-BE49-F238E27FC236}">
              <a16:creationId xmlns:a16="http://schemas.microsoft.com/office/drawing/2014/main" id="{00000000-0008-0000-0300-00007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49" name="TextBox 1648">
          <a:extLst>
            <a:ext uri="{FF2B5EF4-FFF2-40B4-BE49-F238E27FC236}">
              <a16:creationId xmlns:a16="http://schemas.microsoft.com/office/drawing/2014/main" id="{00000000-0008-0000-0300-00007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50" name="TextBox 1649">
          <a:extLst>
            <a:ext uri="{FF2B5EF4-FFF2-40B4-BE49-F238E27FC236}">
              <a16:creationId xmlns:a16="http://schemas.microsoft.com/office/drawing/2014/main" id="{00000000-0008-0000-0300-00007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51" name="TextBox 1650">
          <a:extLst>
            <a:ext uri="{FF2B5EF4-FFF2-40B4-BE49-F238E27FC236}">
              <a16:creationId xmlns:a16="http://schemas.microsoft.com/office/drawing/2014/main" id="{00000000-0008-0000-0300-00007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52" name="TextBox 1651">
          <a:extLst>
            <a:ext uri="{FF2B5EF4-FFF2-40B4-BE49-F238E27FC236}">
              <a16:creationId xmlns:a16="http://schemas.microsoft.com/office/drawing/2014/main" id="{00000000-0008-0000-0300-00007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53" name="TextBox 1652">
          <a:extLst>
            <a:ext uri="{FF2B5EF4-FFF2-40B4-BE49-F238E27FC236}">
              <a16:creationId xmlns:a16="http://schemas.microsoft.com/office/drawing/2014/main" id="{00000000-0008-0000-0300-00007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54" name="TextBox 1653">
          <a:extLst>
            <a:ext uri="{FF2B5EF4-FFF2-40B4-BE49-F238E27FC236}">
              <a16:creationId xmlns:a16="http://schemas.microsoft.com/office/drawing/2014/main" id="{00000000-0008-0000-0300-00007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55" name="TextBox 1654">
          <a:extLst>
            <a:ext uri="{FF2B5EF4-FFF2-40B4-BE49-F238E27FC236}">
              <a16:creationId xmlns:a16="http://schemas.microsoft.com/office/drawing/2014/main" id="{00000000-0008-0000-0300-00007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56" name="TextBox 1655">
          <a:extLst>
            <a:ext uri="{FF2B5EF4-FFF2-40B4-BE49-F238E27FC236}">
              <a16:creationId xmlns:a16="http://schemas.microsoft.com/office/drawing/2014/main" id="{00000000-0008-0000-0300-00007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57" name="TextBox 1656">
          <a:extLst>
            <a:ext uri="{FF2B5EF4-FFF2-40B4-BE49-F238E27FC236}">
              <a16:creationId xmlns:a16="http://schemas.microsoft.com/office/drawing/2014/main" id="{00000000-0008-0000-0300-00007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58" name="TextBox 1657">
          <a:extLst>
            <a:ext uri="{FF2B5EF4-FFF2-40B4-BE49-F238E27FC236}">
              <a16:creationId xmlns:a16="http://schemas.microsoft.com/office/drawing/2014/main" id="{00000000-0008-0000-0300-00007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59" name="TextBox 1658">
          <a:extLst>
            <a:ext uri="{FF2B5EF4-FFF2-40B4-BE49-F238E27FC236}">
              <a16:creationId xmlns:a16="http://schemas.microsoft.com/office/drawing/2014/main" id="{00000000-0008-0000-0300-00007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60" name="TextBox 1659">
          <a:extLst>
            <a:ext uri="{FF2B5EF4-FFF2-40B4-BE49-F238E27FC236}">
              <a16:creationId xmlns:a16="http://schemas.microsoft.com/office/drawing/2014/main" id="{00000000-0008-0000-0300-00007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61" name="TextBox 1660">
          <a:extLst>
            <a:ext uri="{FF2B5EF4-FFF2-40B4-BE49-F238E27FC236}">
              <a16:creationId xmlns:a16="http://schemas.microsoft.com/office/drawing/2014/main" id="{00000000-0008-0000-0300-00007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62" name="TextBox 1661">
          <a:extLst>
            <a:ext uri="{FF2B5EF4-FFF2-40B4-BE49-F238E27FC236}">
              <a16:creationId xmlns:a16="http://schemas.microsoft.com/office/drawing/2014/main" id="{00000000-0008-0000-0300-00007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63" name="TextBox 1662">
          <a:extLst>
            <a:ext uri="{FF2B5EF4-FFF2-40B4-BE49-F238E27FC236}">
              <a16:creationId xmlns:a16="http://schemas.microsoft.com/office/drawing/2014/main" id="{00000000-0008-0000-0300-00007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64" name="TextBox 1663">
          <a:extLst>
            <a:ext uri="{FF2B5EF4-FFF2-40B4-BE49-F238E27FC236}">
              <a16:creationId xmlns:a16="http://schemas.microsoft.com/office/drawing/2014/main" id="{00000000-0008-0000-0300-00008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65" name="TextBox 1664">
          <a:extLst>
            <a:ext uri="{FF2B5EF4-FFF2-40B4-BE49-F238E27FC236}">
              <a16:creationId xmlns:a16="http://schemas.microsoft.com/office/drawing/2014/main" id="{00000000-0008-0000-0300-00008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66" name="TextBox 1665">
          <a:extLst>
            <a:ext uri="{FF2B5EF4-FFF2-40B4-BE49-F238E27FC236}">
              <a16:creationId xmlns:a16="http://schemas.microsoft.com/office/drawing/2014/main" id="{00000000-0008-0000-0300-00008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67" name="TextBox 1666">
          <a:extLst>
            <a:ext uri="{FF2B5EF4-FFF2-40B4-BE49-F238E27FC236}">
              <a16:creationId xmlns:a16="http://schemas.microsoft.com/office/drawing/2014/main" id="{00000000-0008-0000-0300-00008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68" name="TextBox 1667">
          <a:extLst>
            <a:ext uri="{FF2B5EF4-FFF2-40B4-BE49-F238E27FC236}">
              <a16:creationId xmlns:a16="http://schemas.microsoft.com/office/drawing/2014/main" id="{00000000-0008-0000-0300-00008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69" name="TextBox 1668">
          <a:extLst>
            <a:ext uri="{FF2B5EF4-FFF2-40B4-BE49-F238E27FC236}">
              <a16:creationId xmlns:a16="http://schemas.microsoft.com/office/drawing/2014/main" id="{00000000-0008-0000-0300-00008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70" name="TextBox 1669">
          <a:extLst>
            <a:ext uri="{FF2B5EF4-FFF2-40B4-BE49-F238E27FC236}">
              <a16:creationId xmlns:a16="http://schemas.microsoft.com/office/drawing/2014/main" id="{00000000-0008-0000-0300-00008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71" name="TextBox 1670">
          <a:extLst>
            <a:ext uri="{FF2B5EF4-FFF2-40B4-BE49-F238E27FC236}">
              <a16:creationId xmlns:a16="http://schemas.microsoft.com/office/drawing/2014/main" id="{00000000-0008-0000-0300-00008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72" name="TextBox 1671">
          <a:extLst>
            <a:ext uri="{FF2B5EF4-FFF2-40B4-BE49-F238E27FC236}">
              <a16:creationId xmlns:a16="http://schemas.microsoft.com/office/drawing/2014/main" id="{00000000-0008-0000-0300-00008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73" name="TextBox 1672">
          <a:extLst>
            <a:ext uri="{FF2B5EF4-FFF2-40B4-BE49-F238E27FC236}">
              <a16:creationId xmlns:a16="http://schemas.microsoft.com/office/drawing/2014/main" id="{00000000-0008-0000-0300-00008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74" name="TextBox 1673">
          <a:extLst>
            <a:ext uri="{FF2B5EF4-FFF2-40B4-BE49-F238E27FC236}">
              <a16:creationId xmlns:a16="http://schemas.microsoft.com/office/drawing/2014/main" id="{00000000-0008-0000-0300-00008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75" name="TextBox 1674">
          <a:extLst>
            <a:ext uri="{FF2B5EF4-FFF2-40B4-BE49-F238E27FC236}">
              <a16:creationId xmlns:a16="http://schemas.microsoft.com/office/drawing/2014/main" id="{00000000-0008-0000-0300-00008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76" name="TextBox 1675">
          <a:extLst>
            <a:ext uri="{FF2B5EF4-FFF2-40B4-BE49-F238E27FC236}">
              <a16:creationId xmlns:a16="http://schemas.microsoft.com/office/drawing/2014/main" id="{00000000-0008-0000-0300-00008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77" name="TextBox 1676">
          <a:extLst>
            <a:ext uri="{FF2B5EF4-FFF2-40B4-BE49-F238E27FC236}">
              <a16:creationId xmlns:a16="http://schemas.microsoft.com/office/drawing/2014/main" id="{00000000-0008-0000-0300-00008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78" name="TextBox 1677">
          <a:extLst>
            <a:ext uri="{FF2B5EF4-FFF2-40B4-BE49-F238E27FC236}">
              <a16:creationId xmlns:a16="http://schemas.microsoft.com/office/drawing/2014/main" id="{00000000-0008-0000-0300-00008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79" name="TextBox 1678">
          <a:extLst>
            <a:ext uri="{FF2B5EF4-FFF2-40B4-BE49-F238E27FC236}">
              <a16:creationId xmlns:a16="http://schemas.microsoft.com/office/drawing/2014/main" id="{00000000-0008-0000-0300-00008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80" name="TextBox 1679">
          <a:extLst>
            <a:ext uri="{FF2B5EF4-FFF2-40B4-BE49-F238E27FC236}">
              <a16:creationId xmlns:a16="http://schemas.microsoft.com/office/drawing/2014/main" id="{00000000-0008-0000-0300-00009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81" name="TextBox 1680">
          <a:extLst>
            <a:ext uri="{FF2B5EF4-FFF2-40B4-BE49-F238E27FC236}">
              <a16:creationId xmlns:a16="http://schemas.microsoft.com/office/drawing/2014/main" id="{00000000-0008-0000-0300-00009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82" name="TextBox 1681">
          <a:extLst>
            <a:ext uri="{FF2B5EF4-FFF2-40B4-BE49-F238E27FC236}">
              <a16:creationId xmlns:a16="http://schemas.microsoft.com/office/drawing/2014/main" id="{00000000-0008-0000-0300-00009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83" name="TextBox 1682">
          <a:extLst>
            <a:ext uri="{FF2B5EF4-FFF2-40B4-BE49-F238E27FC236}">
              <a16:creationId xmlns:a16="http://schemas.microsoft.com/office/drawing/2014/main" id="{00000000-0008-0000-0300-00009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84" name="TextBox 1683">
          <a:extLst>
            <a:ext uri="{FF2B5EF4-FFF2-40B4-BE49-F238E27FC236}">
              <a16:creationId xmlns:a16="http://schemas.microsoft.com/office/drawing/2014/main" id="{00000000-0008-0000-0300-00009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85" name="TextBox 1684">
          <a:extLst>
            <a:ext uri="{FF2B5EF4-FFF2-40B4-BE49-F238E27FC236}">
              <a16:creationId xmlns:a16="http://schemas.microsoft.com/office/drawing/2014/main" id="{00000000-0008-0000-0300-00009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86" name="TextBox 1685">
          <a:extLst>
            <a:ext uri="{FF2B5EF4-FFF2-40B4-BE49-F238E27FC236}">
              <a16:creationId xmlns:a16="http://schemas.microsoft.com/office/drawing/2014/main" id="{00000000-0008-0000-0300-00009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87" name="TextBox 1686">
          <a:extLst>
            <a:ext uri="{FF2B5EF4-FFF2-40B4-BE49-F238E27FC236}">
              <a16:creationId xmlns:a16="http://schemas.microsoft.com/office/drawing/2014/main" id="{00000000-0008-0000-0300-00009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88" name="TextBox 1687">
          <a:extLst>
            <a:ext uri="{FF2B5EF4-FFF2-40B4-BE49-F238E27FC236}">
              <a16:creationId xmlns:a16="http://schemas.microsoft.com/office/drawing/2014/main" id="{00000000-0008-0000-0300-00009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89" name="TextBox 1688">
          <a:extLst>
            <a:ext uri="{FF2B5EF4-FFF2-40B4-BE49-F238E27FC236}">
              <a16:creationId xmlns:a16="http://schemas.microsoft.com/office/drawing/2014/main" id="{00000000-0008-0000-0300-00009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90" name="TextBox 1689">
          <a:extLst>
            <a:ext uri="{FF2B5EF4-FFF2-40B4-BE49-F238E27FC236}">
              <a16:creationId xmlns:a16="http://schemas.microsoft.com/office/drawing/2014/main" id="{00000000-0008-0000-0300-00009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91" name="TextBox 1690">
          <a:extLst>
            <a:ext uri="{FF2B5EF4-FFF2-40B4-BE49-F238E27FC236}">
              <a16:creationId xmlns:a16="http://schemas.microsoft.com/office/drawing/2014/main" id="{00000000-0008-0000-0300-00009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92" name="TextBox 1691">
          <a:extLst>
            <a:ext uri="{FF2B5EF4-FFF2-40B4-BE49-F238E27FC236}">
              <a16:creationId xmlns:a16="http://schemas.microsoft.com/office/drawing/2014/main" id="{00000000-0008-0000-0300-00009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93" name="TextBox 1692">
          <a:extLst>
            <a:ext uri="{FF2B5EF4-FFF2-40B4-BE49-F238E27FC236}">
              <a16:creationId xmlns:a16="http://schemas.microsoft.com/office/drawing/2014/main" id="{00000000-0008-0000-0300-00009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94" name="TextBox 1693">
          <a:extLst>
            <a:ext uri="{FF2B5EF4-FFF2-40B4-BE49-F238E27FC236}">
              <a16:creationId xmlns:a16="http://schemas.microsoft.com/office/drawing/2014/main" id="{00000000-0008-0000-0300-00009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95" name="TextBox 1694">
          <a:extLst>
            <a:ext uri="{FF2B5EF4-FFF2-40B4-BE49-F238E27FC236}">
              <a16:creationId xmlns:a16="http://schemas.microsoft.com/office/drawing/2014/main" id="{00000000-0008-0000-0300-00009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96" name="TextBox 1695">
          <a:extLst>
            <a:ext uri="{FF2B5EF4-FFF2-40B4-BE49-F238E27FC236}">
              <a16:creationId xmlns:a16="http://schemas.microsoft.com/office/drawing/2014/main" id="{00000000-0008-0000-0300-0000A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97" name="TextBox 1696">
          <a:extLst>
            <a:ext uri="{FF2B5EF4-FFF2-40B4-BE49-F238E27FC236}">
              <a16:creationId xmlns:a16="http://schemas.microsoft.com/office/drawing/2014/main" id="{00000000-0008-0000-0300-0000A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98" name="TextBox 1697">
          <a:extLst>
            <a:ext uri="{FF2B5EF4-FFF2-40B4-BE49-F238E27FC236}">
              <a16:creationId xmlns:a16="http://schemas.microsoft.com/office/drawing/2014/main" id="{00000000-0008-0000-0300-0000A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699" name="TextBox 1698">
          <a:extLst>
            <a:ext uri="{FF2B5EF4-FFF2-40B4-BE49-F238E27FC236}">
              <a16:creationId xmlns:a16="http://schemas.microsoft.com/office/drawing/2014/main" id="{00000000-0008-0000-0300-0000A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00" name="TextBox 1699">
          <a:extLst>
            <a:ext uri="{FF2B5EF4-FFF2-40B4-BE49-F238E27FC236}">
              <a16:creationId xmlns:a16="http://schemas.microsoft.com/office/drawing/2014/main" id="{00000000-0008-0000-0300-0000A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01" name="TextBox 1700">
          <a:extLst>
            <a:ext uri="{FF2B5EF4-FFF2-40B4-BE49-F238E27FC236}">
              <a16:creationId xmlns:a16="http://schemas.microsoft.com/office/drawing/2014/main" id="{00000000-0008-0000-0300-0000A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02" name="TextBox 1701">
          <a:extLst>
            <a:ext uri="{FF2B5EF4-FFF2-40B4-BE49-F238E27FC236}">
              <a16:creationId xmlns:a16="http://schemas.microsoft.com/office/drawing/2014/main" id="{00000000-0008-0000-0300-0000A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03" name="TextBox 1702">
          <a:extLst>
            <a:ext uri="{FF2B5EF4-FFF2-40B4-BE49-F238E27FC236}">
              <a16:creationId xmlns:a16="http://schemas.microsoft.com/office/drawing/2014/main" id="{00000000-0008-0000-0300-0000A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04" name="TextBox 1703">
          <a:extLst>
            <a:ext uri="{FF2B5EF4-FFF2-40B4-BE49-F238E27FC236}">
              <a16:creationId xmlns:a16="http://schemas.microsoft.com/office/drawing/2014/main" id="{00000000-0008-0000-0300-0000A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05" name="TextBox 1704">
          <a:extLst>
            <a:ext uri="{FF2B5EF4-FFF2-40B4-BE49-F238E27FC236}">
              <a16:creationId xmlns:a16="http://schemas.microsoft.com/office/drawing/2014/main" id="{00000000-0008-0000-0300-0000A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06" name="TextBox 1705">
          <a:extLst>
            <a:ext uri="{FF2B5EF4-FFF2-40B4-BE49-F238E27FC236}">
              <a16:creationId xmlns:a16="http://schemas.microsoft.com/office/drawing/2014/main" id="{00000000-0008-0000-0300-0000A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07" name="TextBox 1706">
          <a:extLst>
            <a:ext uri="{FF2B5EF4-FFF2-40B4-BE49-F238E27FC236}">
              <a16:creationId xmlns:a16="http://schemas.microsoft.com/office/drawing/2014/main" id="{00000000-0008-0000-0300-0000A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08" name="TextBox 1707">
          <a:extLst>
            <a:ext uri="{FF2B5EF4-FFF2-40B4-BE49-F238E27FC236}">
              <a16:creationId xmlns:a16="http://schemas.microsoft.com/office/drawing/2014/main" id="{00000000-0008-0000-0300-0000A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09" name="TextBox 1708">
          <a:extLst>
            <a:ext uri="{FF2B5EF4-FFF2-40B4-BE49-F238E27FC236}">
              <a16:creationId xmlns:a16="http://schemas.microsoft.com/office/drawing/2014/main" id="{00000000-0008-0000-0300-0000A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10" name="TextBox 1709">
          <a:extLst>
            <a:ext uri="{FF2B5EF4-FFF2-40B4-BE49-F238E27FC236}">
              <a16:creationId xmlns:a16="http://schemas.microsoft.com/office/drawing/2014/main" id="{00000000-0008-0000-0300-0000A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11" name="TextBox 1710">
          <a:extLst>
            <a:ext uri="{FF2B5EF4-FFF2-40B4-BE49-F238E27FC236}">
              <a16:creationId xmlns:a16="http://schemas.microsoft.com/office/drawing/2014/main" id="{00000000-0008-0000-0300-0000A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12" name="TextBox 1711">
          <a:extLst>
            <a:ext uri="{FF2B5EF4-FFF2-40B4-BE49-F238E27FC236}">
              <a16:creationId xmlns:a16="http://schemas.microsoft.com/office/drawing/2014/main" id="{00000000-0008-0000-0300-0000B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13" name="TextBox 1712">
          <a:extLst>
            <a:ext uri="{FF2B5EF4-FFF2-40B4-BE49-F238E27FC236}">
              <a16:creationId xmlns:a16="http://schemas.microsoft.com/office/drawing/2014/main" id="{00000000-0008-0000-0300-0000B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14" name="TextBox 1713">
          <a:extLst>
            <a:ext uri="{FF2B5EF4-FFF2-40B4-BE49-F238E27FC236}">
              <a16:creationId xmlns:a16="http://schemas.microsoft.com/office/drawing/2014/main" id="{00000000-0008-0000-0300-0000B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15" name="TextBox 1714">
          <a:extLst>
            <a:ext uri="{FF2B5EF4-FFF2-40B4-BE49-F238E27FC236}">
              <a16:creationId xmlns:a16="http://schemas.microsoft.com/office/drawing/2014/main" id="{00000000-0008-0000-0300-0000B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16" name="TextBox 1715">
          <a:extLst>
            <a:ext uri="{FF2B5EF4-FFF2-40B4-BE49-F238E27FC236}">
              <a16:creationId xmlns:a16="http://schemas.microsoft.com/office/drawing/2014/main" id="{00000000-0008-0000-0300-0000B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17" name="TextBox 1716">
          <a:extLst>
            <a:ext uri="{FF2B5EF4-FFF2-40B4-BE49-F238E27FC236}">
              <a16:creationId xmlns:a16="http://schemas.microsoft.com/office/drawing/2014/main" id="{00000000-0008-0000-0300-0000B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18" name="TextBox 1717">
          <a:extLst>
            <a:ext uri="{FF2B5EF4-FFF2-40B4-BE49-F238E27FC236}">
              <a16:creationId xmlns:a16="http://schemas.microsoft.com/office/drawing/2014/main" id="{00000000-0008-0000-0300-0000B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19" name="TextBox 1718">
          <a:extLst>
            <a:ext uri="{FF2B5EF4-FFF2-40B4-BE49-F238E27FC236}">
              <a16:creationId xmlns:a16="http://schemas.microsoft.com/office/drawing/2014/main" id="{00000000-0008-0000-0300-0000B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20" name="TextBox 1719">
          <a:extLst>
            <a:ext uri="{FF2B5EF4-FFF2-40B4-BE49-F238E27FC236}">
              <a16:creationId xmlns:a16="http://schemas.microsoft.com/office/drawing/2014/main" id="{00000000-0008-0000-0300-0000B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21" name="TextBox 1720">
          <a:extLst>
            <a:ext uri="{FF2B5EF4-FFF2-40B4-BE49-F238E27FC236}">
              <a16:creationId xmlns:a16="http://schemas.microsoft.com/office/drawing/2014/main" id="{00000000-0008-0000-0300-0000B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22" name="TextBox 1721">
          <a:extLst>
            <a:ext uri="{FF2B5EF4-FFF2-40B4-BE49-F238E27FC236}">
              <a16:creationId xmlns:a16="http://schemas.microsoft.com/office/drawing/2014/main" id="{00000000-0008-0000-0300-0000B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23" name="TextBox 1722">
          <a:extLst>
            <a:ext uri="{FF2B5EF4-FFF2-40B4-BE49-F238E27FC236}">
              <a16:creationId xmlns:a16="http://schemas.microsoft.com/office/drawing/2014/main" id="{00000000-0008-0000-0300-0000B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24" name="TextBox 1723">
          <a:extLst>
            <a:ext uri="{FF2B5EF4-FFF2-40B4-BE49-F238E27FC236}">
              <a16:creationId xmlns:a16="http://schemas.microsoft.com/office/drawing/2014/main" id="{00000000-0008-0000-0300-0000B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25" name="TextBox 1724">
          <a:extLst>
            <a:ext uri="{FF2B5EF4-FFF2-40B4-BE49-F238E27FC236}">
              <a16:creationId xmlns:a16="http://schemas.microsoft.com/office/drawing/2014/main" id="{00000000-0008-0000-0300-0000B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26" name="TextBox 1725">
          <a:extLst>
            <a:ext uri="{FF2B5EF4-FFF2-40B4-BE49-F238E27FC236}">
              <a16:creationId xmlns:a16="http://schemas.microsoft.com/office/drawing/2014/main" id="{00000000-0008-0000-0300-0000B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27" name="TextBox 1726">
          <a:extLst>
            <a:ext uri="{FF2B5EF4-FFF2-40B4-BE49-F238E27FC236}">
              <a16:creationId xmlns:a16="http://schemas.microsoft.com/office/drawing/2014/main" id="{00000000-0008-0000-0300-0000B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28" name="TextBox 1727">
          <a:extLst>
            <a:ext uri="{FF2B5EF4-FFF2-40B4-BE49-F238E27FC236}">
              <a16:creationId xmlns:a16="http://schemas.microsoft.com/office/drawing/2014/main" id="{00000000-0008-0000-0300-0000C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29" name="TextBox 1728">
          <a:extLst>
            <a:ext uri="{FF2B5EF4-FFF2-40B4-BE49-F238E27FC236}">
              <a16:creationId xmlns:a16="http://schemas.microsoft.com/office/drawing/2014/main" id="{00000000-0008-0000-0300-0000C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30" name="TextBox 1729">
          <a:extLst>
            <a:ext uri="{FF2B5EF4-FFF2-40B4-BE49-F238E27FC236}">
              <a16:creationId xmlns:a16="http://schemas.microsoft.com/office/drawing/2014/main" id="{00000000-0008-0000-0300-0000C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31" name="TextBox 1730">
          <a:extLst>
            <a:ext uri="{FF2B5EF4-FFF2-40B4-BE49-F238E27FC236}">
              <a16:creationId xmlns:a16="http://schemas.microsoft.com/office/drawing/2014/main" id="{00000000-0008-0000-0300-0000C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32" name="TextBox 1731">
          <a:extLst>
            <a:ext uri="{FF2B5EF4-FFF2-40B4-BE49-F238E27FC236}">
              <a16:creationId xmlns:a16="http://schemas.microsoft.com/office/drawing/2014/main" id="{00000000-0008-0000-0300-0000C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33" name="TextBox 1732">
          <a:extLst>
            <a:ext uri="{FF2B5EF4-FFF2-40B4-BE49-F238E27FC236}">
              <a16:creationId xmlns:a16="http://schemas.microsoft.com/office/drawing/2014/main" id="{00000000-0008-0000-0300-0000C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34" name="TextBox 1733">
          <a:extLst>
            <a:ext uri="{FF2B5EF4-FFF2-40B4-BE49-F238E27FC236}">
              <a16:creationId xmlns:a16="http://schemas.microsoft.com/office/drawing/2014/main" id="{00000000-0008-0000-0300-0000C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35" name="TextBox 1734">
          <a:extLst>
            <a:ext uri="{FF2B5EF4-FFF2-40B4-BE49-F238E27FC236}">
              <a16:creationId xmlns:a16="http://schemas.microsoft.com/office/drawing/2014/main" id="{00000000-0008-0000-0300-0000C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36" name="TextBox 1735">
          <a:extLst>
            <a:ext uri="{FF2B5EF4-FFF2-40B4-BE49-F238E27FC236}">
              <a16:creationId xmlns:a16="http://schemas.microsoft.com/office/drawing/2014/main" id="{00000000-0008-0000-0300-0000C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37" name="TextBox 1736">
          <a:extLst>
            <a:ext uri="{FF2B5EF4-FFF2-40B4-BE49-F238E27FC236}">
              <a16:creationId xmlns:a16="http://schemas.microsoft.com/office/drawing/2014/main" id="{00000000-0008-0000-0300-0000C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38" name="TextBox 1737">
          <a:extLst>
            <a:ext uri="{FF2B5EF4-FFF2-40B4-BE49-F238E27FC236}">
              <a16:creationId xmlns:a16="http://schemas.microsoft.com/office/drawing/2014/main" id="{00000000-0008-0000-0300-0000C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39" name="TextBox 1738">
          <a:extLst>
            <a:ext uri="{FF2B5EF4-FFF2-40B4-BE49-F238E27FC236}">
              <a16:creationId xmlns:a16="http://schemas.microsoft.com/office/drawing/2014/main" id="{00000000-0008-0000-0300-0000C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40" name="TextBox 1739">
          <a:extLst>
            <a:ext uri="{FF2B5EF4-FFF2-40B4-BE49-F238E27FC236}">
              <a16:creationId xmlns:a16="http://schemas.microsoft.com/office/drawing/2014/main" id="{00000000-0008-0000-0300-0000C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41" name="TextBox 1740">
          <a:extLst>
            <a:ext uri="{FF2B5EF4-FFF2-40B4-BE49-F238E27FC236}">
              <a16:creationId xmlns:a16="http://schemas.microsoft.com/office/drawing/2014/main" id="{00000000-0008-0000-0300-0000C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42" name="TextBox 1741">
          <a:extLst>
            <a:ext uri="{FF2B5EF4-FFF2-40B4-BE49-F238E27FC236}">
              <a16:creationId xmlns:a16="http://schemas.microsoft.com/office/drawing/2014/main" id="{00000000-0008-0000-0300-0000C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43" name="TextBox 1742">
          <a:extLst>
            <a:ext uri="{FF2B5EF4-FFF2-40B4-BE49-F238E27FC236}">
              <a16:creationId xmlns:a16="http://schemas.microsoft.com/office/drawing/2014/main" id="{00000000-0008-0000-0300-0000C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44" name="TextBox 1743">
          <a:extLst>
            <a:ext uri="{FF2B5EF4-FFF2-40B4-BE49-F238E27FC236}">
              <a16:creationId xmlns:a16="http://schemas.microsoft.com/office/drawing/2014/main" id="{00000000-0008-0000-0300-0000D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45" name="TextBox 1744">
          <a:extLst>
            <a:ext uri="{FF2B5EF4-FFF2-40B4-BE49-F238E27FC236}">
              <a16:creationId xmlns:a16="http://schemas.microsoft.com/office/drawing/2014/main" id="{00000000-0008-0000-0300-0000D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46" name="TextBox 1745">
          <a:extLst>
            <a:ext uri="{FF2B5EF4-FFF2-40B4-BE49-F238E27FC236}">
              <a16:creationId xmlns:a16="http://schemas.microsoft.com/office/drawing/2014/main" id="{00000000-0008-0000-0300-0000D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47" name="TextBox 1746">
          <a:extLst>
            <a:ext uri="{FF2B5EF4-FFF2-40B4-BE49-F238E27FC236}">
              <a16:creationId xmlns:a16="http://schemas.microsoft.com/office/drawing/2014/main" id="{00000000-0008-0000-0300-0000D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48" name="TextBox 1747">
          <a:extLst>
            <a:ext uri="{FF2B5EF4-FFF2-40B4-BE49-F238E27FC236}">
              <a16:creationId xmlns:a16="http://schemas.microsoft.com/office/drawing/2014/main" id="{00000000-0008-0000-0300-0000D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49" name="TextBox 1748">
          <a:extLst>
            <a:ext uri="{FF2B5EF4-FFF2-40B4-BE49-F238E27FC236}">
              <a16:creationId xmlns:a16="http://schemas.microsoft.com/office/drawing/2014/main" id="{00000000-0008-0000-0300-0000D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50" name="TextBox 1749">
          <a:extLst>
            <a:ext uri="{FF2B5EF4-FFF2-40B4-BE49-F238E27FC236}">
              <a16:creationId xmlns:a16="http://schemas.microsoft.com/office/drawing/2014/main" id="{00000000-0008-0000-0300-0000D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51" name="TextBox 1750">
          <a:extLst>
            <a:ext uri="{FF2B5EF4-FFF2-40B4-BE49-F238E27FC236}">
              <a16:creationId xmlns:a16="http://schemas.microsoft.com/office/drawing/2014/main" id="{00000000-0008-0000-0300-0000D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52" name="TextBox 1751">
          <a:extLst>
            <a:ext uri="{FF2B5EF4-FFF2-40B4-BE49-F238E27FC236}">
              <a16:creationId xmlns:a16="http://schemas.microsoft.com/office/drawing/2014/main" id="{00000000-0008-0000-0300-0000D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53" name="TextBox 1752">
          <a:extLst>
            <a:ext uri="{FF2B5EF4-FFF2-40B4-BE49-F238E27FC236}">
              <a16:creationId xmlns:a16="http://schemas.microsoft.com/office/drawing/2014/main" id="{00000000-0008-0000-0300-0000D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54" name="TextBox 1753">
          <a:extLst>
            <a:ext uri="{FF2B5EF4-FFF2-40B4-BE49-F238E27FC236}">
              <a16:creationId xmlns:a16="http://schemas.microsoft.com/office/drawing/2014/main" id="{00000000-0008-0000-0300-0000D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55" name="TextBox 1754">
          <a:extLst>
            <a:ext uri="{FF2B5EF4-FFF2-40B4-BE49-F238E27FC236}">
              <a16:creationId xmlns:a16="http://schemas.microsoft.com/office/drawing/2014/main" id="{00000000-0008-0000-0300-0000D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56" name="TextBox 1755">
          <a:extLst>
            <a:ext uri="{FF2B5EF4-FFF2-40B4-BE49-F238E27FC236}">
              <a16:creationId xmlns:a16="http://schemas.microsoft.com/office/drawing/2014/main" id="{00000000-0008-0000-0300-0000D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57" name="TextBox 1756">
          <a:extLst>
            <a:ext uri="{FF2B5EF4-FFF2-40B4-BE49-F238E27FC236}">
              <a16:creationId xmlns:a16="http://schemas.microsoft.com/office/drawing/2014/main" id="{00000000-0008-0000-0300-0000D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58" name="TextBox 1757">
          <a:extLst>
            <a:ext uri="{FF2B5EF4-FFF2-40B4-BE49-F238E27FC236}">
              <a16:creationId xmlns:a16="http://schemas.microsoft.com/office/drawing/2014/main" id="{00000000-0008-0000-0300-0000D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59" name="TextBox 1758">
          <a:extLst>
            <a:ext uri="{FF2B5EF4-FFF2-40B4-BE49-F238E27FC236}">
              <a16:creationId xmlns:a16="http://schemas.microsoft.com/office/drawing/2014/main" id="{00000000-0008-0000-0300-0000D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60" name="TextBox 1759">
          <a:extLst>
            <a:ext uri="{FF2B5EF4-FFF2-40B4-BE49-F238E27FC236}">
              <a16:creationId xmlns:a16="http://schemas.microsoft.com/office/drawing/2014/main" id="{00000000-0008-0000-0300-0000E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61" name="TextBox 1760">
          <a:extLst>
            <a:ext uri="{FF2B5EF4-FFF2-40B4-BE49-F238E27FC236}">
              <a16:creationId xmlns:a16="http://schemas.microsoft.com/office/drawing/2014/main" id="{00000000-0008-0000-0300-0000E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62" name="TextBox 1761">
          <a:extLst>
            <a:ext uri="{FF2B5EF4-FFF2-40B4-BE49-F238E27FC236}">
              <a16:creationId xmlns:a16="http://schemas.microsoft.com/office/drawing/2014/main" id="{00000000-0008-0000-0300-0000E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63" name="TextBox 1762">
          <a:extLst>
            <a:ext uri="{FF2B5EF4-FFF2-40B4-BE49-F238E27FC236}">
              <a16:creationId xmlns:a16="http://schemas.microsoft.com/office/drawing/2014/main" id="{00000000-0008-0000-0300-0000E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64" name="TextBox 1763">
          <a:extLst>
            <a:ext uri="{FF2B5EF4-FFF2-40B4-BE49-F238E27FC236}">
              <a16:creationId xmlns:a16="http://schemas.microsoft.com/office/drawing/2014/main" id="{00000000-0008-0000-0300-0000E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65" name="TextBox 1764">
          <a:extLst>
            <a:ext uri="{FF2B5EF4-FFF2-40B4-BE49-F238E27FC236}">
              <a16:creationId xmlns:a16="http://schemas.microsoft.com/office/drawing/2014/main" id="{00000000-0008-0000-0300-0000E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66" name="TextBox 1765">
          <a:extLst>
            <a:ext uri="{FF2B5EF4-FFF2-40B4-BE49-F238E27FC236}">
              <a16:creationId xmlns:a16="http://schemas.microsoft.com/office/drawing/2014/main" id="{00000000-0008-0000-0300-0000E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67" name="TextBox 1766">
          <a:extLst>
            <a:ext uri="{FF2B5EF4-FFF2-40B4-BE49-F238E27FC236}">
              <a16:creationId xmlns:a16="http://schemas.microsoft.com/office/drawing/2014/main" id="{00000000-0008-0000-0300-0000E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68" name="TextBox 1767">
          <a:extLst>
            <a:ext uri="{FF2B5EF4-FFF2-40B4-BE49-F238E27FC236}">
              <a16:creationId xmlns:a16="http://schemas.microsoft.com/office/drawing/2014/main" id="{00000000-0008-0000-0300-0000E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69" name="TextBox 1768">
          <a:extLst>
            <a:ext uri="{FF2B5EF4-FFF2-40B4-BE49-F238E27FC236}">
              <a16:creationId xmlns:a16="http://schemas.microsoft.com/office/drawing/2014/main" id="{00000000-0008-0000-0300-0000E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70" name="TextBox 1769">
          <a:extLst>
            <a:ext uri="{FF2B5EF4-FFF2-40B4-BE49-F238E27FC236}">
              <a16:creationId xmlns:a16="http://schemas.microsoft.com/office/drawing/2014/main" id="{00000000-0008-0000-0300-0000E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71" name="TextBox 1770">
          <a:extLst>
            <a:ext uri="{FF2B5EF4-FFF2-40B4-BE49-F238E27FC236}">
              <a16:creationId xmlns:a16="http://schemas.microsoft.com/office/drawing/2014/main" id="{00000000-0008-0000-0300-0000E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72" name="TextBox 1771">
          <a:extLst>
            <a:ext uri="{FF2B5EF4-FFF2-40B4-BE49-F238E27FC236}">
              <a16:creationId xmlns:a16="http://schemas.microsoft.com/office/drawing/2014/main" id="{00000000-0008-0000-0300-0000E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73" name="TextBox 1772">
          <a:extLst>
            <a:ext uri="{FF2B5EF4-FFF2-40B4-BE49-F238E27FC236}">
              <a16:creationId xmlns:a16="http://schemas.microsoft.com/office/drawing/2014/main" id="{00000000-0008-0000-0300-0000E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74" name="TextBox 1773">
          <a:extLst>
            <a:ext uri="{FF2B5EF4-FFF2-40B4-BE49-F238E27FC236}">
              <a16:creationId xmlns:a16="http://schemas.microsoft.com/office/drawing/2014/main" id="{00000000-0008-0000-0300-0000E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75" name="TextBox 1774">
          <a:extLst>
            <a:ext uri="{FF2B5EF4-FFF2-40B4-BE49-F238E27FC236}">
              <a16:creationId xmlns:a16="http://schemas.microsoft.com/office/drawing/2014/main" id="{00000000-0008-0000-0300-0000E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76" name="TextBox 1775">
          <a:extLst>
            <a:ext uri="{FF2B5EF4-FFF2-40B4-BE49-F238E27FC236}">
              <a16:creationId xmlns:a16="http://schemas.microsoft.com/office/drawing/2014/main" id="{00000000-0008-0000-0300-0000F0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77" name="TextBox 1776">
          <a:extLst>
            <a:ext uri="{FF2B5EF4-FFF2-40B4-BE49-F238E27FC236}">
              <a16:creationId xmlns:a16="http://schemas.microsoft.com/office/drawing/2014/main" id="{00000000-0008-0000-0300-0000F1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78" name="TextBox 1777">
          <a:extLst>
            <a:ext uri="{FF2B5EF4-FFF2-40B4-BE49-F238E27FC236}">
              <a16:creationId xmlns:a16="http://schemas.microsoft.com/office/drawing/2014/main" id="{00000000-0008-0000-0300-0000F2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79" name="TextBox 1778">
          <a:extLst>
            <a:ext uri="{FF2B5EF4-FFF2-40B4-BE49-F238E27FC236}">
              <a16:creationId xmlns:a16="http://schemas.microsoft.com/office/drawing/2014/main" id="{00000000-0008-0000-0300-0000F3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80" name="TextBox 1779">
          <a:extLst>
            <a:ext uri="{FF2B5EF4-FFF2-40B4-BE49-F238E27FC236}">
              <a16:creationId xmlns:a16="http://schemas.microsoft.com/office/drawing/2014/main" id="{00000000-0008-0000-0300-0000F4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81" name="TextBox 1780">
          <a:extLst>
            <a:ext uri="{FF2B5EF4-FFF2-40B4-BE49-F238E27FC236}">
              <a16:creationId xmlns:a16="http://schemas.microsoft.com/office/drawing/2014/main" id="{00000000-0008-0000-0300-0000F5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82" name="TextBox 1781">
          <a:extLst>
            <a:ext uri="{FF2B5EF4-FFF2-40B4-BE49-F238E27FC236}">
              <a16:creationId xmlns:a16="http://schemas.microsoft.com/office/drawing/2014/main" id="{00000000-0008-0000-0300-0000F6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83" name="TextBox 1782">
          <a:extLst>
            <a:ext uri="{FF2B5EF4-FFF2-40B4-BE49-F238E27FC236}">
              <a16:creationId xmlns:a16="http://schemas.microsoft.com/office/drawing/2014/main" id="{00000000-0008-0000-0300-0000F7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84" name="TextBox 1783">
          <a:extLst>
            <a:ext uri="{FF2B5EF4-FFF2-40B4-BE49-F238E27FC236}">
              <a16:creationId xmlns:a16="http://schemas.microsoft.com/office/drawing/2014/main" id="{00000000-0008-0000-0300-0000F8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85" name="TextBox 1784">
          <a:extLst>
            <a:ext uri="{FF2B5EF4-FFF2-40B4-BE49-F238E27FC236}">
              <a16:creationId xmlns:a16="http://schemas.microsoft.com/office/drawing/2014/main" id="{00000000-0008-0000-0300-0000F9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86" name="TextBox 1785">
          <a:extLst>
            <a:ext uri="{FF2B5EF4-FFF2-40B4-BE49-F238E27FC236}">
              <a16:creationId xmlns:a16="http://schemas.microsoft.com/office/drawing/2014/main" id="{00000000-0008-0000-0300-0000FA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87" name="TextBox 1786">
          <a:extLst>
            <a:ext uri="{FF2B5EF4-FFF2-40B4-BE49-F238E27FC236}">
              <a16:creationId xmlns:a16="http://schemas.microsoft.com/office/drawing/2014/main" id="{00000000-0008-0000-0300-0000FB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88" name="TextBox 1787">
          <a:extLst>
            <a:ext uri="{FF2B5EF4-FFF2-40B4-BE49-F238E27FC236}">
              <a16:creationId xmlns:a16="http://schemas.microsoft.com/office/drawing/2014/main" id="{00000000-0008-0000-0300-0000FC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89" name="TextBox 1788">
          <a:extLst>
            <a:ext uri="{FF2B5EF4-FFF2-40B4-BE49-F238E27FC236}">
              <a16:creationId xmlns:a16="http://schemas.microsoft.com/office/drawing/2014/main" id="{00000000-0008-0000-0300-0000FD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90" name="TextBox 1789">
          <a:extLst>
            <a:ext uri="{FF2B5EF4-FFF2-40B4-BE49-F238E27FC236}">
              <a16:creationId xmlns:a16="http://schemas.microsoft.com/office/drawing/2014/main" id="{00000000-0008-0000-0300-0000FE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91" name="TextBox 1790">
          <a:extLst>
            <a:ext uri="{FF2B5EF4-FFF2-40B4-BE49-F238E27FC236}">
              <a16:creationId xmlns:a16="http://schemas.microsoft.com/office/drawing/2014/main" id="{00000000-0008-0000-0300-0000FF06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92" name="TextBox 1791">
          <a:extLst>
            <a:ext uri="{FF2B5EF4-FFF2-40B4-BE49-F238E27FC236}">
              <a16:creationId xmlns:a16="http://schemas.microsoft.com/office/drawing/2014/main" id="{00000000-0008-0000-0300-00000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93" name="TextBox 1792">
          <a:extLst>
            <a:ext uri="{FF2B5EF4-FFF2-40B4-BE49-F238E27FC236}">
              <a16:creationId xmlns:a16="http://schemas.microsoft.com/office/drawing/2014/main" id="{00000000-0008-0000-0300-00000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94" name="TextBox 1793">
          <a:extLst>
            <a:ext uri="{FF2B5EF4-FFF2-40B4-BE49-F238E27FC236}">
              <a16:creationId xmlns:a16="http://schemas.microsoft.com/office/drawing/2014/main" id="{00000000-0008-0000-0300-00000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95" name="TextBox 1794">
          <a:extLst>
            <a:ext uri="{FF2B5EF4-FFF2-40B4-BE49-F238E27FC236}">
              <a16:creationId xmlns:a16="http://schemas.microsoft.com/office/drawing/2014/main" id="{00000000-0008-0000-0300-00000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96" name="TextBox 1795">
          <a:extLst>
            <a:ext uri="{FF2B5EF4-FFF2-40B4-BE49-F238E27FC236}">
              <a16:creationId xmlns:a16="http://schemas.microsoft.com/office/drawing/2014/main" id="{00000000-0008-0000-0300-00000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97" name="TextBox 1796">
          <a:extLst>
            <a:ext uri="{FF2B5EF4-FFF2-40B4-BE49-F238E27FC236}">
              <a16:creationId xmlns:a16="http://schemas.microsoft.com/office/drawing/2014/main" id="{00000000-0008-0000-0300-00000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98" name="TextBox 1797">
          <a:extLst>
            <a:ext uri="{FF2B5EF4-FFF2-40B4-BE49-F238E27FC236}">
              <a16:creationId xmlns:a16="http://schemas.microsoft.com/office/drawing/2014/main" id="{00000000-0008-0000-0300-00000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799" name="TextBox 1798">
          <a:extLst>
            <a:ext uri="{FF2B5EF4-FFF2-40B4-BE49-F238E27FC236}">
              <a16:creationId xmlns:a16="http://schemas.microsoft.com/office/drawing/2014/main" id="{00000000-0008-0000-0300-00000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00" name="TextBox 1799">
          <a:extLst>
            <a:ext uri="{FF2B5EF4-FFF2-40B4-BE49-F238E27FC236}">
              <a16:creationId xmlns:a16="http://schemas.microsoft.com/office/drawing/2014/main" id="{00000000-0008-0000-0300-00000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01" name="TextBox 1800">
          <a:extLst>
            <a:ext uri="{FF2B5EF4-FFF2-40B4-BE49-F238E27FC236}">
              <a16:creationId xmlns:a16="http://schemas.microsoft.com/office/drawing/2014/main" id="{00000000-0008-0000-0300-00000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02" name="TextBox 1801">
          <a:extLst>
            <a:ext uri="{FF2B5EF4-FFF2-40B4-BE49-F238E27FC236}">
              <a16:creationId xmlns:a16="http://schemas.microsoft.com/office/drawing/2014/main" id="{00000000-0008-0000-0300-00000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03" name="TextBox 1802">
          <a:extLst>
            <a:ext uri="{FF2B5EF4-FFF2-40B4-BE49-F238E27FC236}">
              <a16:creationId xmlns:a16="http://schemas.microsoft.com/office/drawing/2014/main" id="{00000000-0008-0000-0300-00000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04" name="TextBox 1803">
          <a:extLst>
            <a:ext uri="{FF2B5EF4-FFF2-40B4-BE49-F238E27FC236}">
              <a16:creationId xmlns:a16="http://schemas.microsoft.com/office/drawing/2014/main" id="{00000000-0008-0000-0300-00000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05" name="TextBox 1804">
          <a:extLst>
            <a:ext uri="{FF2B5EF4-FFF2-40B4-BE49-F238E27FC236}">
              <a16:creationId xmlns:a16="http://schemas.microsoft.com/office/drawing/2014/main" id="{00000000-0008-0000-0300-00000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06" name="TextBox 1805">
          <a:extLst>
            <a:ext uri="{FF2B5EF4-FFF2-40B4-BE49-F238E27FC236}">
              <a16:creationId xmlns:a16="http://schemas.microsoft.com/office/drawing/2014/main" id="{00000000-0008-0000-0300-00000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07" name="TextBox 1806">
          <a:extLst>
            <a:ext uri="{FF2B5EF4-FFF2-40B4-BE49-F238E27FC236}">
              <a16:creationId xmlns:a16="http://schemas.microsoft.com/office/drawing/2014/main" id="{00000000-0008-0000-0300-00000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08" name="TextBox 1807">
          <a:extLst>
            <a:ext uri="{FF2B5EF4-FFF2-40B4-BE49-F238E27FC236}">
              <a16:creationId xmlns:a16="http://schemas.microsoft.com/office/drawing/2014/main" id="{00000000-0008-0000-0300-00001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09" name="TextBox 1808">
          <a:extLst>
            <a:ext uri="{FF2B5EF4-FFF2-40B4-BE49-F238E27FC236}">
              <a16:creationId xmlns:a16="http://schemas.microsoft.com/office/drawing/2014/main" id="{00000000-0008-0000-0300-00001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10" name="TextBox 1809">
          <a:extLst>
            <a:ext uri="{FF2B5EF4-FFF2-40B4-BE49-F238E27FC236}">
              <a16:creationId xmlns:a16="http://schemas.microsoft.com/office/drawing/2014/main" id="{00000000-0008-0000-0300-00001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11" name="TextBox 1810">
          <a:extLst>
            <a:ext uri="{FF2B5EF4-FFF2-40B4-BE49-F238E27FC236}">
              <a16:creationId xmlns:a16="http://schemas.microsoft.com/office/drawing/2014/main" id="{00000000-0008-0000-0300-00001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12" name="TextBox 1811">
          <a:extLst>
            <a:ext uri="{FF2B5EF4-FFF2-40B4-BE49-F238E27FC236}">
              <a16:creationId xmlns:a16="http://schemas.microsoft.com/office/drawing/2014/main" id="{00000000-0008-0000-0300-00001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13" name="TextBox 1812">
          <a:extLst>
            <a:ext uri="{FF2B5EF4-FFF2-40B4-BE49-F238E27FC236}">
              <a16:creationId xmlns:a16="http://schemas.microsoft.com/office/drawing/2014/main" id="{00000000-0008-0000-0300-00001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14" name="TextBox 1813">
          <a:extLst>
            <a:ext uri="{FF2B5EF4-FFF2-40B4-BE49-F238E27FC236}">
              <a16:creationId xmlns:a16="http://schemas.microsoft.com/office/drawing/2014/main" id="{00000000-0008-0000-0300-00001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15" name="TextBox 1814">
          <a:extLst>
            <a:ext uri="{FF2B5EF4-FFF2-40B4-BE49-F238E27FC236}">
              <a16:creationId xmlns:a16="http://schemas.microsoft.com/office/drawing/2014/main" id="{00000000-0008-0000-0300-00001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16" name="TextBox 1815">
          <a:extLst>
            <a:ext uri="{FF2B5EF4-FFF2-40B4-BE49-F238E27FC236}">
              <a16:creationId xmlns:a16="http://schemas.microsoft.com/office/drawing/2014/main" id="{00000000-0008-0000-0300-00001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17" name="TextBox 1816">
          <a:extLst>
            <a:ext uri="{FF2B5EF4-FFF2-40B4-BE49-F238E27FC236}">
              <a16:creationId xmlns:a16="http://schemas.microsoft.com/office/drawing/2014/main" id="{00000000-0008-0000-0300-00001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18" name="TextBox 1817">
          <a:extLst>
            <a:ext uri="{FF2B5EF4-FFF2-40B4-BE49-F238E27FC236}">
              <a16:creationId xmlns:a16="http://schemas.microsoft.com/office/drawing/2014/main" id="{00000000-0008-0000-0300-00001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19" name="TextBox 1818">
          <a:extLst>
            <a:ext uri="{FF2B5EF4-FFF2-40B4-BE49-F238E27FC236}">
              <a16:creationId xmlns:a16="http://schemas.microsoft.com/office/drawing/2014/main" id="{00000000-0008-0000-0300-00001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20" name="TextBox 1819">
          <a:extLst>
            <a:ext uri="{FF2B5EF4-FFF2-40B4-BE49-F238E27FC236}">
              <a16:creationId xmlns:a16="http://schemas.microsoft.com/office/drawing/2014/main" id="{00000000-0008-0000-0300-00001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21" name="TextBox 1820">
          <a:extLst>
            <a:ext uri="{FF2B5EF4-FFF2-40B4-BE49-F238E27FC236}">
              <a16:creationId xmlns:a16="http://schemas.microsoft.com/office/drawing/2014/main" id="{00000000-0008-0000-0300-00001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22" name="TextBox 1821">
          <a:extLst>
            <a:ext uri="{FF2B5EF4-FFF2-40B4-BE49-F238E27FC236}">
              <a16:creationId xmlns:a16="http://schemas.microsoft.com/office/drawing/2014/main" id="{00000000-0008-0000-0300-00001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23" name="TextBox 1822">
          <a:extLst>
            <a:ext uri="{FF2B5EF4-FFF2-40B4-BE49-F238E27FC236}">
              <a16:creationId xmlns:a16="http://schemas.microsoft.com/office/drawing/2014/main" id="{00000000-0008-0000-0300-00001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24" name="TextBox 1823">
          <a:extLst>
            <a:ext uri="{FF2B5EF4-FFF2-40B4-BE49-F238E27FC236}">
              <a16:creationId xmlns:a16="http://schemas.microsoft.com/office/drawing/2014/main" id="{00000000-0008-0000-0300-00002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25" name="TextBox 1824">
          <a:extLst>
            <a:ext uri="{FF2B5EF4-FFF2-40B4-BE49-F238E27FC236}">
              <a16:creationId xmlns:a16="http://schemas.microsoft.com/office/drawing/2014/main" id="{00000000-0008-0000-0300-00002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26" name="TextBox 1825">
          <a:extLst>
            <a:ext uri="{FF2B5EF4-FFF2-40B4-BE49-F238E27FC236}">
              <a16:creationId xmlns:a16="http://schemas.microsoft.com/office/drawing/2014/main" id="{00000000-0008-0000-0300-00002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27" name="TextBox 1826">
          <a:extLst>
            <a:ext uri="{FF2B5EF4-FFF2-40B4-BE49-F238E27FC236}">
              <a16:creationId xmlns:a16="http://schemas.microsoft.com/office/drawing/2014/main" id="{00000000-0008-0000-0300-00002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28" name="TextBox 1827">
          <a:extLst>
            <a:ext uri="{FF2B5EF4-FFF2-40B4-BE49-F238E27FC236}">
              <a16:creationId xmlns:a16="http://schemas.microsoft.com/office/drawing/2014/main" id="{00000000-0008-0000-0300-00002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29" name="TextBox 1828">
          <a:extLst>
            <a:ext uri="{FF2B5EF4-FFF2-40B4-BE49-F238E27FC236}">
              <a16:creationId xmlns:a16="http://schemas.microsoft.com/office/drawing/2014/main" id="{00000000-0008-0000-0300-00002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30" name="TextBox 1829">
          <a:extLst>
            <a:ext uri="{FF2B5EF4-FFF2-40B4-BE49-F238E27FC236}">
              <a16:creationId xmlns:a16="http://schemas.microsoft.com/office/drawing/2014/main" id="{00000000-0008-0000-0300-00002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31" name="TextBox 1830">
          <a:extLst>
            <a:ext uri="{FF2B5EF4-FFF2-40B4-BE49-F238E27FC236}">
              <a16:creationId xmlns:a16="http://schemas.microsoft.com/office/drawing/2014/main" id="{00000000-0008-0000-0300-00002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32" name="TextBox 1831">
          <a:extLst>
            <a:ext uri="{FF2B5EF4-FFF2-40B4-BE49-F238E27FC236}">
              <a16:creationId xmlns:a16="http://schemas.microsoft.com/office/drawing/2014/main" id="{00000000-0008-0000-0300-00002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33" name="TextBox 1832">
          <a:extLst>
            <a:ext uri="{FF2B5EF4-FFF2-40B4-BE49-F238E27FC236}">
              <a16:creationId xmlns:a16="http://schemas.microsoft.com/office/drawing/2014/main" id="{00000000-0008-0000-0300-00002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34" name="TextBox 1833">
          <a:extLst>
            <a:ext uri="{FF2B5EF4-FFF2-40B4-BE49-F238E27FC236}">
              <a16:creationId xmlns:a16="http://schemas.microsoft.com/office/drawing/2014/main" id="{00000000-0008-0000-0300-00002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35" name="TextBox 1834">
          <a:extLst>
            <a:ext uri="{FF2B5EF4-FFF2-40B4-BE49-F238E27FC236}">
              <a16:creationId xmlns:a16="http://schemas.microsoft.com/office/drawing/2014/main" id="{00000000-0008-0000-0300-00002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36" name="TextBox 1835">
          <a:extLst>
            <a:ext uri="{FF2B5EF4-FFF2-40B4-BE49-F238E27FC236}">
              <a16:creationId xmlns:a16="http://schemas.microsoft.com/office/drawing/2014/main" id="{00000000-0008-0000-0300-00002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37" name="TextBox 1836">
          <a:extLst>
            <a:ext uri="{FF2B5EF4-FFF2-40B4-BE49-F238E27FC236}">
              <a16:creationId xmlns:a16="http://schemas.microsoft.com/office/drawing/2014/main" id="{00000000-0008-0000-0300-00002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38" name="TextBox 1837">
          <a:extLst>
            <a:ext uri="{FF2B5EF4-FFF2-40B4-BE49-F238E27FC236}">
              <a16:creationId xmlns:a16="http://schemas.microsoft.com/office/drawing/2014/main" id="{00000000-0008-0000-0300-00002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39" name="TextBox 1838">
          <a:extLst>
            <a:ext uri="{FF2B5EF4-FFF2-40B4-BE49-F238E27FC236}">
              <a16:creationId xmlns:a16="http://schemas.microsoft.com/office/drawing/2014/main" id="{00000000-0008-0000-0300-00002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40" name="TextBox 1839">
          <a:extLst>
            <a:ext uri="{FF2B5EF4-FFF2-40B4-BE49-F238E27FC236}">
              <a16:creationId xmlns:a16="http://schemas.microsoft.com/office/drawing/2014/main" id="{00000000-0008-0000-0300-00003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41" name="TextBox 1840">
          <a:extLst>
            <a:ext uri="{FF2B5EF4-FFF2-40B4-BE49-F238E27FC236}">
              <a16:creationId xmlns:a16="http://schemas.microsoft.com/office/drawing/2014/main" id="{00000000-0008-0000-0300-00003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42" name="TextBox 1841">
          <a:extLst>
            <a:ext uri="{FF2B5EF4-FFF2-40B4-BE49-F238E27FC236}">
              <a16:creationId xmlns:a16="http://schemas.microsoft.com/office/drawing/2014/main" id="{00000000-0008-0000-0300-00003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43" name="TextBox 1842">
          <a:extLst>
            <a:ext uri="{FF2B5EF4-FFF2-40B4-BE49-F238E27FC236}">
              <a16:creationId xmlns:a16="http://schemas.microsoft.com/office/drawing/2014/main" id="{00000000-0008-0000-0300-00003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44" name="TextBox 1843">
          <a:extLst>
            <a:ext uri="{FF2B5EF4-FFF2-40B4-BE49-F238E27FC236}">
              <a16:creationId xmlns:a16="http://schemas.microsoft.com/office/drawing/2014/main" id="{00000000-0008-0000-0300-00003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45" name="TextBox 1844">
          <a:extLst>
            <a:ext uri="{FF2B5EF4-FFF2-40B4-BE49-F238E27FC236}">
              <a16:creationId xmlns:a16="http://schemas.microsoft.com/office/drawing/2014/main" id="{00000000-0008-0000-0300-00003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46" name="TextBox 1845">
          <a:extLst>
            <a:ext uri="{FF2B5EF4-FFF2-40B4-BE49-F238E27FC236}">
              <a16:creationId xmlns:a16="http://schemas.microsoft.com/office/drawing/2014/main" id="{00000000-0008-0000-0300-00003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47" name="TextBox 1846">
          <a:extLst>
            <a:ext uri="{FF2B5EF4-FFF2-40B4-BE49-F238E27FC236}">
              <a16:creationId xmlns:a16="http://schemas.microsoft.com/office/drawing/2014/main" id="{00000000-0008-0000-0300-00003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48" name="TextBox 1847">
          <a:extLst>
            <a:ext uri="{FF2B5EF4-FFF2-40B4-BE49-F238E27FC236}">
              <a16:creationId xmlns:a16="http://schemas.microsoft.com/office/drawing/2014/main" id="{00000000-0008-0000-0300-00003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49" name="TextBox 1848">
          <a:extLst>
            <a:ext uri="{FF2B5EF4-FFF2-40B4-BE49-F238E27FC236}">
              <a16:creationId xmlns:a16="http://schemas.microsoft.com/office/drawing/2014/main" id="{00000000-0008-0000-0300-00003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50" name="TextBox 1849">
          <a:extLst>
            <a:ext uri="{FF2B5EF4-FFF2-40B4-BE49-F238E27FC236}">
              <a16:creationId xmlns:a16="http://schemas.microsoft.com/office/drawing/2014/main" id="{00000000-0008-0000-0300-00003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51" name="TextBox 1850">
          <a:extLst>
            <a:ext uri="{FF2B5EF4-FFF2-40B4-BE49-F238E27FC236}">
              <a16:creationId xmlns:a16="http://schemas.microsoft.com/office/drawing/2014/main" id="{00000000-0008-0000-0300-00003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52" name="TextBox 1851">
          <a:extLst>
            <a:ext uri="{FF2B5EF4-FFF2-40B4-BE49-F238E27FC236}">
              <a16:creationId xmlns:a16="http://schemas.microsoft.com/office/drawing/2014/main" id="{00000000-0008-0000-0300-00003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53" name="TextBox 1852">
          <a:extLst>
            <a:ext uri="{FF2B5EF4-FFF2-40B4-BE49-F238E27FC236}">
              <a16:creationId xmlns:a16="http://schemas.microsoft.com/office/drawing/2014/main" id="{00000000-0008-0000-0300-00003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54" name="TextBox 1853">
          <a:extLst>
            <a:ext uri="{FF2B5EF4-FFF2-40B4-BE49-F238E27FC236}">
              <a16:creationId xmlns:a16="http://schemas.microsoft.com/office/drawing/2014/main" id="{00000000-0008-0000-0300-00003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55" name="TextBox 1854">
          <a:extLst>
            <a:ext uri="{FF2B5EF4-FFF2-40B4-BE49-F238E27FC236}">
              <a16:creationId xmlns:a16="http://schemas.microsoft.com/office/drawing/2014/main" id="{00000000-0008-0000-0300-00003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56" name="TextBox 1855">
          <a:extLst>
            <a:ext uri="{FF2B5EF4-FFF2-40B4-BE49-F238E27FC236}">
              <a16:creationId xmlns:a16="http://schemas.microsoft.com/office/drawing/2014/main" id="{00000000-0008-0000-0300-00004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57" name="TextBox 1856">
          <a:extLst>
            <a:ext uri="{FF2B5EF4-FFF2-40B4-BE49-F238E27FC236}">
              <a16:creationId xmlns:a16="http://schemas.microsoft.com/office/drawing/2014/main" id="{00000000-0008-0000-0300-00004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58" name="TextBox 1857">
          <a:extLst>
            <a:ext uri="{FF2B5EF4-FFF2-40B4-BE49-F238E27FC236}">
              <a16:creationId xmlns:a16="http://schemas.microsoft.com/office/drawing/2014/main" id="{00000000-0008-0000-0300-00004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59" name="TextBox 1858">
          <a:extLst>
            <a:ext uri="{FF2B5EF4-FFF2-40B4-BE49-F238E27FC236}">
              <a16:creationId xmlns:a16="http://schemas.microsoft.com/office/drawing/2014/main" id="{00000000-0008-0000-0300-00004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60" name="TextBox 1859">
          <a:extLst>
            <a:ext uri="{FF2B5EF4-FFF2-40B4-BE49-F238E27FC236}">
              <a16:creationId xmlns:a16="http://schemas.microsoft.com/office/drawing/2014/main" id="{00000000-0008-0000-0300-00004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61" name="TextBox 1860">
          <a:extLst>
            <a:ext uri="{FF2B5EF4-FFF2-40B4-BE49-F238E27FC236}">
              <a16:creationId xmlns:a16="http://schemas.microsoft.com/office/drawing/2014/main" id="{00000000-0008-0000-0300-00004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62" name="TextBox 1861">
          <a:extLst>
            <a:ext uri="{FF2B5EF4-FFF2-40B4-BE49-F238E27FC236}">
              <a16:creationId xmlns:a16="http://schemas.microsoft.com/office/drawing/2014/main" id="{00000000-0008-0000-0300-00004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63" name="TextBox 1862">
          <a:extLst>
            <a:ext uri="{FF2B5EF4-FFF2-40B4-BE49-F238E27FC236}">
              <a16:creationId xmlns:a16="http://schemas.microsoft.com/office/drawing/2014/main" id="{00000000-0008-0000-0300-00004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64" name="TextBox 1863">
          <a:extLst>
            <a:ext uri="{FF2B5EF4-FFF2-40B4-BE49-F238E27FC236}">
              <a16:creationId xmlns:a16="http://schemas.microsoft.com/office/drawing/2014/main" id="{00000000-0008-0000-0300-00004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65" name="TextBox 1864">
          <a:extLst>
            <a:ext uri="{FF2B5EF4-FFF2-40B4-BE49-F238E27FC236}">
              <a16:creationId xmlns:a16="http://schemas.microsoft.com/office/drawing/2014/main" id="{00000000-0008-0000-0300-00004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66" name="TextBox 1865">
          <a:extLst>
            <a:ext uri="{FF2B5EF4-FFF2-40B4-BE49-F238E27FC236}">
              <a16:creationId xmlns:a16="http://schemas.microsoft.com/office/drawing/2014/main" id="{00000000-0008-0000-0300-00004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67" name="TextBox 1866">
          <a:extLst>
            <a:ext uri="{FF2B5EF4-FFF2-40B4-BE49-F238E27FC236}">
              <a16:creationId xmlns:a16="http://schemas.microsoft.com/office/drawing/2014/main" id="{00000000-0008-0000-0300-00004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68" name="TextBox 1867">
          <a:extLst>
            <a:ext uri="{FF2B5EF4-FFF2-40B4-BE49-F238E27FC236}">
              <a16:creationId xmlns:a16="http://schemas.microsoft.com/office/drawing/2014/main" id="{00000000-0008-0000-0300-00004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69" name="TextBox 1868">
          <a:extLst>
            <a:ext uri="{FF2B5EF4-FFF2-40B4-BE49-F238E27FC236}">
              <a16:creationId xmlns:a16="http://schemas.microsoft.com/office/drawing/2014/main" id="{00000000-0008-0000-0300-00004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70" name="TextBox 1869">
          <a:extLst>
            <a:ext uri="{FF2B5EF4-FFF2-40B4-BE49-F238E27FC236}">
              <a16:creationId xmlns:a16="http://schemas.microsoft.com/office/drawing/2014/main" id="{00000000-0008-0000-0300-00004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71" name="TextBox 1870">
          <a:extLst>
            <a:ext uri="{FF2B5EF4-FFF2-40B4-BE49-F238E27FC236}">
              <a16:creationId xmlns:a16="http://schemas.microsoft.com/office/drawing/2014/main" id="{00000000-0008-0000-0300-00004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72" name="TextBox 1871">
          <a:extLst>
            <a:ext uri="{FF2B5EF4-FFF2-40B4-BE49-F238E27FC236}">
              <a16:creationId xmlns:a16="http://schemas.microsoft.com/office/drawing/2014/main" id="{00000000-0008-0000-0300-00005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73" name="TextBox 1872">
          <a:extLst>
            <a:ext uri="{FF2B5EF4-FFF2-40B4-BE49-F238E27FC236}">
              <a16:creationId xmlns:a16="http://schemas.microsoft.com/office/drawing/2014/main" id="{00000000-0008-0000-0300-00005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74" name="TextBox 1873">
          <a:extLst>
            <a:ext uri="{FF2B5EF4-FFF2-40B4-BE49-F238E27FC236}">
              <a16:creationId xmlns:a16="http://schemas.microsoft.com/office/drawing/2014/main" id="{00000000-0008-0000-0300-00005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75" name="TextBox 1874">
          <a:extLst>
            <a:ext uri="{FF2B5EF4-FFF2-40B4-BE49-F238E27FC236}">
              <a16:creationId xmlns:a16="http://schemas.microsoft.com/office/drawing/2014/main" id="{00000000-0008-0000-0300-00005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76" name="TextBox 1875">
          <a:extLst>
            <a:ext uri="{FF2B5EF4-FFF2-40B4-BE49-F238E27FC236}">
              <a16:creationId xmlns:a16="http://schemas.microsoft.com/office/drawing/2014/main" id="{00000000-0008-0000-0300-00005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77" name="TextBox 1876">
          <a:extLst>
            <a:ext uri="{FF2B5EF4-FFF2-40B4-BE49-F238E27FC236}">
              <a16:creationId xmlns:a16="http://schemas.microsoft.com/office/drawing/2014/main" id="{00000000-0008-0000-0300-00005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78" name="TextBox 1877">
          <a:extLst>
            <a:ext uri="{FF2B5EF4-FFF2-40B4-BE49-F238E27FC236}">
              <a16:creationId xmlns:a16="http://schemas.microsoft.com/office/drawing/2014/main" id="{00000000-0008-0000-0300-00005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79" name="TextBox 1878">
          <a:extLst>
            <a:ext uri="{FF2B5EF4-FFF2-40B4-BE49-F238E27FC236}">
              <a16:creationId xmlns:a16="http://schemas.microsoft.com/office/drawing/2014/main" id="{00000000-0008-0000-0300-00005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80" name="TextBox 1879">
          <a:extLst>
            <a:ext uri="{FF2B5EF4-FFF2-40B4-BE49-F238E27FC236}">
              <a16:creationId xmlns:a16="http://schemas.microsoft.com/office/drawing/2014/main" id="{00000000-0008-0000-0300-00005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81" name="TextBox 1880">
          <a:extLst>
            <a:ext uri="{FF2B5EF4-FFF2-40B4-BE49-F238E27FC236}">
              <a16:creationId xmlns:a16="http://schemas.microsoft.com/office/drawing/2014/main" id="{00000000-0008-0000-0300-00005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82" name="TextBox 1881">
          <a:extLst>
            <a:ext uri="{FF2B5EF4-FFF2-40B4-BE49-F238E27FC236}">
              <a16:creationId xmlns:a16="http://schemas.microsoft.com/office/drawing/2014/main" id="{00000000-0008-0000-0300-00005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83" name="TextBox 1882">
          <a:extLst>
            <a:ext uri="{FF2B5EF4-FFF2-40B4-BE49-F238E27FC236}">
              <a16:creationId xmlns:a16="http://schemas.microsoft.com/office/drawing/2014/main" id="{00000000-0008-0000-0300-00005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884" name="TextBox 1883">
          <a:extLst>
            <a:ext uri="{FF2B5EF4-FFF2-40B4-BE49-F238E27FC236}">
              <a16:creationId xmlns:a16="http://schemas.microsoft.com/office/drawing/2014/main" id="{00000000-0008-0000-0300-00005C07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885" name="TextBox 1884">
          <a:extLst>
            <a:ext uri="{FF2B5EF4-FFF2-40B4-BE49-F238E27FC236}">
              <a16:creationId xmlns:a16="http://schemas.microsoft.com/office/drawing/2014/main" id="{00000000-0008-0000-0300-00005D07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886" name="TextBox 1885">
          <a:extLst>
            <a:ext uri="{FF2B5EF4-FFF2-40B4-BE49-F238E27FC236}">
              <a16:creationId xmlns:a16="http://schemas.microsoft.com/office/drawing/2014/main" id="{00000000-0008-0000-0300-00005E07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887" name="TextBox 1886">
          <a:extLst>
            <a:ext uri="{FF2B5EF4-FFF2-40B4-BE49-F238E27FC236}">
              <a16:creationId xmlns:a16="http://schemas.microsoft.com/office/drawing/2014/main" id="{00000000-0008-0000-0300-00005F07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888" name="TextBox 1887">
          <a:extLst>
            <a:ext uri="{FF2B5EF4-FFF2-40B4-BE49-F238E27FC236}">
              <a16:creationId xmlns:a16="http://schemas.microsoft.com/office/drawing/2014/main" id="{00000000-0008-0000-0300-00006007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889" name="TextBox 1888">
          <a:extLst>
            <a:ext uri="{FF2B5EF4-FFF2-40B4-BE49-F238E27FC236}">
              <a16:creationId xmlns:a16="http://schemas.microsoft.com/office/drawing/2014/main" id="{00000000-0008-0000-0300-00006107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890" name="TextBox 1889">
          <a:extLst>
            <a:ext uri="{FF2B5EF4-FFF2-40B4-BE49-F238E27FC236}">
              <a16:creationId xmlns:a16="http://schemas.microsoft.com/office/drawing/2014/main" id="{00000000-0008-0000-0300-00006207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891" name="TextBox 1890">
          <a:extLst>
            <a:ext uri="{FF2B5EF4-FFF2-40B4-BE49-F238E27FC236}">
              <a16:creationId xmlns:a16="http://schemas.microsoft.com/office/drawing/2014/main" id="{00000000-0008-0000-0300-00006307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892" name="TextBox 1891">
          <a:extLst>
            <a:ext uri="{FF2B5EF4-FFF2-40B4-BE49-F238E27FC236}">
              <a16:creationId xmlns:a16="http://schemas.microsoft.com/office/drawing/2014/main" id="{00000000-0008-0000-0300-00006407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893" name="TextBox 1892">
          <a:extLst>
            <a:ext uri="{FF2B5EF4-FFF2-40B4-BE49-F238E27FC236}">
              <a16:creationId xmlns:a16="http://schemas.microsoft.com/office/drawing/2014/main" id="{00000000-0008-0000-0300-00006507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1894" name="TextBox 1893">
          <a:extLst>
            <a:ext uri="{FF2B5EF4-FFF2-40B4-BE49-F238E27FC236}">
              <a16:creationId xmlns:a16="http://schemas.microsoft.com/office/drawing/2014/main" id="{00000000-0008-0000-0300-00006607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95" name="TextBox 1894">
          <a:extLst>
            <a:ext uri="{FF2B5EF4-FFF2-40B4-BE49-F238E27FC236}">
              <a16:creationId xmlns:a16="http://schemas.microsoft.com/office/drawing/2014/main" id="{00000000-0008-0000-0300-00006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96" name="TextBox 1895">
          <a:extLst>
            <a:ext uri="{FF2B5EF4-FFF2-40B4-BE49-F238E27FC236}">
              <a16:creationId xmlns:a16="http://schemas.microsoft.com/office/drawing/2014/main" id="{00000000-0008-0000-0300-00006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97" name="TextBox 1896">
          <a:extLst>
            <a:ext uri="{FF2B5EF4-FFF2-40B4-BE49-F238E27FC236}">
              <a16:creationId xmlns:a16="http://schemas.microsoft.com/office/drawing/2014/main" id="{00000000-0008-0000-0300-00006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98" name="TextBox 1897">
          <a:extLst>
            <a:ext uri="{FF2B5EF4-FFF2-40B4-BE49-F238E27FC236}">
              <a16:creationId xmlns:a16="http://schemas.microsoft.com/office/drawing/2014/main" id="{00000000-0008-0000-0300-00006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899" name="TextBox 1898">
          <a:extLst>
            <a:ext uri="{FF2B5EF4-FFF2-40B4-BE49-F238E27FC236}">
              <a16:creationId xmlns:a16="http://schemas.microsoft.com/office/drawing/2014/main" id="{00000000-0008-0000-0300-00006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00" name="TextBox 1899">
          <a:extLst>
            <a:ext uri="{FF2B5EF4-FFF2-40B4-BE49-F238E27FC236}">
              <a16:creationId xmlns:a16="http://schemas.microsoft.com/office/drawing/2014/main" id="{00000000-0008-0000-0300-00006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01" name="TextBox 1900">
          <a:extLst>
            <a:ext uri="{FF2B5EF4-FFF2-40B4-BE49-F238E27FC236}">
              <a16:creationId xmlns:a16="http://schemas.microsoft.com/office/drawing/2014/main" id="{00000000-0008-0000-0300-00006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02" name="TextBox 1901">
          <a:extLst>
            <a:ext uri="{FF2B5EF4-FFF2-40B4-BE49-F238E27FC236}">
              <a16:creationId xmlns:a16="http://schemas.microsoft.com/office/drawing/2014/main" id="{00000000-0008-0000-0300-00006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03" name="TextBox 1902">
          <a:extLst>
            <a:ext uri="{FF2B5EF4-FFF2-40B4-BE49-F238E27FC236}">
              <a16:creationId xmlns:a16="http://schemas.microsoft.com/office/drawing/2014/main" id="{00000000-0008-0000-0300-00006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04" name="TextBox 1903">
          <a:extLst>
            <a:ext uri="{FF2B5EF4-FFF2-40B4-BE49-F238E27FC236}">
              <a16:creationId xmlns:a16="http://schemas.microsoft.com/office/drawing/2014/main" id="{00000000-0008-0000-0300-00007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05" name="TextBox 1904">
          <a:extLst>
            <a:ext uri="{FF2B5EF4-FFF2-40B4-BE49-F238E27FC236}">
              <a16:creationId xmlns:a16="http://schemas.microsoft.com/office/drawing/2014/main" id="{00000000-0008-0000-0300-00007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06" name="TextBox 1905">
          <a:extLst>
            <a:ext uri="{FF2B5EF4-FFF2-40B4-BE49-F238E27FC236}">
              <a16:creationId xmlns:a16="http://schemas.microsoft.com/office/drawing/2014/main" id="{00000000-0008-0000-0300-00007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07" name="TextBox 1906">
          <a:extLst>
            <a:ext uri="{FF2B5EF4-FFF2-40B4-BE49-F238E27FC236}">
              <a16:creationId xmlns:a16="http://schemas.microsoft.com/office/drawing/2014/main" id="{00000000-0008-0000-0300-00007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08" name="TextBox 1907">
          <a:extLst>
            <a:ext uri="{FF2B5EF4-FFF2-40B4-BE49-F238E27FC236}">
              <a16:creationId xmlns:a16="http://schemas.microsoft.com/office/drawing/2014/main" id="{00000000-0008-0000-0300-00007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09" name="TextBox 1908">
          <a:extLst>
            <a:ext uri="{FF2B5EF4-FFF2-40B4-BE49-F238E27FC236}">
              <a16:creationId xmlns:a16="http://schemas.microsoft.com/office/drawing/2014/main" id="{00000000-0008-0000-0300-00007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10" name="TextBox 1909">
          <a:extLst>
            <a:ext uri="{FF2B5EF4-FFF2-40B4-BE49-F238E27FC236}">
              <a16:creationId xmlns:a16="http://schemas.microsoft.com/office/drawing/2014/main" id="{00000000-0008-0000-0300-00007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11" name="TextBox 1910">
          <a:extLst>
            <a:ext uri="{FF2B5EF4-FFF2-40B4-BE49-F238E27FC236}">
              <a16:creationId xmlns:a16="http://schemas.microsoft.com/office/drawing/2014/main" id="{00000000-0008-0000-0300-00007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12" name="TextBox 1911">
          <a:extLst>
            <a:ext uri="{FF2B5EF4-FFF2-40B4-BE49-F238E27FC236}">
              <a16:creationId xmlns:a16="http://schemas.microsoft.com/office/drawing/2014/main" id="{00000000-0008-0000-0300-00007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13" name="TextBox 1912">
          <a:extLst>
            <a:ext uri="{FF2B5EF4-FFF2-40B4-BE49-F238E27FC236}">
              <a16:creationId xmlns:a16="http://schemas.microsoft.com/office/drawing/2014/main" id="{00000000-0008-0000-0300-00007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14" name="TextBox 1913">
          <a:extLst>
            <a:ext uri="{FF2B5EF4-FFF2-40B4-BE49-F238E27FC236}">
              <a16:creationId xmlns:a16="http://schemas.microsoft.com/office/drawing/2014/main" id="{00000000-0008-0000-0300-00007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15" name="TextBox 1914">
          <a:extLst>
            <a:ext uri="{FF2B5EF4-FFF2-40B4-BE49-F238E27FC236}">
              <a16:creationId xmlns:a16="http://schemas.microsoft.com/office/drawing/2014/main" id="{00000000-0008-0000-0300-00007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16" name="TextBox 1915">
          <a:extLst>
            <a:ext uri="{FF2B5EF4-FFF2-40B4-BE49-F238E27FC236}">
              <a16:creationId xmlns:a16="http://schemas.microsoft.com/office/drawing/2014/main" id="{00000000-0008-0000-0300-00007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17" name="TextBox 1916">
          <a:extLst>
            <a:ext uri="{FF2B5EF4-FFF2-40B4-BE49-F238E27FC236}">
              <a16:creationId xmlns:a16="http://schemas.microsoft.com/office/drawing/2014/main" id="{00000000-0008-0000-0300-00007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18" name="TextBox 1917">
          <a:extLst>
            <a:ext uri="{FF2B5EF4-FFF2-40B4-BE49-F238E27FC236}">
              <a16:creationId xmlns:a16="http://schemas.microsoft.com/office/drawing/2014/main" id="{00000000-0008-0000-0300-00007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19" name="TextBox 1918">
          <a:extLst>
            <a:ext uri="{FF2B5EF4-FFF2-40B4-BE49-F238E27FC236}">
              <a16:creationId xmlns:a16="http://schemas.microsoft.com/office/drawing/2014/main" id="{00000000-0008-0000-0300-00007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20" name="TextBox 1919">
          <a:extLst>
            <a:ext uri="{FF2B5EF4-FFF2-40B4-BE49-F238E27FC236}">
              <a16:creationId xmlns:a16="http://schemas.microsoft.com/office/drawing/2014/main" id="{00000000-0008-0000-0300-00008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21" name="TextBox 1920">
          <a:extLst>
            <a:ext uri="{FF2B5EF4-FFF2-40B4-BE49-F238E27FC236}">
              <a16:creationId xmlns:a16="http://schemas.microsoft.com/office/drawing/2014/main" id="{00000000-0008-0000-0300-00008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22" name="TextBox 1921">
          <a:extLst>
            <a:ext uri="{FF2B5EF4-FFF2-40B4-BE49-F238E27FC236}">
              <a16:creationId xmlns:a16="http://schemas.microsoft.com/office/drawing/2014/main" id="{00000000-0008-0000-0300-00008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23" name="TextBox 1922">
          <a:extLst>
            <a:ext uri="{FF2B5EF4-FFF2-40B4-BE49-F238E27FC236}">
              <a16:creationId xmlns:a16="http://schemas.microsoft.com/office/drawing/2014/main" id="{00000000-0008-0000-0300-00008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24" name="TextBox 1923">
          <a:extLst>
            <a:ext uri="{FF2B5EF4-FFF2-40B4-BE49-F238E27FC236}">
              <a16:creationId xmlns:a16="http://schemas.microsoft.com/office/drawing/2014/main" id="{00000000-0008-0000-0300-00008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25" name="TextBox 1924">
          <a:extLst>
            <a:ext uri="{FF2B5EF4-FFF2-40B4-BE49-F238E27FC236}">
              <a16:creationId xmlns:a16="http://schemas.microsoft.com/office/drawing/2014/main" id="{00000000-0008-0000-0300-00008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26" name="TextBox 1925">
          <a:extLst>
            <a:ext uri="{FF2B5EF4-FFF2-40B4-BE49-F238E27FC236}">
              <a16:creationId xmlns:a16="http://schemas.microsoft.com/office/drawing/2014/main" id="{00000000-0008-0000-0300-00008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27" name="TextBox 1926">
          <a:extLst>
            <a:ext uri="{FF2B5EF4-FFF2-40B4-BE49-F238E27FC236}">
              <a16:creationId xmlns:a16="http://schemas.microsoft.com/office/drawing/2014/main" id="{00000000-0008-0000-0300-00008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28" name="TextBox 1927">
          <a:extLst>
            <a:ext uri="{FF2B5EF4-FFF2-40B4-BE49-F238E27FC236}">
              <a16:creationId xmlns:a16="http://schemas.microsoft.com/office/drawing/2014/main" id="{00000000-0008-0000-0300-00008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29" name="TextBox 1928">
          <a:extLst>
            <a:ext uri="{FF2B5EF4-FFF2-40B4-BE49-F238E27FC236}">
              <a16:creationId xmlns:a16="http://schemas.microsoft.com/office/drawing/2014/main" id="{00000000-0008-0000-0300-00008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30" name="TextBox 1929">
          <a:extLst>
            <a:ext uri="{FF2B5EF4-FFF2-40B4-BE49-F238E27FC236}">
              <a16:creationId xmlns:a16="http://schemas.microsoft.com/office/drawing/2014/main" id="{00000000-0008-0000-0300-00008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31" name="TextBox 1930">
          <a:extLst>
            <a:ext uri="{FF2B5EF4-FFF2-40B4-BE49-F238E27FC236}">
              <a16:creationId xmlns:a16="http://schemas.microsoft.com/office/drawing/2014/main" id="{00000000-0008-0000-0300-00008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32" name="TextBox 1931">
          <a:extLst>
            <a:ext uri="{FF2B5EF4-FFF2-40B4-BE49-F238E27FC236}">
              <a16:creationId xmlns:a16="http://schemas.microsoft.com/office/drawing/2014/main" id="{00000000-0008-0000-0300-00008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33" name="TextBox 1932">
          <a:extLst>
            <a:ext uri="{FF2B5EF4-FFF2-40B4-BE49-F238E27FC236}">
              <a16:creationId xmlns:a16="http://schemas.microsoft.com/office/drawing/2014/main" id="{00000000-0008-0000-0300-00008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34" name="TextBox 1933">
          <a:extLst>
            <a:ext uri="{FF2B5EF4-FFF2-40B4-BE49-F238E27FC236}">
              <a16:creationId xmlns:a16="http://schemas.microsoft.com/office/drawing/2014/main" id="{00000000-0008-0000-0300-00008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35" name="TextBox 1934">
          <a:extLst>
            <a:ext uri="{FF2B5EF4-FFF2-40B4-BE49-F238E27FC236}">
              <a16:creationId xmlns:a16="http://schemas.microsoft.com/office/drawing/2014/main" id="{00000000-0008-0000-0300-00008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36" name="TextBox 1935">
          <a:extLst>
            <a:ext uri="{FF2B5EF4-FFF2-40B4-BE49-F238E27FC236}">
              <a16:creationId xmlns:a16="http://schemas.microsoft.com/office/drawing/2014/main" id="{00000000-0008-0000-0300-00009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37" name="TextBox 1936">
          <a:extLst>
            <a:ext uri="{FF2B5EF4-FFF2-40B4-BE49-F238E27FC236}">
              <a16:creationId xmlns:a16="http://schemas.microsoft.com/office/drawing/2014/main" id="{00000000-0008-0000-0300-00009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38" name="TextBox 1937">
          <a:extLst>
            <a:ext uri="{FF2B5EF4-FFF2-40B4-BE49-F238E27FC236}">
              <a16:creationId xmlns:a16="http://schemas.microsoft.com/office/drawing/2014/main" id="{00000000-0008-0000-0300-00009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39" name="TextBox 1938">
          <a:extLst>
            <a:ext uri="{FF2B5EF4-FFF2-40B4-BE49-F238E27FC236}">
              <a16:creationId xmlns:a16="http://schemas.microsoft.com/office/drawing/2014/main" id="{00000000-0008-0000-0300-00009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40" name="TextBox 1939">
          <a:extLst>
            <a:ext uri="{FF2B5EF4-FFF2-40B4-BE49-F238E27FC236}">
              <a16:creationId xmlns:a16="http://schemas.microsoft.com/office/drawing/2014/main" id="{00000000-0008-0000-0300-00009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41" name="TextBox 1940">
          <a:extLst>
            <a:ext uri="{FF2B5EF4-FFF2-40B4-BE49-F238E27FC236}">
              <a16:creationId xmlns:a16="http://schemas.microsoft.com/office/drawing/2014/main" id="{00000000-0008-0000-0300-00009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42" name="TextBox 1941">
          <a:extLst>
            <a:ext uri="{FF2B5EF4-FFF2-40B4-BE49-F238E27FC236}">
              <a16:creationId xmlns:a16="http://schemas.microsoft.com/office/drawing/2014/main" id="{00000000-0008-0000-0300-00009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43" name="TextBox 1942">
          <a:extLst>
            <a:ext uri="{FF2B5EF4-FFF2-40B4-BE49-F238E27FC236}">
              <a16:creationId xmlns:a16="http://schemas.microsoft.com/office/drawing/2014/main" id="{00000000-0008-0000-0300-00009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44" name="TextBox 1943">
          <a:extLst>
            <a:ext uri="{FF2B5EF4-FFF2-40B4-BE49-F238E27FC236}">
              <a16:creationId xmlns:a16="http://schemas.microsoft.com/office/drawing/2014/main" id="{00000000-0008-0000-0300-00009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45" name="TextBox 1944">
          <a:extLst>
            <a:ext uri="{FF2B5EF4-FFF2-40B4-BE49-F238E27FC236}">
              <a16:creationId xmlns:a16="http://schemas.microsoft.com/office/drawing/2014/main" id="{00000000-0008-0000-0300-00009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46" name="TextBox 1945">
          <a:extLst>
            <a:ext uri="{FF2B5EF4-FFF2-40B4-BE49-F238E27FC236}">
              <a16:creationId xmlns:a16="http://schemas.microsoft.com/office/drawing/2014/main" id="{00000000-0008-0000-0300-00009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47" name="TextBox 1946">
          <a:extLst>
            <a:ext uri="{FF2B5EF4-FFF2-40B4-BE49-F238E27FC236}">
              <a16:creationId xmlns:a16="http://schemas.microsoft.com/office/drawing/2014/main" id="{00000000-0008-0000-0300-00009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48" name="TextBox 1947">
          <a:extLst>
            <a:ext uri="{FF2B5EF4-FFF2-40B4-BE49-F238E27FC236}">
              <a16:creationId xmlns:a16="http://schemas.microsoft.com/office/drawing/2014/main" id="{00000000-0008-0000-0300-00009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49" name="TextBox 1948">
          <a:extLst>
            <a:ext uri="{FF2B5EF4-FFF2-40B4-BE49-F238E27FC236}">
              <a16:creationId xmlns:a16="http://schemas.microsoft.com/office/drawing/2014/main" id="{00000000-0008-0000-0300-00009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50" name="TextBox 1949">
          <a:extLst>
            <a:ext uri="{FF2B5EF4-FFF2-40B4-BE49-F238E27FC236}">
              <a16:creationId xmlns:a16="http://schemas.microsoft.com/office/drawing/2014/main" id="{00000000-0008-0000-0300-00009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51" name="TextBox 1950">
          <a:extLst>
            <a:ext uri="{FF2B5EF4-FFF2-40B4-BE49-F238E27FC236}">
              <a16:creationId xmlns:a16="http://schemas.microsoft.com/office/drawing/2014/main" id="{00000000-0008-0000-0300-00009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52" name="TextBox 1951">
          <a:extLst>
            <a:ext uri="{FF2B5EF4-FFF2-40B4-BE49-F238E27FC236}">
              <a16:creationId xmlns:a16="http://schemas.microsoft.com/office/drawing/2014/main" id="{00000000-0008-0000-0300-0000A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53" name="TextBox 1952">
          <a:extLst>
            <a:ext uri="{FF2B5EF4-FFF2-40B4-BE49-F238E27FC236}">
              <a16:creationId xmlns:a16="http://schemas.microsoft.com/office/drawing/2014/main" id="{00000000-0008-0000-0300-0000A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54" name="TextBox 1953">
          <a:extLst>
            <a:ext uri="{FF2B5EF4-FFF2-40B4-BE49-F238E27FC236}">
              <a16:creationId xmlns:a16="http://schemas.microsoft.com/office/drawing/2014/main" id="{00000000-0008-0000-0300-0000A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55" name="TextBox 1954">
          <a:extLst>
            <a:ext uri="{FF2B5EF4-FFF2-40B4-BE49-F238E27FC236}">
              <a16:creationId xmlns:a16="http://schemas.microsoft.com/office/drawing/2014/main" id="{00000000-0008-0000-0300-0000A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56" name="TextBox 1955">
          <a:extLst>
            <a:ext uri="{FF2B5EF4-FFF2-40B4-BE49-F238E27FC236}">
              <a16:creationId xmlns:a16="http://schemas.microsoft.com/office/drawing/2014/main" id="{00000000-0008-0000-0300-0000A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57" name="TextBox 1956">
          <a:extLst>
            <a:ext uri="{FF2B5EF4-FFF2-40B4-BE49-F238E27FC236}">
              <a16:creationId xmlns:a16="http://schemas.microsoft.com/office/drawing/2014/main" id="{00000000-0008-0000-0300-0000A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58" name="TextBox 1957">
          <a:extLst>
            <a:ext uri="{FF2B5EF4-FFF2-40B4-BE49-F238E27FC236}">
              <a16:creationId xmlns:a16="http://schemas.microsoft.com/office/drawing/2014/main" id="{00000000-0008-0000-0300-0000A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59" name="TextBox 1958">
          <a:extLst>
            <a:ext uri="{FF2B5EF4-FFF2-40B4-BE49-F238E27FC236}">
              <a16:creationId xmlns:a16="http://schemas.microsoft.com/office/drawing/2014/main" id="{00000000-0008-0000-0300-0000A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60" name="TextBox 1959">
          <a:extLst>
            <a:ext uri="{FF2B5EF4-FFF2-40B4-BE49-F238E27FC236}">
              <a16:creationId xmlns:a16="http://schemas.microsoft.com/office/drawing/2014/main" id="{00000000-0008-0000-0300-0000A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61" name="TextBox 1960">
          <a:extLst>
            <a:ext uri="{FF2B5EF4-FFF2-40B4-BE49-F238E27FC236}">
              <a16:creationId xmlns:a16="http://schemas.microsoft.com/office/drawing/2014/main" id="{00000000-0008-0000-0300-0000A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62" name="TextBox 1961">
          <a:extLst>
            <a:ext uri="{FF2B5EF4-FFF2-40B4-BE49-F238E27FC236}">
              <a16:creationId xmlns:a16="http://schemas.microsoft.com/office/drawing/2014/main" id="{00000000-0008-0000-0300-0000A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63" name="TextBox 1962">
          <a:extLst>
            <a:ext uri="{FF2B5EF4-FFF2-40B4-BE49-F238E27FC236}">
              <a16:creationId xmlns:a16="http://schemas.microsoft.com/office/drawing/2014/main" id="{00000000-0008-0000-0300-0000A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64" name="TextBox 1963">
          <a:extLst>
            <a:ext uri="{FF2B5EF4-FFF2-40B4-BE49-F238E27FC236}">
              <a16:creationId xmlns:a16="http://schemas.microsoft.com/office/drawing/2014/main" id="{00000000-0008-0000-0300-0000A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65" name="TextBox 1964">
          <a:extLst>
            <a:ext uri="{FF2B5EF4-FFF2-40B4-BE49-F238E27FC236}">
              <a16:creationId xmlns:a16="http://schemas.microsoft.com/office/drawing/2014/main" id="{00000000-0008-0000-0300-0000A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66" name="TextBox 1965">
          <a:extLst>
            <a:ext uri="{FF2B5EF4-FFF2-40B4-BE49-F238E27FC236}">
              <a16:creationId xmlns:a16="http://schemas.microsoft.com/office/drawing/2014/main" id="{00000000-0008-0000-0300-0000A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67" name="TextBox 1966">
          <a:extLst>
            <a:ext uri="{FF2B5EF4-FFF2-40B4-BE49-F238E27FC236}">
              <a16:creationId xmlns:a16="http://schemas.microsoft.com/office/drawing/2014/main" id="{00000000-0008-0000-0300-0000A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68" name="TextBox 1967">
          <a:extLst>
            <a:ext uri="{FF2B5EF4-FFF2-40B4-BE49-F238E27FC236}">
              <a16:creationId xmlns:a16="http://schemas.microsoft.com/office/drawing/2014/main" id="{00000000-0008-0000-0300-0000B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69" name="TextBox 1968">
          <a:extLst>
            <a:ext uri="{FF2B5EF4-FFF2-40B4-BE49-F238E27FC236}">
              <a16:creationId xmlns:a16="http://schemas.microsoft.com/office/drawing/2014/main" id="{00000000-0008-0000-0300-0000B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70" name="TextBox 1969">
          <a:extLst>
            <a:ext uri="{FF2B5EF4-FFF2-40B4-BE49-F238E27FC236}">
              <a16:creationId xmlns:a16="http://schemas.microsoft.com/office/drawing/2014/main" id="{00000000-0008-0000-0300-0000B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71" name="TextBox 1970">
          <a:extLst>
            <a:ext uri="{FF2B5EF4-FFF2-40B4-BE49-F238E27FC236}">
              <a16:creationId xmlns:a16="http://schemas.microsoft.com/office/drawing/2014/main" id="{00000000-0008-0000-0300-0000B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72" name="TextBox 1971">
          <a:extLst>
            <a:ext uri="{FF2B5EF4-FFF2-40B4-BE49-F238E27FC236}">
              <a16:creationId xmlns:a16="http://schemas.microsoft.com/office/drawing/2014/main" id="{00000000-0008-0000-0300-0000B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73" name="TextBox 1972">
          <a:extLst>
            <a:ext uri="{FF2B5EF4-FFF2-40B4-BE49-F238E27FC236}">
              <a16:creationId xmlns:a16="http://schemas.microsoft.com/office/drawing/2014/main" id="{00000000-0008-0000-0300-0000B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74" name="TextBox 1973">
          <a:extLst>
            <a:ext uri="{FF2B5EF4-FFF2-40B4-BE49-F238E27FC236}">
              <a16:creationId xmlns:a16="http://schemas.microsoft.com/office/drawing/2014/main" id="{00000000-0008-0000-0300-0000B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75" name="TextBox 1974">
          <a:extLst>
            <a:ext uri="{FF2B5EF4-FFF2-40B4-BE49-F238E27FC236}">
              <a16:creationId xmlns:a16="http://schemas.microsoft.com/office/drawing/2014/main" id="{00000000-0008-0000-0300-0000B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76" name="TextBox 1975">
          <a:extLst>
            <a:ext uri="{FF2B5EF4-FFF2-40B4-BE49-F238E27FC236}">
              <a16:creationId xmlns:a16="http://schemas.microsoft.com/office/drawing/2014/main" id="{00000000-0008-0000-0300-0000B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77" name="TextBox 1976">
          <a:extLst>
            <a:ext uri="{FF2B5EF4-FFF2-40B4-BE49-F238E27FC236}">
              <a16:creationId xmlns:a16="http://schemas.microsoft.com/office/drawing/2014/main" id="{00000000-0008-0000-0300-0000B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78" name="TextBox 1977">
          <a:extLst>
            <a:ext uri="{FF2B5EF4-FFF2-40B4-BE49-F238E27FC236}">
              <a16:creationId xmlns:a16="http://schemas.microsoft.com/office/drawing/2014/main" id="{00000000-0008-0000-0300-0000B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79" name="TextBox 1978">
          <a:extLst>
            <a:ext uri="{FF2B5EF4-FFF2-40B4-BE49-F238E27FC236}">
              <a16:creationId xmlns:a16="http://schemas.microsoft.com/office/drawing/2014/main" id="{00000000-0008-0000-0300-0000B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80" name="TextBox 1979">
          <a:extLst>
            <a:ext uri="{FF2B5EF4-FFF2-40B4-BE49-F238E27FC236}">
              <a16:creationId xmlns:a16="http://schemas.microsoft.com/office/drawing/2014/main" id="{00000000-0008-0000-0300-0000B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81" name="TextBox 1980">
          <a:extLst>
            <a:ext uri="{FF2B5EF4-FFF2-40B4-BE49-F238E27FC236}">
              <a16:creationId xmlns:a16="http://schemas.microsoft.com/office/drawing/2014/main" id="{00000000-0008-0000-0300-0000B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82" name="TextBox 1981">
          <a:extLst>
            <a:ext uri="{FF2B5EF4-FFF2-40B4-BE49-F238E27FC236}">
              <a16:creationId xmlns:a16="http://schemas.microsoft.com/office/drawing/2014/main" id="{00000000-0008-0000-0300-0000B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83" name="TextBox 1982">
          <a:extLst>
            <a:ext uri="{FF2B5EF4-FFF2-40B4-BE49-F238E27FC236}">
              <a16:creationId xmlns:a16="http://schemas.microsoft.com/office/drawing/2014/main" id="{00000000-0008-0000-0300-0000B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84" name="TextBox 1983">
          <a:extLst>
            <a:ext uri="{FF2B5EF4-FFF2-40B4-BE49-F238E27FC236}">
              <a16:creationId xmlns:a16="http://schemas.microsoft.com/office/drawing/2014/main" id="{00000000-0008-0000-0300-0000C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85" name="TextBox 1984">
          <a:extLst>
            <a:ext uri="{FF2B5EF4-FFF2-40B4-BE49-F238E27FC236}">
              <a16:creationId xmlns:a16="http://schemas.microsoft.com/office/drawing/2014/main" id="{00000000-0008-0000-0300-0000C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86" name="TextBox 1985">
          <a:extLst>
            <a:ext uri="{FF2B5EF4-FFF2-40B4-BE49-F238E27FC236}">
              <a16:creationId xmlns:a16="http://schemas.microsoft.com/office/drawing/2014/main" id="{00000000-0008-0000-0300-0000C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87" name="TextBox 1986">
          <a:extLst>
            <a:ext uri="{FF2B5EF4-FFF2-40B4-BE49-F238E27FC236}">
              <a16:creationId xmlns:a16="http://schemas.microsoft.com/office/drawing/2014/main" id="{00000000-0008-0000-0300-0000C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88" name="TextBox 1987">
          <a:extLst>
            <a:ext uri="{FF2B5EF4-FFF2-40B4-BE49-F238E27FC236}">
              <a16:creationId xmlns:a16="http://schemas.microsoft.com/office/drawing/2014/main" id="{00000000-0008-0000-0300-0000C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89" name="TextBox 1988">
          <a:extLst>
            <a:ext uri="{FF2B5EF4-FFF2-40B4-BE49-F238E27FC236}">
              <a16:creationId xmlns:a16="http://schemas.microsoft.com/office/drawing/2014/main" id="{00000000-0008-0000-0300-0000C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90" name="TextBox 1989">
          <a:extLst>
            <a:ext uri="{FF2B5EF4-FFF2-40B4-BE49-F238E27FC236}">
              <a16:creationId xmlns:a16="http://schemas.microsoft.com/office/drawing/2014/main" id="{00000000-0008-0000-0300-0000C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91" name="TextBox 1990">
          <a:extLst>
            <a:ext uri="{FF2B5EF4-FFF2-40B4-BE49-F238E27FC236}">
              <a16:creationId xmlns:a16="http://schemas.microsoft.com/office/drawing/2014/main" id="{00000000-0008-0000-0300-0000C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92" name="TextBox 1991">
          <a:extLst>
            <a:ext uri="{FF2B5EF4-FFF2-40B4-BE49-F238E27FC236}">
              <a16:creationId xmlns:a16="http://schemas.microsoft.com/office/drawing/2014/main" id="{00000000-0008-0000-0300-0000C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93" name="TextBox 1992">
          <a:extLst>
            <a:ext uri="{FF2B5EF4-FFF2-40B4-BE49-F238E27FC236}">
              <a16:creationId xmlns:a16="http://schemas.microsoft.com/office/drawing/2014/main" id="{00000000-0008-0000-0300-0000C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94" name="TextBox 1993">
          <a:extLst>
            <a:ext uri="{FF2B5EF4-FFF2-40B4-BE49-F238E27FC236}">
              <a16:creationId xmlns:a16="http://schemas.microsoft.com/office/drawing/2014/main" id="{00000000-0008-0000-0300-0000C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95" name="TextBox 1994">
          <a:extLst>
            <a:ext uri="{FF2B5EF4-FFF2-40B4-BE49-F238E27FC236}">
              <a16:creationId xmlns:a16="http://schemas.microsoft.com/office/drawing/2014/main" id="{00000000-0008-0000-0300-0000C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96" name="TextBox 1995">
          <a:extLst>
            <a:ext uri="{FF2B5EF4-FFF2-40B4-BE49-F238E27FC236}">
              <a16:creationId xmlns:a16="http://schemas.microsoft.com/office/drawing/2014/main" id="{00000000-0008-0000-0300-0000C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97" name="TextBox 1996">
          <a:extLst>
            <a:ext uri="{FF2B5EF4-FFF2-40B4-BE49-F238E27FC236}">
              <a16:creationId xmlns:a16="http://schemas.microsoft.com/office/drawing/2014/main" id="{00000000-0008-0000-0300-0000C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98" name="TextBox 1997">
          <a:extLst>
            <a:ext uri="{FF2B5EF4-FFF2-40B4-BE49-F238E27FC236}">
              <a16:creationId xmlns:a16="http://schemas.microsoft.com/office/drawing/2014/main" id="{00000000-0008-0000-0300-0000C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1999" name="TextBox 1998">
          <a:extLst>
            <a:ext uri="{FF2B5EF4-FFF2-40B4-BE49-F238E27FC236}">
              <a16:creationId xmlns:a16="http://schemas.microsoft.com/office/drawing/2014/main" id="{00000000-0008-0000-0300-0000C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00" name="TextBox 1999">
          <a:extLst>
            <a:ext uri="{FF2B5EF4-FFF2-40B4-BE49-F238E27FC236}">
              <a16:creationId xmlns:a16="http://schemas.microsoft.com/office/drawing/2014/main" id="{00000000-0008-0000-0300-0000D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01" name="TextBox 2000">
          <a:extLst>
            <a:ext uri="{FF2B5EF4-FFF2-40B4-BE49-F238E27FC236}">
              <a16:creationId xmlns:a16="http://schemas.microsoft.com/office/drawing/2014/main" id="{00000000-0008-0000-0300-0000D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02" name="TextBox 2001">
          <a:extLst>
            <a:ext uri="{FF2B5EF4-FFF2-40B4-BE49-F238E27FC236}">
              <a16:creationId xmlns:a16="http://schemas.microsoft.com/office/drawing/2014/main" id="{00000000-0008-0000-0300-0000D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03" name="TextBox 2002">
          <a:extLst>
            <a:ext uri="{FF2B5EF4-FFF2-40B4-BE49-F238E27FC236}">
              <a16:creationId xmlns:a16="http://schemas.microsoft.com/office/drawing/2014/main" id="{00000000-0008-0000-0300-0000D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04" name="TextBox 2003">
          <a:extLst>
            <a:ext uri="{FF2B5EF4-FFF2-40B4-BE49-F238E27FC236}">
              <a16:creationId xmlns:a16="http://schemas.microsoft.com/office/drawing/2014/main" id="{00000000-0008-0000-0300-0000D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05" name="TextBox 2004">
          <a:extLst>
            <a:ext uri="{FF2B5EF4-FFF2-40B4-BE49-F238E27FC236}">
              <a16:creationId xmlns:a16="http://schemas.microsoft.com/office/drawing/2014/main" id="{00000000-0008-0000-0300-0000D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06" name="TextBox 2005">
          <a:extLst>
            <a:ext uri="{FF2B5EF4-FFF2-40B4-BE49-F238E27FC236}">
              <a16:creationId xmlns:a16="http://schemas.microsoft.com/office/drawing/2014/main" id="{00000000-0008-0000-0300-0000D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07" name="TextBox 2006">
          <a:extLst>
            <a:ext uri="{FF2B5EF4-FFF2-40B4-BE49-F238E27FC236}">
              <a16:creationId xmlns:a16="http://schemas.microsoft.com/office/drawing/2014/main" id="{00000000-0008-0000-0300-0000D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08" name="TextBox 2007">
          <a:extLst>
            <a:ext uri="{FF2B5EF4-FFF2-40B4-BE49-F238E27FC236}">
              <a16:creationId xmlns:a16="http://schemas.microsoft.com/office/drawing/2014/main" id="{00000000-0008-0000-0300-0000D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09" name="TextBox 2008">
          <a:extLst>
            <a:ext uri="{FF2B5EF4-FFF2-40B4-BE49-F238E27FC236}">
              <a16:creationId xmlns:a16="http://schemas.microsoft.com/office/drawing/2014/main" id="{00000000-0008-0000-0300-0000D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10" name="TextBox 2009">
          <a:extLst>
            <a:ext uri="{FF2B5EF4-FFF2-40B4-BE49-F238E27FC236}">
              <a16:creationId xmlns:a16="http://schemas.microsoft.com/office/drawing/2014/main" id="{00000000-0008-0000-0300-0000D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11" name="TextBox 2010">
          <a:extLst>
            <a:ext uri="{FF2B5EF4-FFF2-40B4-BE49-F238E27FC236}">
              <a16:creationId xmlns:a16="http://schemas.microsoft.com/office/drawing/2014/main" id="{00000000-0008-0000-0300-0000D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12" name="TextBox 2011">
          <a:extLst>
            <a:ext uri="{FF2B5EF4-FFF2-40B4-BE49-F238E27FC236}">
              <a16:creationId xmlns:a16="http://schemas.microsoft.com/office/drawing/2014/main" id="{00000000-0008-0000-0300-0000D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13" name="TextBox 2012">
          <a:extLst>
            <a:ext uri="{FF2B5EF4-FFF2-40B4-BE49-F238E27FC236}">
              <a16:creationId xmlns:a16="http://schemas.microsoft.com/office/drawing/2014/main" id="{00000000-0008-0000-0300-0000D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14" name="TextBox 2013">
          <a:extLst>
            <a:ext uri="{FF2B5EF4-FFF2-40B4-BE49-F238E27FC236}">
              <a16:creationId xmlns:a16="http://schemas.microsoft.com/office/drawing/2014/main" id="{00000000-0008-0000-0300-0000D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15" name="TextBox 2014">
          <a:extLst>
            <a:ext uri="{FF2B5EF4-FFF2-40B4-BE49-F238E27FC236}">
              <a16:creationId xmlns:a16="http://schemas.microsoft.com/office/drawing/2014/main" id="{00000000-0008-0000-0300-0000D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16" name="TextBox 2015">
          <a:extLst>
            <a:ext uri="{FF2B5EF4-FFF2-40B4-BE49-F238E27FC236}">
              <a16:creationId xmlns:a16="http://schemas.microsoft.com/office/drawing/2014/main" id="{00000000-0008-0000-0300-0000E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17" name="TextBox 2016">
          <a:extLst>
            <a:ext uri="{FF2B5EF4-FFF2-40B4-BE49-F238E27FC236}">
              <a16:creationId xmlns:a16="http://schemas.microsoft.com/office/drawing/2014/main" id="{00000000-0008-0000-0300-0000E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18" name="TextBox 2017">
          <a:extLst>
            <a:ext uri="{FF2B5EF4-FFF2-40B4-BE49-F238E27FC236}">
              <a16:creationId xmlns:a16="http://schemas.microsoft.com/office/drawing/2014/main" id="{00000000-0008-0000-0300-0000E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19" name="TextBox 2018">
          <a:extLst>
            <a:ext uri="{FF2B5EF4-FFF2-40B4-BE49-F238E27FC236}">
              <a16:creationId xmlns:a16="http://schemas.microsoft.com/office/drawing/2014/main" id="{00000000-0008-0000-0300-0000E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20" name="TextBox 2019">
          <a:extLst>
            <a:ext uri="{FF2B5EF4-FFF2-40B4-BE49-F238E27FC236}">
              <a16:creationId xmlns:a16="http://schemas.microsoft.com/office/drawing/2014/main" id="{00000000-0008-0000-0300-0000E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21" name="TextBox 2020">
          <a:extLst>
            <a:ext uri="{FF2B5EF4-FFF2-40B4-BE49-F238E27FC236}">
              <a16:creationId xmlns:a16="http://schemas.microsoft.com/office/drawing/2014/main" id="{00000000-0008-0000-0300-0000E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22" name="TextBox 2021">
          <a:extLst>
            <a:ext uri="{FF2B5EF4-FFF2-40B4-BE49-F238E27FC236}">
              <a16:creationId xmlns:a16="http://schemas.microsoft.com/office/drawing/2014/main" id="{00000000-0008-0000-0300-0000E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23" name="TextBox 2022">
          <a:extLst>
            <a:ext uri="{FF2B5EF4-FFF2-40B4-BE49-F238E27FC236}">
              <a16:creationId xmlns:a16="http://schemas.microsoft.com/office/drawing/2014/main" id="{00000000-0008-0000-0300-0000E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24" name="TextBox 2023">
          <a:extLst>
            <a:ext uri="{FF2B5EF4-FFF2-40B4-BE49-F238E27FC236}">
              <a16:creationId xmlns:a16="http://schemas.microsoft.com/office/drawing/2014/main" id="{00000000-0008-0000-0300-0000E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25" name="TextBox 2024">
          <a:extLst>
            <a:ext uri="{FF2B5EF4-FFF2-40B4-BE49-F238E27FC236}">
              <a16:creationId xmlns:a16="http://schemas.microsoft.com/office/drawing/2014/main" id="{00000000-0008-0000-0300-0000E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26" name="TextBox 2025">
          <a:extLst>
            <a:ext uri="{FF2B5EF4-FFF2-40B4-BE49-F238E27FC236}">
              <a16:creationId xmlns:a16="http://schemas.microsoft.com/office/drawing/2014/main" id="{00000000-0008-0000-0300-0000E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27" name="TextBox 2026">
          <a:extLst>
            <a:ext uri="{FF2B5EF4-FFF2-40B4-BE49-F238E27FC236}">
              <a16:creationId xmlns:a16="http://schemas.microsoft.com/office/drawing/2014/main" id="{00000000-0008-0000-0300-0000E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28" name="TextBox 2027">
          <a:extLst>
            <a:ext uri="{FF2B5EF4-FFF2-40B4-BE49-F238E27FC236}">
              <a16:creationId xmlns:a16="http://schemas.microsoft.com/office/drawing/2014/main" id="{00000000-0008-0000-0300-0000E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29" name="TextBox 2028">
          <a:extLst>
            <a:ext uri="{FF2B5EF4-FFF2-40B4-BE49-F238E27FC236}">
              <a16:creationId xmlns:a16="http://schemas.microsoft.com/office/drawing/2014/main" id="{00000000-0008-0000-0300-0000E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30" name="TextBox 2029">
          <a:extLst>
            <a:ext uri="{FF2B5EF4-FFF2-40B4-BE49-F238E27FC236}">
              <a16:creationId xmlns:a16="http://schemas.microsoft.com/office/drawing/2014/main" id="{00000000-0008-0000-0300-0000E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31" name="TextBox 2030">
          <a:extLst>
            <a:ext uri="{FF2B5EF4-FFF2-40B4-BE49-F238E27FC236}">
              <a16:creationId xmlns:a16="http://schemas.microsoft.com/office/drawing/2014/main" id="{00000000-0008-0000-0300-0000E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32" name="TextBox 2031">
          <a:extLst>
            <a:ext uri="{FF2B5EF4-FFF2-40B4-BE49-F238E27FC236}">
              <a16:creationId xmlns:a16="http://schemas.microsoft.com/office/drawing/2014/main" id="{00000000-0008-0000-0300-0000F0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33" name="TextBox 2032">
          <a:extLst>
            <a:ext uri="{FF2B5EF4-FFF2-40B4-BE49-F238E27FC236}">
              <a16:creationId xmlns:a16="http://schemas.microsoft.com/office/drawing/2014/main" id="{00000000-0008-0000-0300-0000F1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34" name="TextBox 2033">
          <a:extLst>
            <a:ext uri="{FF2B5EF4-FFF2-40B4-BE49-F238E27FC236}">
              <a16:creationId xmlns:a16="http://schemas.microsoft.com/office/drawing/2014/main" id="{00000000-0008-0000-0300-0000F2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35" name="TextBox 2034">
          <a:extLst>
            <a:ext uri="{FF2B5EF4-FFF2-40B4-BE49-F238E27FC236}">
              <a16:creationId xmlns:a16="http://schemas.microsoft.com/office/drawing/2014/main" id="{00000000-0008-0000-0300-0000F3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36" name="TextBox 2035">
          <a:extLst>
            <a:ext uri="{FF2B5EF4-FFF2-40B4-BE49-F238E27FC236}">
              <a16:creationId xmlns:a16="http://schemas.microsoft.com/office/drawing/2014/main" id="{00000000-0008-0000-0300-0000F4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37" name="TextBox 2036">
          <a:extLst>
            <a:ext uri="{FF2B5EF4-FFF2-40B4-BE49-F238E27FC236}">
              <a16:creationId xmlns:a16="http://schemas.microsoft.com/office/drawing/2014/main" id="{00000000-0008-0000-0300-0000F5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38" name="TextBox 2037">
          <a:extLst>
            <a:ext uri="{FF2B5EF4-FFF2-40B4-BE49-F238E27FC236}">
              <a16:creationId xmlns:a16="http://schemas.microsoft.com/office/drawing/2014/main" id="{00000000-0008-0000-0300-0000F6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39" name="TextBox 2038">
          <a:extLst>
            <a:ext uri="{FF2B5EF4-FFF2-40B4-BE49-F238E27FC236}">
              <a16:creationId xmlns:a16="http://schemas.microsoft.com/office/drawing/2014/main" id="{00000000-0008-0000-0300-0000F7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40" name="TextBox 2039">
          <a:extLst>
            <a:ext uri="{FF2B5EF4-FFF2-40B4-BE49-F238E27FC236}">
              <a16:creationId xmlns:a16="http://schemas.microsoft.com/office/drawing/2014/main" id="{00000000-0008-0000-0300-0000F8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41" name="TextBox 2040">
          <a:extLst>
            <a:ext uri="{FF2B5EF4-FFF2-40B4-BE49-F238E27FC236}">
              <a16:creationId xmlns:a16="http://schemas.microsoft.com/office/drawing/2014/main" id="{00000000-0008-0000-0300-0000F9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42" name="TextBox 2041">
          <a:extLst>
            <a:ext uri="{FF2B5EF4-FFF2-40B4-BE49-F238E27FC236}">
              <a16:creationId xmlns:a16="http://schemas.microsoft.com/office/drawing/2014/main" id="{00000000-0008-0000-0300-0000FA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43" name="TextBox 2042">
          <a:extLst>
            <a:ext uri="{FF2B5EF4-FFF2-40B4-BE49-F238E27FC236}">
              <a16:creationId xmlns:a16="http://schemas.microsoft.com/office/drawing/2014/main" id="{00000000-0008-0000-0300-0000FB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44" name="TextBox 2043">
          <a:extLst>
            <a:ext uri="{FF2B5EF4-FFF2-40B4-BE49-F238E27FC236}">
              <a16:creationId xmlns:a16="http://schemas.microsoft.com/office/drawing/2014/main" id="{00000000-0008-0000-0300-0000FC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45" name="TextBox 2044">
          <a:extLst>
            <a:ext uri="{FF2B5EF4-FFF2-40B4-BE49-F238E27FC236}">
              <a16:creationId xmlns:a16="http://schemas.microsoft.com/office/drawing/2014/main" id="{00000000-0008-0000-0300-0000FD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46" name="TextBox 2045">
          <a:extLst>
            <a:ext uri="{FF2B5EF4-FFF2-40B4-BE49-F238E27FC236}">
              <a16:creationId xmlns:a16="http://schemas.microsoft.com/office/drawing/2014/main" id="{00000000-0008-0000-0300-0000FE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47" name="TextBox 2046">
          <a:extLst>
            <a:ext uri="{FF2B5EF4-FFF2-40B4-BE49-F238E27FC236}">
              <a16:creationId xmlns:a16="http://schemas.microsoft.com/office/drawing/2014/main" id="{00000000-0008-0000-0300-0000FF07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48" name="TextBox 2047">
          <a:extLst>
            <a:ext uri="{FF2B5EF4-FFF2-40B4-BE49-F238E27FC236}">
              <a16:creationId xmlns:a16="http://schemas.microsoft.com/office/drawing/2014/main" id="{00000000-0008-0000-0300-00000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49" name="TextBox 2048">
          <a:extLst>
            <a:ext uri="{FF2B5EF4-FFF2-40B4-BE49-F238E27FC236}">
              <a16:creationId xmlns:a16="http://schemas.microsoft.com/office/drawing/2014/main" id="{00000000-0008-0000-0300-00000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50" name="TextBox 2049">
          <a:extLst>
            <a:ext uri="{FF2B5EF4-FFF2-40B4-BE49-F238E27FC236}">
              <a16:creationId xmlns:a16="http://schemas.microsoft.com/office/drawing/2014/main" id="{00000000-0008-0000-0300-00000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51" name="TextBox 2050">
          <a:extLst>
            <a:ext uri="{FF2B5EF4-FFF2-40B4-BE49-F238E27FC236}">
              <a16:creationId xmlns:a16="http://schemas.microsoft.com/office/drawing/2014/main" id="{00000000-0008-0000-0300-00000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52" name="TextBox 2051">
          <a:extLst>
            <a:ext uri="{FF2B5EF4-FFF2-40B4-BE49-F238E27FC236}">
              <a16:creationId xmlns:a16="http://schemas.microsoft.com/office/drawing/2014/main" id="{00000000-0008-0000-0300-00000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53" name="TextBox 2052">
          <a:extLst>
            <a:ext uri="{FF2B5EF4-FFF2-40B4-BE49-F238E27FC236}">
              <a16:creationId xmlns:a16="http://schemas.microsoft.com/office/drawing/2014/main" id="{00000000-0008-0000-0300-00000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54" name="TextBox 2053">
          <a:extLst>
            <a:ext uri="{FF2B5EF4-FFF2-40B4-BE49-F238E27FC236}">
              <a16:creationId xmlns:a16="http://schemas.microsoft.com/office/drawing/2014/main" id="{00000000-0008-0000-0300-00000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55" name="TextBox 2054">
          <a:extLst>
            <a:ext uri="{FF2B5EF4-FFF2-40B4-BE49-F238E27FC236}">
              <a16:creationId xmlns:a16="http://schemas.microsoft.com/office/drawing/2014/main" id="{00000000-0008-0000-0300-00000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56" name="TextBox 2055">
          <a:extLst>
            <a:ext uri="{FF2B5EF4-FFF2-40B4-BE49-F238E27FC236}">
              <a16:creationId xmlns:a16="http://schemas.microsoft.com/office/drawing/2014/main" id="{00000000-0008-0000-0300-00000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57" name="TextBox 2056">
          <a:extLst>
            <a:ext uri="{FF2B5EF4-FFF2-40B4-BE49-F238E27FC236}">
              <a16:creationId xmlns:a16="http://schemas.microsoft.com/office/drawing/2014/main" id="{00000000-0008-0000-0300-00000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58" name="TextBox 2057">
          <a:extLst>
            <a:ext uri="{FF2B5EF4-FFF2-40B4-BE49-F238E27FC236}">
              <a16:creationId xmlns:a16="http://schemas.microsoft.com/office/drawing/2014/main" id="{00000000-0008-0000-0300-00000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59" name="TextBox 2058">
          <a:extLst>
            <a:ext uri="{FF2B5EF4-FFF2-40B4-BE49-F238E27FC236}">
              <a16:creationId xmlns:a16="http://schemas.microsoft.com/office/drawing/2014/main" id="{00000000-0008-0000-0300-00000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60" name="TextBox 2059">
          <a:extLst>
            <a:ext uri="{FF2B5EF4-FFF2-40B4-BE49-F238E27FC236}">
              <a16:creationId xmlns:a16="http://schemas.microsoft.com/office/drawing/2014/main" id="{00000000-0008-0000-0300-00000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61" name="TextBox 2060">
          <a:extLst>
            <a:ext uri="{FF2B5EF4-FFF2-40B4-BE49-F238E27FC236}">
              <a16:creationId xmlns:a16="http://schemas.microsoft.com/office/drawing/2014/main" id="{00000000-0008-0000-0300-00000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62" name="TextBox 2061">
          <a:extLst>
            <a:ext uri="{FF2B5EF4-FFF2-40B4-BE49-F238E27FC236}">
              <a16:creationId xmlns:a16="http://schemas.microsoft.com/office/drawing/2014/main" id="{00000000-0008-0000-0300-00000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63" name="TextBox 2062">
          <a:extLst>
            <a:ext uri="{FF2B5EF4-FFF2-40B4-BE49-F238E27FC236}">
              <a16:creationId xmlns:a16="http://schemas.microsoft.com/office/drawing/2014/main" id="{00000000-0008-0000-0300-00000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64" name="TextBox 2063">
          <a:extLst>
            <a:ext uri="{FF2B5EF4-FFF2-40B4-BE49-F238E27FC236}">
              <a16:creationId xmlns:a16="http://schemas.microsoft.com/office/drawing/2014/main" id="{00000000-0008-0000-0300-00001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65" name="TextBox 2064">
          <a:extLst>
            <a:ext uri="{FF2B5EF4-FFF2-40B4-BE49-F238E27FC236}">
              <a16:creationId xmlns:a16="http://schemas.microsoft.com/office/drawing/2014/main" id="{00000000-0008-0000-0300-00001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66" name="TextBox 2065">
          <a:extLst>
            <a:ext uri="{FF2B5EF4-FFF2-40B4-BE49-F238E27FC236}">
              <a16:creationId xmlns:a16="http://schemas.microsoft.com/office/drawing/2014/main" id="{00000000-0008-0000-0300-00001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67" name="TextBox 2066">
          <a:extLst>
            <a:ext uri="{FF2B5EF4-FFF2-40B4-BE49-F238E27FC236}">
              <a16:creationId xmlns:a16="http://schemas.microsoft.com/office/drawing/2014/main" id="{00000000-0008-0000-0300-00001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68" name="TextBox 2067">
          <a:extLst>
            <a:ext uri="{FF2B5EF4-FFF2-40B4-BE49-F238E27FC236}">
              <a16:creationId xmlns:a16="http://schemas.microsoft.com/office/drawing/2014/main" id="{00000000-0008-0000-0300-00001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69" name="TextBox 2068">
          <a:extLst>
            <a:ext uri="{FF2B5EF4-FFF2-40B4-BE49-F238E27FC236}">
              <a16:creationId xmlns:a16="http://schemas.microsoft.com/office/drawing/2014/main" id="{00000000-0008-0000-0300-00001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70" name="TextBox 2069">
          <a:extLst>
            <a:ext uri="{FF2B5EF4-FFF2-40B4-BE49-F238E27FC236}">
              <a16:creationId xmlns:a16="http://schemas.microsoft.com/office/drawing/2014/main" id="{00000000-0008-0000-0300-00001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71" name="TextBox 2070">
          <a:extLst>
            <a:ext uri="{FF2B5EF4-FFF2-40B4-BE49-F238E27FC236}">
              <a16:creationId xmlns:a16="http://schemas.microsoft.com/office/drawing/2014/main" id="{00000000-0008-0000-0300-00001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72" name="TextBox 2071">
          <a:extLst>
            <a:ext uri="{FF2B5EF4-FFF2-40B4-BE49-F238E27FC236}">
              <a16:creationId xmlns:a16="http://schemas.microsoft.com/office/drawing/2014/main" id="{00000000-0008-0000-0300-00001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73" name="TextBox 2072">
          <a:extLst>
            <a:ext uri="{FF2B5EF4-FFF2-40B4-BE49-F238E27FC236}">
              <a16:creationId xmlns:a16="http://schemas.microsoft.com/office/drawing/2014/main" id="{00000000-0008-0000-0300-00001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74" name="TextBox 2073">
          <a:extLst>
            <a:ext uri="{FF2B5EF4-FFF2-40B4-BE49-F238E27FC236}">
              <a16:creationId xmlns:a16="http://schemas.microsoft.com/office/drawing/2014/main" id="{00000000-0008-0000-0300-00001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75" name="TextBox 2074">
          <a:extLst>
            <a:ext uri="{FF2B5EF4-FFF2-40B4-BE49-F238E27FC236}">
              <a16:creationId xmlns:a16="http://schemas.microsoft.com/office/drawing/2014/main" id="{00000000-0008-0000-0300-00001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76" name="TextBox 2075">
          <a:extLst>
            <a:ext uri="{FF2B5EF4-FFF2-40B4-BE49-F238E27FC236}">
              <a16:creationId xmlns:a16="http://schemas.microsoft.com/office/drawing/2014/main" id="{00000000-0008-0000-0300-00001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77" name="TextBox 2076">
          <a:extLst>
            <a:ext uri="{FF2B5EF4-FFF2-40B4-BE49-F238E27FC236}">
              <a16:creationId xmlns:a16="http://schemas.microsoft.com/office/drawing/2014/main" id="{00000000-0008-0000-0300-00001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78" name="TextBox 2077">
          <a:extLst>
            <a:ext uri="{FF2B5EF4-FFF2-40B4-BE49-F238E27FC236}">
              <a16:creationId xmlns:a16="http://schemas.microsoft.com/office/drawing/2014/main" id="{00000000-0008-0000-0300-00001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79" name="TextBox 2078">
          <a:extLst>
            <a:ext uri="{FF2B5EF4-FFF2-40B4-BE49-F238E27FC236}">
              <a16:creationId xmlns:a16="http://schemas.microsoft.com/office/drawing/2014/main" id="{00000000-0008-0000-0300-00001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80" name="TextBox 2079">
          <a:extLst>
            <a:ext uri="{FF2B5EF4-FFF2-40B4-BE49-F238E27FC236}">
              <a16:creationId xmlns:a16="http://schemas.microsoft.com/office/drawing/2014/main" id="{00000000-0008-0000-0300-00002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81" name="TextBox 2080">
          <a:extLst>
            <a:ext uri="{FF2B5EF4-FFF2-40B4-BE49-F238E27FC236}">
              <a16:creationId xmlns:a16="http://schemas.microsoft.com/office/drawing/2014/main" id="{00000000-0008-0000-0300-00002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82" name="TextBox 2081">
          <a:extLst>
            <a:ext uri="{FF2B5EF4-FFF2-40B4-BE49-F238E27FC236}">
              <a16:creationId xmlns:a16="http://schemas.microsoft.com/office/drawing/2014/main" id="{00000000-0008-0000-0300-00002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83" name="TextBox 2082">
          <a:extLst>
            <a:ext uri="{FF2B5EF4-FFF2-40B4-BE49-F238E27FC236}">
              <a16:creationId xmlns:a16="http://schemas.microsoft.com/office/drawing/2014/main" id="{00000000-0008-0000-0300-00002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84" name="TextBox 2083">
          <a:extLst>
            <a:ext uri="{FF2B5EF4-FFF2-40B4-BE49-F238E27FC236}">
              <a16:creationId xmlns:a16="http://schemas.microsoft.com/office/drawing/2014/main" id="{00000000-0008-0000-0300-00002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85" name="TextBox 2084">
          <a:extLst>
            <a:ext uri="{FF2B5EF4-FFF2-40B4-BE49-F238E27FC236}">
              <a16:creationId xmlns:a16="http://schemas.microsoft.com/office/drawing/2014/main" id="{00000000-0008-0000-0300-00002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86" name="TextBox 2085">
          <a:extLst>
            <a:ext uri="{FF2B5EF4-FFF2-40B4-BE49-F238E27FC236}">
              <a16:creationId xmlns:a16="http://schemas.microsoft.com/office/drawing/2014/main" id="{00000000-0008-0000-0300-00002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87" name="TextBox 2086">
          <a:extLst>
            <a:ext uri="{FF2B5EF4-FFF2-40B4-BE49-F238E27FC236}">
              <a16:creationId xmlns:a16="http://schemas.microsoft.com/office/drawing/2014/main" id="{00000000-0008-0000-0300-00002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88" name="TextBox 2087">
          <a:extLst>
            <a:ext uri="{FF2B5EF4-FFF2-40B4-BE49-F238E27FC236}">
              <a16:creationId xmlns:a16="http://schemas.microsoft.com/office/drawing/2014/main" id="{00000000-0008-0000-0300-00002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89" name="TextBox 2088">
          <a:extLst>
            <a:ext uri="{FF2B5EF4-FFF2-40B4-BE49-F238E27FC236}">
              <a16:creationId xmlns:a16="http://schemas.microsoft.com/office/drawing/2014/main" id="{00000000-0008-0000-0300-00002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90" name="TextBox 2089">
          <a:extLst>
            <a:ext uri="{FF2B5EF4-FFF2-40B4-BE49-F238E27FC236}">
              <a16:creationId xmlns:a16="http://schemas.microsoft.com/office/drawing/2014/main" id="{00000000-0008-0000-0300-00002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91" name="TextBox 2090">
          <a:extLst>
            <a:ext uri="{FF2B5EF4-FFF2-40B4-BE49-F238E27FC236}">
              <a16:creationId xmlns:a16="http://schemas.microsoft.com/office/drawing/2014/main" id="{00000000-0008-0000-0300-00002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92" name="TextBox 2091">
          <a:extLst>
            <a:ext uri="{FF2B5EF4-FFF2-40B4-BE49-F238E27FC236}">
              <a16:creationId xmlns:a16="http://schemas.microsoft.com/office/drawing/2014/main" id="{00000000-0008-0000-0300-00002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93" name="TextBox 2092">
          <a:extLst>
            <a:ext uri="{FF2B5EF4-FFF2-40B4-BE49-F238E27FC236}">
              <a16:creationId xmlns:a16="http://schemas.microsoft.com/office/drawing/2014/main" id="{00000000-0008-0000-0300-00002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94" name="TextBox 2093">
          <a:extLst>
            <a:ext uri="{FF2B5EF4-FFF2-40B4-BE49-F238E27FC236}">
              <a16:creationId xmlns:a16="http://schemas.microsoft.com/office/drawing/2014/main" id="{00000000-0008-0000-0300-00002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95" name="TextBox 2094">
          <a:extLst>
            <a:ext uri="{FF2B5EF4-FFF2-40B4-BE49-F238E27FC236}">
              <a16:creationId xmlns:a16="http://schemas.microsoft.com/office/drawing/2014/main" id="{00000000-0008-0000-0300-00002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96" name="TextBox 2095">
          <a:extLst>
            <a:ext uri="{FF2B5EF4-FFF2-40B4-BE49-F238E27FC236}">
              <a16:creationId xmlns:a16="http://schemas.microsoft.com/office/drawing/2014/main" id="{00000000-0008-0000-0300-00003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97" name="TextBox 2096">
          <a:extLst>
            <a:ext uri="{FF2B5EF4-FFF2-40B4-BE49-F238E27FC236}">
              <a16:creationId xmlns:a16="http://schemas.microsoft.com/office/drawing/2014/main" id="{00000000-0008-0000-0300-00003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98" name="TextBox 2097">
          <a:extLst>
            <a:ext uri="{FF2B5EF4-FFF2-40B4-BE49-F238E27FC236}">
              <a16:creationId xmlns:a16="http://schemas.microsoft.com/office/drawing/2014/main" id="{00000000-0008-0000-0300-00003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099" name="TextBox 2098">
          <a:extLst>
            <a:ext uri="{FF2B5EF4-FFF2-40B4-BE49-F238E27FC236}">
              <a16:creationId xmlns:a16="http://schemas.microsoft.com/office/drawing/2014/main" id="{00000000-0008-0000-0300-00003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00" name="TextBox 2099">
          <a:extLst>
            <a:ext uri="{FF2B5EF4-FFF2-40B4-BE49-F238E27FC236}">
              <a16:creationId xmlns:a16="http://schemas.microsoft.com/office/drawing/2014/main" id="{00000000-0008-0000-0300-00003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01" name="TextBox 2100">
          <a:extLst>
            <a:ext uri="{FF2B5EF4-FFF2-40B4-BE49-F238E27FC236}">
              <a16:creationId xmlns:a16="http://schemas.microsoft.com/office/drawing/2014/main" id="{00000000-0008-0000-0300-00003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02" name="TextBox 2101">
          <a:extLst>
            <a:ext uri="{FF2B5EF4-FFF2-40B4-BE49-F238E27FC236}">
              <a16:creationId xmlns:a16="http://schemas.microsoft.com/office/drawing/2014/main" id="{00000000-0008-0000-0300-00003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03" name="TextBox 2102">
          <a:extLst>
            <a:ext uri="{FF2B5EF4-FFF2-40B4-BE49-F238E27FC236}">
              <a16:creationId xmlns:a16="http://schemas.microsoft.com/office/drawing/2014/main" id="{00000000-0008-0000-0300-00003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04" name="TextBox 2103">
          <a:extLst>
            <a:ext uri="{FF2B5EF4-FFF2-40B4-BE49-F238E27FC236}">
              <a16:creationId xmlns:a16="http://schemas.microsoft.com/office/drawing/2014/main" id="{00000000-0008-0000-0300-00003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05" name="TextBox 2104">
          <a:extLst>
            <a:ext uri="{FF2B5EF4-FFF2-40B4-BE49-F238E27FC236}">
              <a16:creationId xmlns:a16="http://schemas.microsoft.com/office/drawing/2014/main" id="{00000000-0008-0000-0300-00003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06" name="TextBox 2105">
          <a:extLst>
            <a:ext uri="{FF2B5EF4-FFF2-40B4-BE49-F238E27FC236}">
              <a16:creationId xmlns:a16="http://schemas.microsoft.com/office/drawing/2014/main" id="{00000000-0008-0000-0300-00003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07" name="TextBox 2106">
          <a:extLst>
            <a:ext uri="{FF2B5EF4-FFF2-40B4-BE49-F238E27FC236}">
              <a16:creationId xmlns:a16="http://schemas.microsoft.com/office/drawing/2014/main" id="{00000000-0008-0000-0300-00003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08" name="TextBox 2107">
          <a:extLst>
            <a:ext uri="{FF2B5EF4-FFF2-40B4-BE49-F238E27FC236}">
              <a16:creationId xmlns:a16="http://schemas.microsoft.com/office/drawing/2014/main" id="{00000000-0008-0000-0300-00003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09" name="TextBox 2108">
          <a:extLst>
            <a:ext uri="{FF2B5EF4-FFF2-40B4-BE49-F238E27FC236}">
              <a16:creationId xmlns:a16="http://schemas.microsoft.com/office/drawing/2014/main" id="{00000000-0008-0000-0300-00003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10" name="TextBox 2109">
          <a:extLst>
            <a:ext uri="{FF2B5EF4-FFF2-40B4-BE49-F238E27FC236}">
              <a16:creationId xmlns:a16="http://schemas.microsoft.com/office/drawing/2014/main" id="{00000000-0008-0000-0300-00003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11" name="TextBox 2110">
          <a:extLst>
            <a:ext uri="{FF2B5EF4-FFF2-40B4-BE49-F238E27FC236}">
              <a16:creationId xmlns:a16="http://schemas.microsoft.com/office/drawing/2014/main" id="{00000000-0008-0000-0300-00003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12" name="TextBox 2111">
          <a:extLst>
            <a:ext uri="{FF2B5EF4-FFF2-40B4-BE49-F238E27FC236}">
              <a16:creationId xmlns:a16="http://schemas.microsoft.com/office/drawing/2014/main" id="{00000000-0008-0000-0300-00004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13" name="TextBox 2112">
          <a:extLst>
            <a:ext uri="{FF2B5EF4-FFF2-40B4-BE49-F238E27FC236}">
              <a16:creationId xmlns:a16="http://schemas.microsoft.com/office/drawing/2014/main" id="{00000000-0008-0000-0300-00004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14" name="TextBox 2113">
          <a:extLst>
            <a:ext uri="{FF2B5EF4-FFF2-40B4-BE49-F238E27FC236}">
              <a16:creationId xmlns:a16="http://schemas.microsoft.com/office/drawing/2014/main" id="{00000000-0008-0000-0300-00004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15" name="TextBox 2114">
          <a:extLst>
            <a:ext uri="{FF2B5EF4-FFF2-40B4-BE49-F238E27FC236}">
              <a16:creationId xmlns:a16="http://schemas.microsoft.com/office/drawing/2014/main" id="{00000000-0008-0000-0300-00004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16" name="TextBox 2115">
          <a:extLst>
            <a:ext uri="{FF2B5EF4-FFF2-40B4-BE49-F238E27FC236}">
              <a16:creationId xmlns:a16="http://schemas.microsoft.com/office/drawing/2014/main" id="{00000000-0008-0000-0300-00004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17" name="TextBox 2116">
          <a:extLst>
            <a:ext uri="{FF2B5EF4-FFF2-40B4-BE49-F238E27FC236}">
              <a16:creationId xmlns:a16="http://schemas.microsoft.com/office/drawing/2014/main" id="{00000000-0008-0000-0300-00004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18" name="TextBox 2117">
          <a:extLst>
            <a:ext uri="{FF2B5EF4-FFF2-40B4-BE49-F238E27FC236}">
              <a16:creationId xmlns:a16="http://schemas.microsoft.com/office/drawing/2014/main" id="{00000000-0008-0000-0300-00004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19" name="TextBox 2118">
          <a:extLst>
            <a:ext uri="{FF2B5EF4-FFF2-40B4-BE49-F238E27FC236}">
              <a16:creationId xmlns:a16="http://schemas.microsoft.com/office/drawing/2014/main" id="{00000000-0008-0000-0300-00004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20" name="TextBox 2119">
          <a:extLst>
            <a:ext uri="{FF2B5EF4-FFF2-40B4-BE49-F238E27FC236}">
              <a16:creationId xmlns:a16="http://schemas.microsoft.com/office/drawing/2014/main" id="{00000000-0008-0000-0300-00004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21" name="TextBox 2120">
          <a:extLst>
            <a:ext uri="{FF2B5EF4-FFF2-40B4-BE49-F238E27FC236}">
              <a16:creationId xmlns:a16="http://schemas.microsoft.com/office/drawing/2014/main" id="{00000000-0008-0000-0300-00004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22" name="TextBox 2121">
          <a:extLst>
            <a:ext uri="{FF2B5EF4-FFF2-40B4-BE49-F238E27FC236}">
              <a16:creationId xmlns:a16="http://schemas.microsoft.com/office/drawing/2014/main" id="{00000000-0008-0000-0300-00004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23" name="TextBox 2122">
          <a:extLst>
            <a:ext uri="{FF2B5EF4-FFF2-40B4-BE49-F238E27FC236}">
              <a16:creationId xmlns:a16="http://schemas.microsoft.com/office/drawing/2014/main" id="{00000000-0008-0000-0300-00004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24" name="TextBox 2123">
          <a:extLst>
            <a:ext uri="{FF2B5EF4-FFF2-40B4-BE49-F238E27FC236}">
              <a16:creationId xmlns:a16="http://schemas.microsoft.com/office/drawing/2014/main" id="{00000000-0008-0000-0300-00004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25" name="TextBox 2124">
          <a:extLst>
            <a:ext uri="{FF2B5EF4-FFF2-40B4-BE49-F238E27FC236}">
              <a16:creationId xmlns:a16="http://schemas.microsoft.com/office/drawing/2014/main" id="{00000000-0008-0000-0300-00004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26" name="TextBox 2125">
          <a:extLst>
            <a:ext uri="{FF2B5EF4-FFF2-40B4-BE49-F238E27FC236}">
              <a16:creationId xmlns:a16="http://schemas.microsoft.com/office/drawing/2014/main" id="{00000000-0008-0000-0300-00004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27" name="TextBox 2126">
          <a:extLst>
            <a:ext uri="{FF2B5EF4-FFF2-40B4-BE49-F238E27FC236}">
              <a16:creationId xmlns:a16="http://schemas.microsoft.com/office/drawing/2014/main" id="{00000000-0008-0000-0300-00004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28" name="TextBox 2127">
          <a:extLst>
            <a:ext uri="{FF2B5EF4-FFF2-40B4-BE49-F238E27FC236}">
              <a16:creationId xmlns:a16="http://schemas.microsoft.com/office/drawing/2014/main" id="{00000000-0008-0000-0300-00005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29" name="TextBox 2128">
          <a:extLst>
            <a:ext uri="{FF2B5EF4-FFF2-40B4-BE49-F238E27FC236}">
              <a16:creationId xmlns:a16="http://schemas.microsoft.com/office/drawing/2014/main" id="{00000000-0008-0000-0300-00005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30" name="TextBox 2129">
          <a:extLst>
            <a:ext uri="{FF2B5EF4-FFF2-40B4-BE49-F238E27FC236}">
              <a16:creationId xmlns:a16="http://schemas.microsoft.com/office/drawing/2014/main" id="{00000000-0008-0000-0300-00005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31" name="TextBox 2130">
          <a:extLst>
            <a:ext uri="{FF2B5EF4-FFF2-40B4-BE49-F238E27FC236}">
              <a16:creationId xmlns:a16="http://schemas.microsoft.com/office/drawing/2014/main" id="{00000000-0008-0000-0300-00005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32" name="TextBox 2131">
          <a:extLst>
            <a:ext uri="{FF2B5EF4-FFF2-40B4-BE49-F238E27FC236}">
              <a16:creationId xmlns:a16="http://schemas.microsoft.com/office/drawing/2014/main" id="{00000000-0008-0000-0300-00005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33" name="TextBox 2132">
          <a:extLst>
            <a:ext uri="{FF2B5EF4-FFF2-40B4-BE49-F238E27FC236}">
              <a16:creationId xmlns:a16="http://schemas.microsoft.com/office/drawing/2014/main" id="{00000000-0008-0000-0300-00005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34" name="TextBox 2133">
          <a:extLst>
            <a:ext uri="{FF2B5EF4-FFF2-40B4-BE49-F238E27FC236}">
              <a16:creationId xmlns:a16="http://schemas.microsoft.com/office/drawing/2014/main" id="{00000000-0008-0000-0300-00005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35" name="TextBox 2134">
          <a:extLst>
            <a:ext uri="{FF2B5EF4-FFF2-40B4-BE49-F238E27FC236}">
              <a16:creationId xmlns:a16="http://schemas.microsoft.com/office/drawing/2014/main" id="{00000000-0008-0000-0300-00005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36" name="TextBox 2135">
          <a:extLst>
            <a:ext uri="{FF2B5EF4-FFF2-40B4-BE49-F238E27FC236}">
              <a16:creationId xmlns:a16="http://schemas.microsoft.com/office/drawing/2014/main" id="{00000000-0008-0000-0300-00005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37" name="TextBox 2136">
          <a:extLst>
            <a:ext uri="{FF2B5EF4-FFF2-40B4-BE49-F238E27FC236}">
              <a16:creationId xmlns:a16="http://schemas.microsoft.com/office/drawing/2014/main" id="{00000000-0008-0000-0300-00005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38" name="TextBox 2137">
          <a:extLst>
            <a:ext uri="{FF2B5EF4-FFF2-40B4-BE49-F238E27FC236}">
              <a16:creationId xmlns:a16="http://schemas.microsoft.com/office/drawing/2014/main" id="{00000000-0008-0000-0300-00005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39" name="TextBox 2138">
          <a:extLst>
            <a:ext uri="{FF2B5EF4-FFF2-40B4-BE49-F238E27FC236}">
              <a16:creationId xmlns:a16="http://schemas.microsoft.com/office/drawing/2014/main" id="{00000000-0008-0000-0300-00005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40" name="TextBox 2139">
          <a:extLst>
            <a:ext uri="{FF2B5EF4-FFF2-40B4-BE49-F238E27FC236}">
              <a16:creationId xmlns:a16="http://schemas.microsoft.com/office/drawing/2014/main" id="{00000000-0008-0000-0300-00005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41" name="TextBox 2140">
          <a:extLst>
            <a:ext uri="{FF2B5EF4-FFF2-40B4-BE49-F238E27FC236}">
              <a16:creationId xmlns:a16="http://schemas.microsoft.com/office/drawing/2014/main" id="{00000000-0008-0000-0300-00005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42" name="TextBox 2141">
          <a:extLst>
            <a:ext uri="{FF2B5EF4-FFF2-40B4-BE49-F238E27FC236}">
              <a16:creationId xmlns:a16="http://schemas.microsoft.com/office/drawing/2014/main" id="{00000000-0008-0000-0300-00005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43" name="TextBox 2142">
          <a:extLst>
            <a:ext uri="{FF2B5EF4-FFF2-40B4-BE49-F238E27FC236}">
              <a16:creationId xmlns:a16="http://schemas.microsoft.com/office/drawing/2014/main" id="{00000000-0008-0000-0300-00005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44" name="TextBox 2143">
          <a:extLst>
            <a:ext uri="{FF2B5EF4-FFF2-40B4-BE49-F238E27FC236}">
              <a16:creationId xmlns:a16="http://schemas.microsoft.com/office/drawing/2014/main" id="{00000000-0008-0000-0300-00006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45" name="TextBox 2144">
          <a:extLst>
            <a:ext uri="{FF2B5EF4-FFF2-40B4-BE49-F238E27FC236}">
              <a16:creationId xmlns:a16="http://schemas.microsoft.com/office/drawing/2014/main" id="{00000000-0008-0000-0300-00006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46" name="TextBox 2145">
          <a:extLst>
            <a:ext uri="{FF2B5EF4-FFF2-40B4-BE49-F238E27FC236}">
              <a16:creationId xmlns:a16="http://schemas.microsoft.com/office/drawing/2014/main" id="{00000000-0008-0000-0300-00006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47" name="TextBox 2146">
          <a:extLst>
            <a:ext uri="{FF2B5EF4-FFF2-40B4-BE49-F238E27FC236}">
              <a16:creationId xmlns:a16="http://schemas.microsoft.com/office/drawing/2014/main" id="{00000000-0008-0000-0300-00006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48" name="TextBox 2147">
          <a:extLst>
            <a:ext uri="{FF2B5EF4-FFF2-40B4-BE49-F238E27FC236}">
              <a16:creationId xmlns:a16="http://schemas.microsoft.com/office/drawing/2014/main" id="{00000000-0008-0000-0300-00006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49" name="TextBox 2148">
          <a:extLst>
            <a:ext uri="{FF2B5EF4-FFF2-40B4-BE49-F238E27FC236}">
              <a16:creationId xmlns:a16="http://schemas.microsoft.com/office/drawing/2014/main" id="{00000000-0008-0000-0300-00006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50" name="TextBox 2149">
          <a:extLst>
            <a:ext uri="{FF2B5EF4-FFF2-40B4-BE49-F238E27FC236}">
              <a16:creationId xmlns:a16="http://schemas.microsoft.com/office/drawing/2014/main" id="{00000000-0008-0000-0300-00006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51" name="TextBox 2150">
          <a:extLst>
            <a:ext uri="{FF2B5EF4-FFF2-40B4-BE49-F238E27FC236}">
              <a16:creationId xmlns:a16="http://schemas.microsoft.com/office/drawing/2014/main" id="{00000000-0008-0000-0300-00006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52" name="TextBox 2151">
          <a:extLst>
            <a:ext uri="{FF2B5EF4-FFF2-40B4-BE49-F238E27FC236}">
              <a16:creationId xmlns:a16="http://schemas.microsoft.com/office/drawing/2014/main" id="{00000000-0008-0000-0300-00006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53" name="TextBox 2152">
          <a:extLst>
            <a:ext uri="{FF2B5EF4-FFF2-40B4-BE49-F238E27FC236}">
              <a16:creationId xmlns:a16="http://schemas.microsoft.com/office/drawing/2014/main" id="{00000000-0008-0000-0300-00006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54" name="TextBox 2153">
          <a:extLst>
            <a:ext uri="{FF2B5EF4-FFF2-40B4-BE49-F238E27FC236}">
              <a16:creationId xmlns:a16="http://schemas.microsoft.com/office/drawing/2014/main" id="{00000000-0008-0000-0300-00006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55" name="TextBox 2154">
          <a:extLst>
            <a:ext uri="{FF2B5EF4-FFF2-40B4-BE49-F238E27FC236}">
              <a16:creationId xmlns:a16="http://schemas.microsoft.com/office/drawing/2014/main" id="{00000000-0008-0000-0300-00006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56" name="TextBox 2155">
          <a:extLst>
            <a:ext uri="{FF2B5EF4-FFF2-40B4-BE49-F238E27FC236}">
              <a16:creationId xmlns:a16="http://schemas.microsoft.com/office/drawing/2014/main" id="{00000000-0008-0000-0300-00006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57" name="TextBox 2156">
          <a:extLst>
            <a:ext uri="{FF2B5EF4-FFF2-40B4-BE49-F238E27FC236}">
              <a16:creationId xmlns:a16="http://schemas.microsoft.com/office/drawing/2014/main" id="{00000000-0008-0000-0300-00006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58" name="TextBox 2157">
          <a:extLst>
            <a:ext uri="{FF2B5EF4-FFF2-40B4-BE49-F238E27FC236}">
              <a16:creationId xmlns:a16="http://schemas.microsoft.com/office/drawing/2014/main" id="{00000000-0008-0000-0300-00006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59" name="TextBox 2158">
          <a:extLst>
            <a:ext uri="{FF2B5EF4-FFF2-40B4-BE49-F238E27FC236}">
              <a16:creationId xmlns:a16="http://schemas.microsoft.com/office/drawing/2014/main" id="{00000000-0008-0000-0300-00006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60" name="TextBox 2159">
          <a:extLst>
            <a:ext uri="{FF2B5EF4-FFF2-40B4-BE49-F238E27FC236}">
              <a16:creationId xmlns:a16="http://schemas.microsoft.com/office/drawing/2014/main" id="{00000000-0008-0000-0300-00007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61" name="TextBox 2160">
          <a:extLst>
            <a:ext uri="{FF2B5EF4-FFF2-40B4-BE49-F238E27FC236}">
              <a16:creationId xmlns:a16="http://schemas.microsoft.com/office/drawing/2014/main" id="{00000000-0008-0000-0300-00007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62" name="TextBox 2161">
          <a:extLst>
            <a:ext uri="{FF2B5EF4-FFF2-40B4-BE49-F238E27FC236}">
              <a16:creationId xmlns:a16="http://schemas.microsoft.com/office/drawing/2014/main" id="{00000000-0008-0000-0300-00007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63" name="TextBox 2162">
          <a:extLst>
            <a:ext uri="{FF2B5EF4-FFF2-40B4-BE49-F238E27FC236}">
              <a16:creationId xmlns:a16="http://schemas.microsoft.com/office/drawing/2014/main" id="{00000000-0008-0000-0300-00007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64" name="TextBox 2163">
          <a:extLst>
            <a:ext uri="{FF2B5EF4-FFF2-40B4-BE49-F238E27FC236}">
              <a16:creationId xmlns:a16="http://schemas.microsoft.com/office/drawing/2014/main" id="{00000000-0008-0000-0300-00007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65" name="TextBox 2164">
          <a:extLst>
            <a:ext uri="{FF2B5EF4-FFF2-40B4-BE49-F238E27FC236}">
              <a16:creationId xmlns:a16="http://schemas.microsoft.com/office/drawing/2014/main" id="{00000000-0008-0000-0300-00007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66" name="TextBox 2165">
          <a:extLst>
            <a:ext uri="{FF2B5EF4-FFF2-40B4-BE49-F238E27FC236}">
              <a16:creationId xmlns:a16="http://schemas.microsoft.com/office/drawing/2014/main" id="{00000000-0008-0000-0300-00007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67" name="TextBox 2166">
          <a:extLst>
            <a:ext uri="{FF2B5EF4-FFF2-40B4-BE49-F238E27FC236}">
              <a16:creationId xmlns:a16="http://schemas.microsoft.com/office/drawing/2014/main" id="{00000000-0008-0000-0300-00007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68" name="TextBox 2167">
          <a:extLst>
            <a:ext uri="{FF2B5EF4-FFF2-40B4-BE49-F238E27FC236}">
              <a16:creationId xmlns:a16="http://schemas.microsoft.com/office/drawing/2014/main" id="{00000000-0008-0000-0300-00007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69" name="TextBox 2168">
          <a:extLst>
            <a:ext uri="{FF2B5EF4-FFF2-40B4-BE49-F238E27FC236}">
              <a16:creationId xmlns:a16="http://schemas.microsoft.com/office/drawing/2014/main" id="{00000000-0008-0000-0300-00007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70" name="TextBox 2169">
          <a:extLst>
            <a:ext uri="{FF2B5EF4-FFF2-40B4-BE49-F238E27FC236}">
              <a16:creationId xmlns:a16="http://schemas.microsoft.com/office/drawing/2014/main" id="{00000000-0008-0000-0300-00007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71" name="TextBox 2170">
          <a:extLst>
            <a:ext uri="{FF2B5EF4-FFF2-40B4-BE49-F238E27FC236}">
              <a16:creationId xmlns:a16="http://schemas.microsoft.com/office/drawing/2014/main" id="{00000000-0008-0000-0300-00007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72" name="TextBox 2171">
          <a:extLst>
            <a:ext uri="{FF2B5EF4-FFF2-40B4-BE49-F238E27FC236}">
              <a16:creationId xmlns:a16="http://schemas.microsoft.com/office/drawing/2014/main" id="{00000000-0008-0000-0300-00007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73" name="TextBox 2172">
          <a:extLst>
            <a:ext uri="{FF2B5EF4-FFF2-40B4-BE49-F238E27FC236}">
              <a16:creationId xmlns:a16="http://schemas.microsoft.com/office/drawing/2014/main" id="{00000000-0008-0000-0300-00007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74" name="TextBox 2173">
          <a:extLst>
            <a:ext uri="{FF2B5EF4-FFF2-40B4-BE49-F238E27FC236}">
              <a16:creationId xmlns:a16="http://schemas.microsoft.com/office/drawing/2014/main" id="{00000000-0008-0000-0300-00007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75" name="TextBox 2174">
          <a:extLst>
            <a:ext uri="{FF2B5EF4-FFF2-40B4-BE49-F238E27FC236}">
              <a16:creationId xmlns:a16="http://schemas.microsoft.com/office/drawing/2014/main" id="{00000000-0008-0000-0300-00007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76" name="TextBox 2175">
          <a:extLst>
            <a:ext uri="{FF2B5EF4-FFF2-40B4-BE49-F238E27FC236}">
              <a16:creationId xmlns:a16="http://schemas.microsoft.com/office/drawing/2014/main" id="{00000000-0008-0000-0300-00008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77" name="TextBox 2176">
          <a:extLst>
            <a:ext uri="{FF2B5EF4-FFF2-40B4-BE49-F238E27FC236}">
              <a16:creationId xmlns:a16="http://schemas.microsoft.com/office/drawing/2014/main" id="{00000000-0008-0000-0300-00008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78" name="TextBox 2177">
          <a:extLst>
            <a:ext uri="{FF2B5EF4-FFF2-40B4-BE49-F238E27FC236}">
              <a16:creationId xmlns:a16="http://schemas.microsoft.com/office/drawing/2014/main" id="{00000000-0008-0000-0300-00008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79" name="TextBox 2178">
          <a:extLst>
            <a:ext uri="{FF2B5EF4-FFF2-40B4-BE49-F238E27FC236}">
              <a16:creationId xmlns:a16="http://schemas.microsoft.com/office/drawing/2014/main" id="{00000000-0008-0000-0300-00008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80" name="TextBox 2179">
          <a:extLst>
            <a:ext uri="{FF2B5EF4-FFF2-40B4-BE49-F238E27FC236}">
              <a16:creationId xmlns:a16="http://schemas.microsoft.com/office/drawing/2014/main" id="{00000000-0008-0000-0300-00008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81" name="TextBox 2180">
          <a:extLst>
            <a:ext uri="{FF2B5EF4-FFF2-40B4-BE49-F238E27FC236}">
              <a16:creationId xmlns:a16="http://schemas.microsoft.com/office/drawing/2014/main" id="{00000000-0008-0000-0300-00008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82" name="TextBox 2181">
          <a:extLst>
            <a:ext uri="{FF2B5EF4-FFF2-40B4-BE49-F238E27FC236}">
              <a16:creationId xmlns:a16="http://schemas.microsoft.com/office/drawing/2014/main" id="{00000000-0008-0000-0300-00008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83" name="TextBox 2182">
          <a:extLst>
            <a:ext uri="{FF2B5EF4-FFF2-40B4-BE49-F238E27FC236}">
              <a16:creationId xmlns:a16="http://schemas.microsoft.com/office/drawing/2014/main" id="{00000000-0008-0000-0300-00008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84" name="TextBox 2183">
          <a:extLst>
            <a:ext uri="{FF2B5EF4-FFF2-40B4-BE49-F238E27FC236}">
              <a16:creationId xmlns:a16="http://schemas.microsoft.com/office/drawing/2014/main" id="{00000000-0008-0000-0300-00008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85" name="TextBox 2184">
          <a:extLst>
            <a:ext uri="{FF2B5EF4-FFF2-40B4-BE49-F238E27FC236}">
              <a16:creationId xmlns:a16="http://schemas.microsoft.com/office/drawing/2014/main" id="{00000000-0008-0000-0300-00008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86" name="TextBox 2185">
          <a:extLst>
            <a:ext uri="{FF2B5EF4-FFF2-40B4-BE49-F238E27FC236}">
              <a16:creationId xmlns:a16="http://schemas.microsoft.com/office/drawing/2014/main" id="{00000000-0008-0000-0300-00008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87" name="TextBox 2186">
          <a:extLst>
            <a:ext uri="{FF2B5EF4-FFF2-40B4-BE49-F238E27FC236}">
              <a16:creationId xmlns:a16="http://schemas.microsoft.com/office/drawing/2014/main" id="{00000000-0008-0000-0300-00008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88" name="TextBox 2187">
          <a:extLst>
            <a:ext uri="{FF2B5EF4-FFF2-40B4-BE49-F238E27FC236}">
              <a16:creationId xmlns:a16="http://schemas.microsoft.com/office/drawing/2014/main" id="{00000000-0008-0000-0300-00008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89" name="TextBox 2188">
          <a:extLst>
            <a:ext uri="{FF2B5EF4-FFF2-40B4-BE49-F238E27FC236}">
              <a16:creationId xmlns:a16="http://schemas.microsoft.com/office/drawing/2014/main" id="{00000000-0008-0000-0300-00008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90" name="TextBox 2189">
          <a:extLst>
            <a:ext uri="{FF2B5EF4-FFF2-40B4-BE49-F238E27FC236}">
              <a16:creationId xmlns:a16="http://schemas.microsoft.com/office/drawing/2014/main" id="{00000000-0008-0000-0300-00008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91" name="TextBox 2190">
          <a:extLst>
            <a:ext uri="{FF2B5EF4-FFF2-40B4-BE49-F238E27FC236}">
              <a16:creationId xmlns:a16="http://schemas.microsoft.com/office/drawing/2014/main" id="{00000000-0008-0000-0300-00008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92" name="TextBox 2191">
          <a:extLst>
            <a:ext uri="{FF2B5EF4-FFF2-40B4-BE49-F238E27FC236}">
              <a16:creationId xmlns:a16="http://schemas.microsoft.com/office/drawing/2014/main" id="{00000000-0008-0000-0300-00009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93" name="TextBox 2192">
          <a:extLst>
            <a:ext uri="{FF2B5EF4-FFF2-40B4-BE49-F238E27FC236}">
              <a16:creationId xmlns:a16="http://schemas.microsoft.com/office/drawing/2014/main" id="{00000000-0008-0000-0300-00009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94" name="TextBox 2193">
          <a:extLst>
            <a:ext uri="{FF2B5EF4-FFF2-40B4-BE49-F238E27FC236}">
              <a16:creationId xmlns:a16="http://schemas.microsoft.com/office/drawing/2014/main" id="{00000000-0008-0000-0300-00009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95" name="TextBox 2194">
          <a:extLst>
            <a:ext uri="{FF2B5EF4-FFF2-40B4-BE49-F238E27FC236}">
              <a16:creationId xmlns:a16="http://schemas.microsoft.com/office/drawing/2014/main" id="{00000000-0008-0000-0300-00009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96" name="TextBox 2195">
          <a:extLst>
            <a:ext uri="{FF2B5EF4-FFF2-40B4-BE49-F238E27FC236}">
              <a16:creationId xmlns:a16="http://schemas.microsoft.com/office/drawing/2014/main" id="{00000000-0008-0000-0300-00009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97" name="TextBox 2196">
          <a:extLst>
            <a:ext uri="{FF2B5EF4-FFF2-40B4-BE49-F238E27FC236}">
              <a16:creationId xmlns:a16="http://schemas.microsoft.com/office/drawing/2014/main" id="{00000000-0008-0000-0300-00009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98" name="TextBox 2197">
          <a:extLst>
            <a:ext uri="{FF2B5EF4-FFF2-40B4-BE49-F238E27FC236}">
              <a16:creationId xmlns:a16="http://schemas.microsoft.com/office/drawing/2014/main" id="{00000000-0008-0000-0300-00009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199" name="TextBox 2198">
          <a:extLst>
            <a:ext uri="{FF2B5EF4-FFF2-40B4-BE49-F238E27FC236}">
              <a16:creationId xmlns:a16="http://schemas.microsoft.com/office/drawing/2014/main" id="{00000000-0008-0000-0300-00009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00" name="TextBox 2199">
          <a:extLst>
            <a:ext uri="{FF2B5EF4-FFF2-40B4-BE49-F238E27FC236}">
              <a16:creationId xmlns:a16="http://schemas.microsoft.com/office/drawing/2014/main" id="{00000000-0008-0000-0300-00009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01" name="TextBox 2200">
          <a:extLst>
            <a:ext uri="{FF2B5EF4-FFF2-40B4-BE49-F238E27FC236}">
              <a16:creationId xmlns:a16="http://schemas.microsoft.com/office/drawing/2014/main" id="{00000000-0008-0000-0300-00009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02" name="TextBox 2201">
          <a:extLst>
            <a:ext uri="{FF2B5EF4-FFF2-40B4-BE49-F238E27FC236}">
              <a16:creationId xmlns:a16="http://schemas.microsoft.com/office/drawing/2014/main" id="{00000000-0008-0000-0300-00009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03" name="TextBox 2202">
          <a:extLst>
            <a:ext uri="{FF2B5EF4-FFF2-40B4-BE49-F238E27FC236}">
              <a16:creationId xmlns:a16="http://schemas.microsoft.com/office/drawing/2014/main" id="{00000000-0008-0000-0300-00009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04" name="TextBox 2203">
          <a:extLst>
            <a:ext uri="{FF2B5EF4-FFF2-40B4-BE49-F238E27FC236}">
              <a16:creationId xmlns:a16="http://schemas.microsoft.com/office/drawing/2014/main" id="{00000000-0008-0000-0300-00009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05" name="TextBox 2204">
          <a:extLst>
            <a:ext uri="{FF2B5EF4-FFF2-40B4-BE49-F238E27FC236}">
              <a16:creationId xmlns:a16="http://schemas.microsoft.com/office/drawing/2014/main" id="{00000000-0008-0000-0300-00009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06" name="TextBox 2205">
          <a:extLst>
            <a:ext uri="{FF2B5EF4-FFF2-40B4-BE49-F238E27FC236}">
              <a16:creationId xmlns:a16="http://schemas.microsoft.com/office/drawing/2014/main" id="{00000000-0008-0000-0300-00009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07" name="TextBox 2206">
          <a:extLst>
            <a:ext uri="{FF2B5EF4-FFF2-40B4-BE49-F238E27FC236}">
              <a16:creationId xmlns:a16="http://schemas.microsoft.com/office/drawing/2014/main" id="{00000000-0008-0000-0300-00009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08" name="TextBox 2207">
          <a:extLst>
            <a:ext uri="{FF2B5EF4-FFF2-40B4-BE49-F238E27FC236}">
              <a16:creationId xmlns:a16="http://schemas.microsoft.com/office/drawing/2014/main" id="{00000000-0008-0000-0300-0000A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09" name="TextBox 2208">
          <a:extLst>
            <a:ext uri="{FF2B5EF4-FFF2-40B4-BE49-F238E27FC236}">
              <a16:creationId xmlns:a16="http://schemas.microsoft.com/office/drawing/2014/main" id="{00000000-0008-0000-0300-0000A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10" name="TextBox 2209">
          <a:extLst>
            <a:ext uri="{FF2B5EF4-FFF2-40B4-BE49-F238E27FC236}">
              <a16:creationId xmlns:a16="http://schemas.microsoft.com/office/drawing/2014/main" id="{00000000-0008-0000-0300-0000A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11" name="TextBox 2210">
          <a:extLst>
            <a:ext uri="{FF2B5EF4-FFF2-40B4-BE49-F238E27FC236}">
              <a16:creationId xmlns:a16="http://schemas.microsoft.com/office/drawing/2014/main" id="{00000000-0008-0000-0300-0000A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12" name="TextBox 2211">
          <a:extLst>
            <a:ext uri="{FF2B5EF4-FFF2-40B4-BE49-F238E27FC236}">
              <a16:creationId xmlns:a16="http://schemas.microsoft.com/office/drawing/2014/main" id="{00000000-0008-0000-0300-0000A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13" name="TextBox 2212">
          <a:extLst>
            <a:ext uri="{FF2B5EF4-FFF2-40B4-BE49-F238E27FC236}">
              <a16:creationId xmlns:a16="http://schemas.microsoft.com/office/drawing/2014/main" id="{00000000-0008-0000-0300-0000A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14" name="TextBox 2213">
          <a:extLst>
            <a:ext uri="{FF2B5EF4-FFF2-40B4-BE49-F238E27FC236}">
              <a16:creationId xmlns:a16="http://schemas.microsoft.com/office/drawing/2014/main" id="{00000000-0008-0000-0300-0000A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15" name="TextBox 2214">
          <a:extLst>
            <a:ext uri="{FF2B5EF4-FFF2-40B4-BE49-F238E27FC236}">
              <a16:creationId xmlns:a16="http://schemas.microsoft.com/office/drawing/2014/main" id="{00000000-0008-0000-0300-0000A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16" name="TextBox 2215">
          <a:extLst>
            <a:ext uri="{FF2B5EF4-FFF2-40B4-BE49-F238E27FC236}">
              <a16:creationId xmlns:a16="http://schemas.microsoft.com/office/drawing/2014/main" id="{00000000-0008-0000-0300-0000A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17" name="TextBox 2216">
          <a:extLst>
            <a:ext uri="{FF2B5EF4-FFF2-40B4-BE49-F238E27FC236}">
              <a16:creationId xmlns:a16="http://schemas.microsoft.com/office/drawing/2014/main" id="{00000000-0008-0000-0300-0000A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18" name="TextBox 2217">
          <a:extLst>
            <a:ext uri="{FF2B5EF4-FFF2-40B4-BE49-F238E27FC236}">
              <a16:creationId xmlns:a16="http://schemas.microsoft.com/office/drawing/2014/main" id="{00000000-0008-0000-0300-0000A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19" name="TextBox 2218">
          <a:extLst>
            <a:ext uri="{FF2B5EF4-FFF2-40B4-BE49-F238E27FC236}">
              <a16:creationId xmlns:a16="http://schemas.microsoft.com/office/drawing/2014/main" id="{00000000-0008-0000-0300-0000A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20" name="TextBox 2219">
          <a:extLst>
            <a:ext uri="{FF2B5EF4-FFF2-40B4-BE49-F238E27FC236}">
              <a16:creationId xmlns:a16="http://schemas.microsoft.com/office/drawing/2014/main" id="{00000000-0008-0000-0300-0000A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21" name="TextBox 2220">
          <a:extLst>
            <a:ext uri="{FF2B5EF4-FFF2-40B4-BE49-F238E27FC236}">
              <a16:creationId xmlns:a16="http://schemas.microsoft.com/office/drawing/2014/main" id="{00000000-0008-0000-0300-0000A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22" name="TextBox 2221">
          <a:extLst>
            <a:ext uri="{FF2B5EF4-FFF2-40B4-BE49-F238E27FC236}">
              <a16:creationId xmlns:a16="http://schemas.microsoft.com/office/drawing/2014/main" id="{00000000-0008-0000-0300-0000A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23" name="TextBox 2222">
          <a:extLst>
            <a:ext uri="{FF2B5EF4-FFF2-40B4-BE49-F238E27FC236}">
              <a16:creationId xmlns:a16="http://schemas.microsoft.com/office/drawing/2014/main" id="{00000000-0008-0000-0300-0000A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24" name="TextBox 2223">
          <a:extLst>
            <a:ext uri="{FF2B5EF4-FFF2-40B4-BE49-F238E27FC236}">
              <a16:creationId xmlns:a16="http://schemas.microsoft.com/office/drawing/2014/main" id="{00000000-0008-0000-0300-0000B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25" name="TextBox 2224">
          <a:extLst>
            <a:ext uri="{FF2B5EF4-FFF2-40B4-BE49-F238E27FC236}">
              <a16:creationId xmlns:a16="http://schemas.microsoft.com/office/drawing/2014/main" id="{00000000-0008-0000-0300-0000B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26" name="TextBox 2225">
          <a:extLst>
            <a:ext uri="{FF2B5EF4-FFF2-40B4-BE49-F238E27FC236}">
              <a16:creationId xmlns:a16="http://schemas.microsoft.com/office/drawing/2014/main" id="{00000000-0008-0000-0300-0000B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27" name="TextBox 2226">
          <a:extLst>
            <a:ext uri="{FF2B5EF4-FFF2-40B4-BE49-F238E27FC236}">
              <a16:creationId xmlns:a16="http://schemas.microsoft.com/office/drawing/2014/main" id="{00000000-0008-0000-0300-0000B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228" name="TextBox 2227">
          <a:extLst>
            <a:ext uri="{FF2B5EF4-FFF2-40B4-BE49-F238E27FC236}">
              <a16:creationId xmlns:a16="http://schemas.microsoft.com/office/drawing/2014/main" id="{00000000-0008-0000-0300-0000B408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229" name="TextBox 2228">
          <a:extLst>
            <a:ext uri="{FF2B5EF4-FFF2-40B4-BE49-F238E27FC236}">
              <a16:creationId xmlns:a16="http://schemas.microsoft.com/office/drawing/2014/main" id="{00000000-0008-0000-0300-0000B508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230" name="TextBox 2229">
          <a:extLst>
            <a:ext uri="{FF2B5EF4-FFF2-40B4-BE49-F238E27FC236}">
              <a16:creationId xmlns:a16="http://schemas.microsoft.com/office/drawing/2014/main" id="{00000000-0008-0000-0300-0000B608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231" name="TextBox 2230">
          <a:extLst>
            <a:ext uri="{FF2B5EF4-FFF2-40B4-BE49-F238E27FC236}">
              <a16:creationId xmlns:a16="http://schemas.microsoft.com/office/drawing/2014/main" id="{00000000-0008-0000-0300-0000B708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232" name="TextBox 2231">
          <a:extLst>
            <a:ext uri="{FF2B5EF4-FFF2-40B4-BE49-F238E27FC236}">
              <a16:creationId xmlns:a16="http://schemas.microsoft.com/office/drawing/2014/main" id="{00000000-0008-0000-0300-0000B808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233" name="TextBox 2232">
          <a:extLst>
            <a:ext uri="{FF2B5EF4-FFF2-40B4-BE49-F238E27FC236}">
              <a16:creationId xmlns:a16="http://schemas.microsoft.com/office/drawing/2014/main" id="{00000000-0008-0000-0300-0000B908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234" name="TextBox 2233">
          <a:extLst>
            <a:ext uri="{FF2B5EF4-FFF2-40B4-BE49-F238E27FC236}">
              <a16:creationId xmlns:a16="http://schemas.microsoft.com/office/drawing/2014/main" id="{00000000-0008-0000-0300-0000BA08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235" name="TextBox 2234">
          <a:extLst>
            <a:ext uri="{FF2B5EF4-FFF2-40B4-BE49-F238E27FC236}">
              <a16:creationId xmlns:a16="http://schemas.microsoft.com/office/drawing/2014/main" id="{00000000-0008-0000-0300-0000BB08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236" name="TextBox 2235">
          <a:extLst>
            <a:ext uri="{FF2B5EF4-FFF2-40B4-BE49-F238E27FC236}">
              <a16:creationId xmlns:a16="http://schemas.microsoft.com/office/drawing/2014/main" id="{00000000-0008-0000-0300-0000BC08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237" name="TextBox 2236">
          <a:extLst>
            <a:ext uri="{FF2B5EF4-FFF2-40B4-BE49-F238E27FC236}">
              <a16:creationId xmlns:a16="http://schemas.microsoft.com/office/drawing/2014/main" id="{00000000-0008-0000-0300-0000BD08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238" name="TextBox 2237">
          <a:extLst>
            <a:ext uri="{FF2B5EF4-FFF2-40B4-BE49-F238E27FC236}">
              <a16:creationId xmlns:a16="http://schemas.microsoft.com/office/drawing/2014/main" id="{00000000-0008-0000-0300-0000BE08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39" name="TextBox 2238">
          <a:extLst>
            <a:ext uri="{FF2B5EF4-FFF2-40B4-BE49-F238E27FC236}">
              <a16:creationId xmlns:a16="http://schemas.microsoft.com/office/drawing/2014/main" id="{00000000-0008-0000-0300-0000B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40" name="TextBox 2239">
          <a:extLst>
            <a:ext uri="{FF2B5EF4-FFF2-40B4-BE49-F238E27FC236}">
              <a16:creationId xmlns:a16="http://schemas.microsoft.com/office/drawing/2014/main" id="{00000000-0008-0000-0300-0000C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41" name="TextBox 2240">
          <a:extLst>
            <a:ext uri="{FF2B5EF4-FFF2-40B4-BE49-F238E27FC236}">
              <a16:creationId xmlns:a16="http://schemas.microsoft.com/office/drawing/2014/main" id="{00000000-0008-0000-0300-0000C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42" name="TextBox 2241">
          <a:extLst>
            <a:ext uri="{FF2B5EF4-FFF2-40B4-BE49-F238E27FC236}">
              <a16:creationId xmlns:a16="http://schemas.microsoft.com/office/drawing/2014/main" id="{00000000-0008-0000-0300-0000C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43" name="TextBox 2242">
          <a:extLst>
            <a:ext uri="{FF2B5EF4-FFF2-40B4-BE49-F238E27FC236}">
              <a16:creationId xmlns:a16="http://schemas.microsoft.com/office/drawing/2014/main" id="{00000000-0008-0000-0300-0000C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44" name="TextBox 2243">
          <a:extLst>
            <a:ext uri="{FF2B5EF4-FFF2-40B4-BE49-F238E27FC236}">
              <a16:creationId xmlns:a16="http://schemas.microsoft.com/office/drawing/2014/main" id="{00000000-0008-0000-0300-0000C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45" name="TextBox 2244">
          <a:extLst>
            <a:ext uri="{FF2B5EF4-FFF2-40B4-BE49-F238E27FC236}">
              <a16:creationId xmlns:a16="http://schemas.microsoft.com/office/drawing/2014/main" id="{00000000-0008-0000-0300-0000C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46" name="TextBox 2245">
          <a:extLst>
            <a:ext uri="{FF2B5EF4-FFF2-40B4-BE49-F238E27FC236}">
              <a16:creationId xmlns:a16="http://schemas.microsoft.com/office/drawing/2014/main" id="{00000000-0008-0000-0300-0000C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47" name="TextBox 2246">
          <a:extLst>
            <a:ext uri="{FF2B5EF4-FFF2-40B4-BE49-F238E27FC236}">
              <a16:creationId xmlns:a16="http://schemas.microsoft.com/office/drawing/2014/main" id="{00000000-0008-0000-0300-0000C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48" name="TextBox 2247">
          <a:extLst>
            <a:ext uri="{FF2B5EF4-FFF2-40B4-BE49-F238E27FC236}">
              <a16:creationId xmlns:a16="http://schemas.microsoft.com/office/drawing/2014/main" id="{00000000-0008-0000-0300-0000C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49" name="TextBox 2248">
          <a:extLst>
            <a:ext uri="{FF2B5EF4-FFF2-40B4-BE49-F238E27FC236}">
              <a16:creationId xmlns:a16="http://schemas.microsoft.com/office/drawing/2014/main" id="{00000000-0008-0000-0300-0000C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50" name="TextBox 2249">
          <a:extLst>
            <a:ext uri="{FF2B5EF4-FFF2-40B4-BE49-F238E27FC236}">
              <a16:creationId xmlns:a16="http://schemas.microsoft.com/office/drawing/2014/main" id="{00000000-0008-0000-0300-0000C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51" name="TextBox 2250">
          <a:extLst>
            <a:ext uri="{FF2B5EF4-FFF2-40B4-BE49-F238E27FC236}">
              <a16:creationId xmlns:a16="http://schemas.microsoft.com/office/drawing/2014/main" id="{00000000-0008-0000-0300-0000C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52" name="TextBox 2251">
          <a:extLst>
            <a:ext uri="{FF2B5EF4-FFF2-40B4-BE49-F238E27FC236}">
              <a16:creationId xmlns:a16="http://schemas.microsoft.com/office/drawing/2014/main" id="{00000000-0008-0000-0300-0000C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53" name="TextBox 2252">
          <a:extLst>
            <a:ext uri="{FF2B5EF4-FFF2-40B4-BE49-F238E27FC236}">
              <a16:creationId xmlns:a16="http://schemas.microsoft.com/office/drawing/2014/main" id="{00000000-0008-0000-0300-0000C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54" name="TextBox 2253">
          <a:extLst>
            <a:ext uri="{FF2B5EF4-FFF2-40B4-BE49-F238E27FC236}">
              <a16:creationId xmlns:a16="http://schemas.microsoft.com/office/drawing/2014/main" id="{00000000-0008-0000-0300-0000C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55" name="TextBox 2254">
          <a:extLst>
            <a:ext uri="{FF2B5EF4-FFF2-40B4-BE49-F238E27FC236}">
              <a16:creationId xmlns:a16="http://schemas.microsoft.com/office/drawing/2014/main" id="{00000000-0008-0000-0300-0000C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56" name="TextBox 2255">
          <a:extLst>
            <a:ext uri="{FF2B5EF4-FFF2-40B4-BE49-F238E27FC236}">
              <a16:creationId xmlns:a16="http://schemas.microsoft.com/office/drawing/2014/main" id="{00000000-0008-0000-0300-0000D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57" name="TextBox 2256">
          <a:extLst>
            <a:ext uri="{FF2B5EF4-FFF2-40B4-BE49-F238E27FC236}">
              <a16:creationId xmlns:a16="http://schemas.microsoft.com/office/drawing/2014/main" id="{00000000-0008-0000-0300-0000D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58" name="TextBox 2257">
          <a:extLst>
            <a:ext uri="{FF2B5EF4-FFF2-40B4-BE49-F238E27FC236}">
              <a16:creationId xmlns:a16="http://schemas.microsoft.com/office/drawing/2014/main" id="{00000000-0008-0000-0300-0000D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59" name="TextBox 2258">
          <a:extLst>
            <a:ext uri="{FF2B5EF4-FFF2-40B4-BE49-F238E27FC236}">
              <a16:creationId xmlns:a16="http://schemas.microsoft.com/office/drawing/2014/main" id="{00000000-0008-0000-0300-0000D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60" name="TextBox 2259">
          <a:extLst>
            <a:ext uri="{FF2B5EF4-FFF2-40B4-BE49-F238E27FC236}">
              <a16:creationId xmlns:a16="http://schemas.microsoft.com/office/drawing/2014/main" id="{00000000-0008-0000-0300-0000D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61" name="TextBox 2260">
          <a:extLst>
            <a:ext uri="{FF2B5EF4-FFF2-40B4-BE49-F238E27FC236}">
              <a16:creationId xmlns:a16="http://schemas.microsoft.com/office/drawing/2014/main" id="{00000000-0008-0000-0300-0000D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62" name="TextBox 2261">
          <a:extLst>
            <a:ext uri="{FF2B5EF4-FFF2-40B4-BE49-F238E27FC236}">
              <a16:creationId xmlns:a16="http://schemas.microsoft.com/office/drawing/2014/main" id="{00000000-0008-0000-0300-0000D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63" name="TextBox 2262">
          <a:extLst>
            <a:ext uri="{FF2B5EF4-FFF2-40B4-BE49-F238E27FC236}">
              <a16:creationId xmlns:a16="http://schemas.microsoft.com/office/drawing/2014/main" id="{00000000-0008-0000-0300-0000D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64" name="TextBox 2263">
          <a:extLst>
            <a:ext uri="{FF2B5EF4-FFF2-40B4-BE49-F238E27FC236}">
              <a16:creationId xmlns:a16="http://schemas.microsoft.com/office/drawing/2014/main" id="{00000000-0008-0000-0300-0000D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65" name="TextBox 2264">
          <a:extLst>
            <a:ext uri="{FF2B5EF4-FFF2-40B4-BE49-F238E27FC236}">
              <a16:creationId xmlns:a16="http://schemas.microsoft.com/office/drawing/2014/main" id="{00000000-0008-0000-0300-0000D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66" name="TextBox 2265">
          <a:extLst>
            <a:ext uri="{FF2B5EF4-FFF2-40B4-BE49-F238E27FC236}">
              <a16:creationId xmlns:a16="http://schemas.microsoft.com/office/drawing/2014/main" id="{00000000-0008-0000-0300-0000D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67" name="TextBox 2266">
          <a:extLst>
            <a:ext uri="{FF2B5EF4-FFF2-40B4-BE49-F238E27FC236}">
              <a16:creationId xmlns:a16="http://schemas.microsoft.com/office/drawing/2014/main" id="{00000000-0008-0000-0300-0000D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68" name="TextBox 2267">
          <a:extLst>
            <a:ext uri="{FF2B5EF4-FFF2-40B4-BE49-F238E27FC236}">
              <a16:creationId xmlns:a16="http://schemas.microsoft.com/office/drawing/2014/main" id="{00000000-0008-0000-0300-0000D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69" name="TextBox 2268">
          <a:extLst>
            <a:ext uri="{FF2B5EF4-FFF2-40B4-BE49-F238E27FC236}">
              <a16:creationId xmlns:a16="http://schemas.microsoft.com/office/drawing/2014/main" id="{00000000-0008-0000-0300-0000D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70" name="TextBox 2269">
          <a:extLst>
            <a:ext uri="{FF2B5EF4-FFF2-40B4-BE49-F238E27FC236}">
              <a16:creationId xmlns:a16="http://schemas.microsoft.com/office/drawing/2014/main" id="{00000000-0008-0000-0300-0000D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71" name="TextBox 2270">
          <a:extLst>
            <a:ext uri="{FF2B5EF4-FFF2-40B4-BE49-F238E27FC236}">
              <a16:creationId xmlns:a16="http://schemas.microsoft.com/office/drawing/2014/main" id="{00000000-0008-0000-0300-0000D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72" name="TextBox 2271">
          <a:extLst>
            <a:ext uri="{FF2B5EF4-FFF2-40B4-BE49-F238E27FC236}">
              <a16:creationId xmlns:a16="http://schemas.microsoft.com/office/drawing/2014/main" id="{00000000-0008-0000-0300-0000E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73" name="TextBox 2272">
          <a:extLst>
            <a:ext uri="{FF2B5EF4-FFF2-40B4-BE49-F238E27FC236}">
              <a16:creationId xmlns:a16="http://schemas.microsoft.com/office/drawing/2014/main" id="{00000000-0008-0000-0300-0000E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74" name="TextBox 2273">
          <a:extLst>
            <a:ext uri="{FF2B5EF4-FFF2-40B4-BE49-F238E27FC236}">
              <a16:creationId xmlns:a16="http://schemas.microsoft.com/office/drawing/2014/main" id="{00000000-0008-0000-0300-0000E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75" name="TextBox 2274">
          <a:extLst>
            <a:ext uri="{FF2B5EF4-FFF2-40B4-BE49-F238E27FC236}">
              <a16:creationId xmlns:a16="http://schemas.microsoft.com/office/drawing/2014/main" id="{00000000-0008-0000-0300-0000E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76" name="TextBox 2275">
          <a:extLst>
            <a:ext uri="{FF2B5EF4-FFF2-40B4-BE49-F238E27FC236}">
              <a16:creationId xmlns:a16="http://schemas.microsoft.com/office/drawing/2014/main" id="{00000000-0008-0000-0300-0000E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77" name="TextBox 2276">
          <a:extLst>
            <a:ext uri="{FF2B5EF4-FFF2-40B4-BE49-F238E27FC236}">
              <a16:creationId xmlns:a16="http://schemas.microsoft.com/office/drawing/2014/main" id="{00000000-0008-0000-0300-0000E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78" name="TextBox 2277">
          <a:extLst>
            <a:ext uri="{FF2B5EF4-FFF2-40B4-BE49-F238E27FC236}">
              <a16:creationId xmlns:a16="http://schemas.microsoft.com/office/drawing/2014/main" id="{00000000-0008-0000-0300-0000E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79" name="TextBox 2278">
          <a:extLst>
            <a:ext uri="{FF2B5EF4-FFF2-40B4-BE49-F238E27FC236}">
              <a16:creationId xmlns:a16="http://schemas.microsoft.com/office/drawing/2014/main" id="{00000000-0008-0000-0300-0000E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80" name="TextBox 2279">
          <a:extLst>
            <a:ext uri="{FF2B5EF4-FFF2-40B4-BE49-F238E27FC236}">
              <a16:creationId xmlns:a16="http://schemas.microsoft.com/office/drawing/2014/main" id="{00000000-0008-0000-0300-0000E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81" name="TextBox 2280">
          <a:extLst>
            <a:ext uri="{FF2B5EF4-FFF2-40B4-BE49-F238E27FC236}">
              <a16:creationId xmlns:a16="http://schemas.microsoft.com/office/drawing/2014/main" id="{00000000-0008-0000-0300-0000E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82" name="TextBox 2281">
          <a:extLst>
            <a:ext uri="{FF2B5EF4-FFF2-40B4-BE49-F238E27FC236}">
              <a16:creationId xmlns:a16="http://schemas.microsoft.com/office/drawing/2014/main" id="{00000000-0008-0000-0300-0000E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83" name="TextBox 2282">
          <a:extLst>
            <a:ext uri="{FF2B5EF4-FFF2-40B4-BE49-F238E27FC236}">
              <a16:creationId xmlns:a16="http://schemas.microsoft.com/office/drawing/2014/main" id="{00000000-0008-0000-0300-0000E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84" name="TextBox 2283">
          <a:extLst>
            <a:ext uri="{FF2B5EF4-FFF2-40B4-BE49-F238E27FC236}">
              <a16:creationId xmlns:a16="http://schemas.microsoft.com/office/drawing/2014/main" id="{00000000-0008-0000-0300-0000E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85" name="TextBox 2284">
          <a:extLst>
            <a:ext uri="{FF2B5EF4-FFF2-40B4-BE49-F238E27FC236}">
              <a16:creationId xmlns:a16="http://schemas.microsoft.com/office/drawing/2014/main" id="{00000000-0008-0000-0300-0000E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86" name="TextBox 2285">
          <a:extLst>
            <a:ext uri="{FF2B5EF4-FFF2-40B4-BE49-F238E27FC236}">
              <a16:creationId xmlns:a16="http://schemas.microsoft.com/office/drawing/2014/main" id="{00000000-0008-0000-0300-0000E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87" name="TextBox 2286">
          <a:extLst>
            <a:ext uri="{FF2B5EF4-FFF2-40B4-BE49-F238E27FC236}">
              <a16:creationId xmlns:a16="http://schemas.microsoft.com/office/drawing/2014/main" id="{00000000-0008-0000-0300-0000E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88" name="TextBox 2287">
          <a:extLst>
            <a:ext uri="{FF2B5EF4-FFF2-40B4-BE49-F238E27FC236}">
              <a16:creationId xmlns:a16="http://schemas.microsoft.com/office/drawing/2014/main" id="{00000000-0008-0000-0300-0000F0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89" name="TextBox 2288">
          <a:extLst>
            <a:ext uri="{FF2B5EF4-FFF2-40B4-BE49-F238E27FC236}">
              <a16:creationId xmlns:a16="http://schemas.microsoft.com/office/drawing/2014/main" id="{00000000-0008-0000-0300-0000F1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90" name="TextBox 2289">
          <a:extLst>
            <a:ext uri="{FF2B5EF4-FFF2-40B4-BE49-F238E27FC236}">
              <a16:creationId xmlns:a16="http://schemas.microsoft.com/office/drawing/2014/main" id="{00000000-0008-0000-0300-0000F2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91" name="TextBox 2290">
          <a:extLst>
            <a:ext uri="{FF2B5EF4-FFF2-40B4-BE49-F238E27FC236}">
              <a16:creationId xmlns:a16="http://schemas.microsoft.com/office/drawing/2014/main" id="{00000000-0008-0000-0300-0000F3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92" name="TextBox 2291">
          <a:extLst>
            <a:ext uri="{FF2B5EF4-FFF2-40B4-BE49-F238E27FC236}">
              <a16:creationId xmlns:a16="http://schemas.microsoft.com/office/drawing/2014/main" id="{00000000-0008-0000-0300-0000F4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93" name="TextBox 2292">
          <a:extLst>
            <a:ext uri="{FF2B5EF4-FFF2-40B4-BE49-F238E27FC236}">
              <a16:creationId xmlns:a16="http://schemas.microsoft.com/office/drawing/2014/main" id="{00000000-0008-0000-0300-0000F5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94" name="TextBox 2293">
          <a:extLst>
            <a:ext uri="{FF2B5EF4-FFF2-40B4-BE49-F238E27FC236}">
              <a16:creationId xmlns:a16="http://schemas.microsoft.com/office/drawing/2014/main" id="{00000000-0008-0000-0300-0000F6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95" name="TextBox 2294">
          <a:extLst>
            <a:ext uri="{FF2B5EF4-FFF2-40B4-BE49-F238E27FC236}">
              <a16:creationId xmlns:a16="http://schemas.microsoft.com/office/drawing/2014/main" id="{00000000-0008-0000-0300-0000F7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96" name="TextBox 2295">
          <a:extLst>
            <a:ext uri="{FF2B5EF4-FFF2-40B4-BE49-F238E27FC236}">
              <a16:creationId xmlns:a16="http://schemas.microsoft.com/office/drawing/2014/main" id="{00000000-0008-0000-0300-0000F8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97" name="TextBox 2296">
          <a:extLst>
            <a:ext uri="{FF2B5EF4-FFF2-40B4-BE49-F238E27FC236}">
              <a16:creationId xmlns:a16="http://schemas.microsoft.com/office/drawing/2014/main" id="{00000000-0008-0000-0300-0000F9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98" name="TextBox 2297">
          <a:extLst>
            <a:ext uri="{FF2B5EF4-FFF2-40B4-BE49-F238E27FC236}">
              <a16:creationId xmlns:a16="http://schemas.microsoft.com/office/drawing/2014/main" id="{00000000-0008-0000-0300-0000FA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299" name="TextBox 2298">
          <a:extLst>
            <a:ext uri="{FF2B5EF4-FFF2-40B4-BE49-F238E27FC236}">
              <a16:creationId xmlns:a16="http://schemas.microsoft.com/office/drawing/2014/main" id="{00000000-0008-0000-0300-0000FB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00" name="TextBox 2299">
          <a:extLst>
            <a:ext uri="{FF2B5EF4-FFF2-40B4-BE49-F238E27FC236}">
              <a16:creationId xmlns:a16="http://schemas.microsoft.com/office/drawing/2014/main" id="{00000000-0008-0000-0300-0000FC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01" name="TextBox 2300">
          <a:extLst>
            <a:ext uri="{FF2B5EF4-FFF2-40B4-BE49-F238E27FC236}">
              <a16:creationId xmlns:a16="http://schemas.microsoft.com/office/drawing/2014/main" id="{00000000-0008-0000-0300-0000FD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02" name="TextBox 2301">
          <a:extLst>
            <a:ext uri="{FF2B5EF4-FFF2-40B4-BE49-F238E27FC236}">
              <a16:creationId xmlns:a16="http://schemas.microsoft.com/office/drawing/2014/main" id="{00000000-0008-0000-0300-0000FE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03" name="TextBox 2302">
          <a:extLst>
            <a:ext uri="{FF2B5EF4-FFF2-40B4-BE49-F238E27FC236}">
              <a16:creationId xmlns:a16="http://schemas.microsoft.com/office/drawing/2014/main" id="{00000000-0008-0000-0300-0000FF08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04" name="TextBox 2303">
          <a:extLst>
            <a:ext uri="{FF2B5EF4-FFF2-40B4-BE49-F238E27FC236}">
              <a16:creationId xmlns:a16="http://schemas.microsoft.com/office/drawing/2014/main" id="{00000000-0008-0000-0300-00000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05" name="TextBox 2304">
          <a:extLst>
            <a:ext uri="{FF2B5EF4-FFF2-40B4-BE49-F238E27FC236}">
              <a16:creationId xmlns:a16="http://schemas.microsoft.com/office/drawing/2014/main" id="{00000000-0008-0000-0300-00000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06" name="TextBox 2305">
          <a:extLst>
            <a:ext uri="{FF2B5EF4-FFF2-40B4-BE49-F238E27FC236}">
              <a16:creationId xmlns:a16="http://schemas.microsoft.com/office/drawing/2014/main" id="{00000000-0008-0000-0300-00000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07" name="TextBox 2306">
          <a:extLst>
            <a:ext uri="{FF2B5EF4-FFF2-40B4-BE49-F238E27FC236}">
              <a16:creationId xmlns:a16="http://schemas.microsoft.com/office/drawing/2014/main" id="{00000000-0008-0000-0300-00000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08" name="TextBox 2307">
          <a:extLst>
            <a:ext uri="{FF2B5EF4-FFF2-40B4-BE49-F238E27FC236}">
              <a16:creationId xmlns:a16="http://schemas.microsoft.com/office/drawing/2014/main" id="{00000000-0008-0000-0300-00000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09" name="TextBox 2308">
          <a:extLst>
            <a:ext uri="{FF2B5EF4-FFF2-40B4-BE49-F238E27FC236}">
              <a16:creationId xmlns:a16="http://schemas.microsoft.com/office/drawing/2014/main" id="{00000000-0008-0000-0300-00000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10" name="TextBox 2309">
          <a:extLst>
            <a:ext uri="{FF2B5EF4-FFF2-40B4-BE49-F238E27FC236}">
              <a16:creationId xmlns:a16="http://schemas.microsoft.com/office/drawing/2014/main" id="{00000000-0008-0000-0300-00000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11" name="TextBox 2310">
          <a:extLst>
            <a:ext uri="{FF2B5EF4-FFF2-40B4-BE49-F238E27FC236}">
              <a16:creationId xmlns:a16="http://schemas.microsoft.com/office/drawing/2014/main" id="{00000000-0008-0000-0300-00000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12" name="TextBox 2311">
          <a:extLst>
            <a:ext uri="{FF2B5EF4-FFF2-40B4-BE49-F238E27FC236}">
              <a16:creationId xmlns:a16="http://schemas.microsoft.com/office/drawing/2014/main" id="{00000000-0008-0000-0300-00000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13" name="TextBox 2312">
          <a:extLst>
            <a:ext uri="{FF2B5EF4-FFF2-40B4-BE49-F238E27FC236}">
              <a16:creationId xmlns:a16="http://schemas.microsoft.com/office/drawing/2014/main" id="{00000000-0008-0000-0300-00000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14" name="TextBox 2313">
          <a:extLst>
            <a:ext uri="{FF2B5EF4-FFF2-40B4-BE49-F238E27FC236}">
              <a16:creationId xmlns:a16="http://schemas.microsoft.com/office/drawing/2014/main" id="{00000000-0008-0000-0300-00000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15" name="TextBox 2314">
          <a:extLst>
            <a:ext uri="{FF2B5EF4-FFF2-40B4-BE49-F238E27FC236}">
              <a16:creationId xmlns:a16="http://schemas.microsoft.com/office/drawing/2014/main" id="{00000000-0008-0000-0300-00000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16" name="TextBox 2315">
          <a:extLst>
            <a:ext uri="{FF2B5EF4-FFF2-40B4-BE49-F238E27FC236}">
              <a16:creationId xmlns:a16="http://schemas.microsoft.com/office/drawing/2014/main" id="{00000000-0008-0000-0300-00000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17" name="TextBox 2316">
          <a:extLst>
            <a:ext uri="{FF2B5EF4-FFF2-40B4-BE49-F238E27FC236}">
              <a16:creationId xmlns:a16="http://schemas.microsoft.com/office/drawing/2014/main" id="{00000000-0008-0000-0300-00000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18" name="TextBox 2317">
          <a:extLst>
            <a:ext uri="{FF2B5EF4-FFF2-40B4-BE49-F238E27FC236}">
              <a16:creationId xmlns:a16="http://schemas.microsoft.com/office/drawing/2014/main" id="{00000000-0008-0000-0300-00000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19" name="TextBox 2318">
          <a:extLst>
            <a:ext uri="{FF2B5EF4-FFF2-40B4-BE49-F238E27FC236}">
              <a16:creationId xmlns:a16="http://schemas.microsoft.com/office/drawing/2014/main" id="{00000000-0008-0000-0300-00000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20" name="TextBox 2319">
          <a:extLst>
            <a:ext uri="{FF2B5EF4-FFF2-40B4-BE49-F238E27FC236}">
              <a16:creationId xmlns:a16="http://schemas.microsoft.com/office/drawing/2014/main" id="{00000000-0008-0000-0300-00001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21" name="TextBox 2320">
          <a:extLst>
            <a:ext uri="{FF2B5EF4-FFF2-40B4-BE49-F238E27FC236}">
              <a16:creationId xmlns:a16="http://schemas.microsoft.com/office/drawing/2014/main" id="{00000000-0008-0000-0300-00001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22" name="TextBox 2321">
          <a:extLst>
            <a:ext uri="{FF2B5EF4-FFF2-40B4-BE49-F238E27FC236}">
              <a16:creationId xmlns:a16="http://schemas.microsoft.com/office/drawing/2014/main" id="{00000000-0008-0000-0300-00001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23" name="TextBox 2322">
          <a:extLst>
            <a:ext uri="{FF2B5EF4-FFF2-40B4-BE49-F238E27FC236}">
              <a16:creationId xmlns:a16="http://schemas.microsoft.com/office/drawing/2014/main" id="{00000000-0008-0000-0300-00001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24" name="TextBox 2323">
          <a:extLst>
            <a:ext uri="{FF2B5EF4-FFF2-40B4-BE49-F238E27FC236}">
              <a16:creationId xmlns:a16="http://schemas.microsoft.com/office/drawing/2014/main" id="{00000000-0008-0000-0300-00001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25" name="TextBox 2324">
          <a:extLst>
            <a:ext uri="{FF2B5EF4-FFF2-40B4-BE49-F238E27FC236}">
              <a16:creationId xmlns:a16="http://schemas.microsoft.com/office/drawing/2014/main" id="{00000000-0008-0000-0300-00001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26" name="TextBox 2325">
          <a:extLst>
            <a:ext uri="{FF2B5EF4-FFF2-40B4-BE49-F238E27FC236}">
              <a16:creationId xmlns:a16="http://schemas.microsoft.com/office/drawing/2014/main" id="{00000000-0008-0000-0300-00001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27" name="TextBox 2326">
          <a:extLst>
            <a:ext uri="{FF2B5EF4-FFF2-40B4-BE49-F238E27FC236}">
              <a16:creationId xmlns:a16="http://schemas.microsoft.com/office/drawing/2014/main" id="{00000000-0008-0000-0300-00001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28" name="TextBox 2327">
          <a:extLst>
            <a:ext uri="{FF2B5EF4-FFF2-40B4-BE49-F238E27FC236}">
              <a16:creationId xmlns:a16="http://schemas.microsoft.com/office/drawing/2014/main" id="{00000000-0008-0000-0300-00001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29" name="TextBox 2328">
          <a:extLst>
            <a:ext uri="{FF2B5EF4-FFF2-40B4-BE49-F238E27FC236}">
              <a16:creationId xmlns:a16="http://schemas.microsoft.com/office/drawing/2014/main" id="{00000000-0008-0000-0300-00001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30" name="TextBox 2329">
          <a:extLst>
            <a:ext uri="{FF2B5EF4-FFF2-40B4-BE49-F238E27FC236}">
              <a16:creationId xmlns:a16="http://schemas.microsoft.com/office/drawing/2014/main" id="{00000000-0008-0000-0300-00001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31" name="TextBox 2330">
          <a:extLst>
            <a:ext uri="{FF2B5EF4-FFF2-40B4-BE49-F238E27FC236}">
              <a16:creationId xmlns:a16="http://schemas.microsoft.com/office/drawing/2014/main" id="{00000000-0008-0000-0300-00001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32" name="TextBox 2331">
          <a:extLst>
            <a:ext uri="{FF2B5EF4-FFF2-40B4-BE49-F238E27FC236}">
              <a16:creationId xmlns:a16="http://schemas.microsoft.com/office/drawing/2014/main" id="{00000000-0008-0000-0300-00001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33" name="TextBox 2332">
          <a:extLst>
            <a:ext uri="{FF2B5EF4-FFF2-40B4-BE49-F238E27FC236}">
              <a16:creationId xmlns:a16="http://schemas.microsoft.com/office/drawing/2014/main" id="{00000000-0008-0000-0300-00001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34" name="TextBox 2333">
          <a:extLst>
            <a:ext uri="{FF2B5EF4-FFF2-40B4-BE49-F238E27FC236}">
              <a16:creationId xmlns:a16="http://schemas.microsoft.com/office/drawing/2014/main" id="{00000000-0008-0000-0300-00001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35" name="TextBox 2334">
          <a:extLst>
            <a:ext uri="{FF2B5EF4-FFF2-40B4-BE49-F238E27FC236}">
              <a16:creationId xmlns:a16="http://schemas.microsoft.com/office/drawing/2014/main" id="{00000000-0008-0000-0300-00001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36" name="TextBox 2335">
          <a:extLst>
            <a:ext uri="{FF2B5EF4-FFF2-40B4-BE49-F238E27FC236}">
              <a16:creationId xmlns:a16="http://schemas.microsoft.com/office/drawing/2014/main" id="{00000000-0008-0000-0300-00002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37" name="TextBox 2336">
          <a:extLst>
            <a:ext uri="{FF2B5EF4-FFF2-40B4-BE49-F238E27FC236}">
              <a16:creationId xmlns:a16="http://schemas.microsoft.com/office/drawing/2014/main" id="{00000000-0008-0000-0300-00002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38" name="TextBox 2337">
          <a:extLst>
            <a:ext uri="{FF2B5EF4-FFF2-40B4-BE49-F238E27FC236}">
              <a16:creationId xmlns:a16="http://schemas.microsoft.com/office/drawing/2014/main" id="{00000000-0008-0000-0300-00002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39" name="TextBox 2338">
          <a:extLst>
            <a:ext uri="{FF2B5EF4-FFF2-40B4-BE49-F238E27FC236}">
              <a16:creationId xmlns:a16="http://schemas.microsoft.com/office/drawing/2014/main" id="{00000000-0008-0000-0300-00002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40" name="TextBox 2339">
          <a:extLst>
            <a:ext uri="{FF2B5EF4-FFF2-40B4-BE49-F238E27FC236}">
              <a16:creationId xmlns:a16="http://schemas.microsoft.com/office/drawing/2014/main" id="{00000000-0008-0000-0300-00002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41" name="TextBox 2340">
          <a:extLst>
            <a:ext uri="{FF2B5EF4-FFF2-40B4-BE49-F238E27FC236}">
              <a16:creationId xmlns:a16="http://schemas.microsoft.com/office/drawing/2014/main" id="{00000000-0008-0000-0300-00002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42" name="TextBox 2341">
          <a:extLst>
            <a:ext uri="{FF2B5EF4-FFF2-40B4-BE49-F238E27FC236}">
              <a16:creationId xmlns:a16="http://schemas.microsoft.com/office/drawing/2014/main" id="{00000000-0008-0000-0300-00002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43" name="TextBox 2342">
          <a:extLst>
            <a:ext uri="{FF2B5EF4-FFF2-40B4-BE49-F238E27FC236}">
              <a16:creationId xmlns:a16="http://schemas.microsoft.com/office/drawing/2014/main" id="{00000000-0008-0000-0300-00002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44" name="TextBox 2343">
          <a:extLst>
            <a:ext uri="{FF2B5EF4-FFF2-40B4-BE49-F238E27FC236}">
              <a16:creationId xmlns:a16="http://schemas.microsoft.com/office/drawing/2014/main" id="{00000000-0008-0000-0300-00002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45" name="TextBox 2344">
          <a:extLst>
            <a:ext uri="{FF2B5EF4-FFF2-40B4-BE49-F238E27FC236}">
              <a16:creationId xmlns:a16="http://schemas.microsoft.com/office/drawing/2014/main" id="{00000000-0008-0000-0300-00002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46" name="TextBox 2345">
          <a:extLst>
            <a:ext uri="{FF2B5EF4-FFF2-40B4-BE49-F238E27FC236}">
              <a16:creationId xmlns:a16="http://schemas.microsoft.com/office/drawing/2014/main" id="{00000000-0008-0000-0300-00002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47" name="TextBox 2346">
          <a:extLst>
            <a:ext uri="{FF2B5EF4-FFF2-40B4-BE49-F238E27FC236}">
              <a16:creationId xmlns:a16="http://schemas.microsoft.com/office/drawing/2014/main" id="{00000000-0008-0000-0300-00002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48" name="TextBox 2347">
          <a:extLst>
            <a:ext uri="{FF2B5EF4-FFF2-40B4-BE49-F238E27FC236}">
              <a16:creationId xmlns:a16="http://schemas.microsoft.com/office/drawing/2014/main" id="{00000000-0008-0000-0300-00002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49" name="TextBox 2348">
          <a:extLst>
            <a:ext uri="{FF2B5EF4-FFF2-40B4-BE49-F238E27FC236}">
              <a16:creationId xmlns:a16="http://schemas.microsoft.com/office/drawing/2014/main" id="{00000000-0008-0000-0300-00002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50" name="TextBox 2349">
          <a:extLst>
            <a:ext uri="{FF2B5EF4-FFF2-40B4-BE49-F238E27FC236}">
              <a16:creationId xmlns:a16="http://schemas.microsoft.com/office/drawing/2014/main" id="{00000000-0008-0000-0300-00002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51" name="TextBox 2350">
          <a:extLst>
            <a:ext uri="{FF2B5EF4-FFF2-40B4-BE49-F238E27FC236}">
              <a16:creationId xmlns:a16="http://schemas.microsoft.com/office/drawing/2014/main" id="{00000000-0008-0000-0300-00002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52" name="TextBox 2351">
          <a:extLst>
            <a:ext uri="{FF2B5EF4-FFF2-40B4-BE49-F238E27FC236}">
              <a16:creationId xmlns:a16="http://schemas.microsoft.com/office/drawing/2014/main" id="{00000000-0008-0000-0300-00003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53" name="TextBox 2352">
          <a:extLst>
            <a:ext uri="{FF2B5EF4-FFF2-40B4-BE49-F238E27FC236}">
              <a16:creationId xmlns:a16="http://schemas.microsoft.com/office/drawing/2014/main" id="{00000000-0008-0000-0300-00003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54" name="TextBox 2353">
          <a:extLst>
            <a:ext uri="{FF2B5EF4-FFF2-40B4-BE49-F238E27FC236}">
              <a16:creationId xmlns:a16="http://schemas.microsoft.com/office/drawing/2014/main" id="{00000000-0008-0000-0300-00003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55" name="TextBox 2354">
          <a:extLst>
            <a:ext uri="{FF2B5EF4-FFF2-40B4-BE49-F238E27FC236}">
              <a16:creationId xmlns:a16="http://schemas.microsoft.com/office/drawing/2014/main" id="{00000000-0008-0000-0300-00003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56" name="TextBox 2355">
          <a:extLst>
            <a:ext uri="{FF2B5EF4-FFF2-40B4-BE49-F238E27FC236}">
              <a16:creationId xmlns:a16="http://schemas.microsoft.com/office/drawing/2014/main" id="{00000000-0008-0000-0300-00003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57" name="TextBox 2356">
          <a:extLst>
            <a:ext uri="{FF2B5EF4-FFF2-40B4-BE49-F238E27FC236}">
              <a16:creationId xmlns:a16="http://schemas.microsoft.com/office/drawing/2014/main" id="{00000000-0008-0000-0300-00003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58" name="TextBox 2357">
          <a:extLst>
            <a:ext uri="{FF2B5EF4-FFF2-40B4-BE49-F238E27FC236}">
              <a16:creationId xmlns:a16="http://schemas.microsoft.com/office/drawing/2014/main" id="{00000000-0008-0000-0300-00003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59" name="TextBox 2358">
          <a:extLst>
            <a:ext uri="{FF2B5EF4-FFF2-40B4-BE49-F238E27FC236}">
              <a16:creationId xmlns:a16="http://schemas.microsoft.com/office/drawing/2014/main" id="{00000000-0008-0000-0300-00003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60" name="TextBox 2359">
          <a:extLst>
            <a:ext uri="{FF2B5EF4-FFF2-40B4-BE49-F238E27FC236}">
              <a16:creationId xmlns:a16="http://schemas.microsoft.com/office/drawing/2014/main" id="{00000000-0008-0000-0300-00003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61" name="TextBox 2360">
          <a:extLst>
            <a:ext uri="{FF2B5EF4-FFF2-40B4-BE49-F238E27FC236}">
              <a16:creationId xmlns:a16="http://schemas.microsoft.com/office/drawing/2014/main" id="{00000000-0008-0000-0300-00003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62" name="TextBox 2361">
          <a:extLst>
            <a:ext uri="{FF2B5EF4-FFF2-40B4-BE49-F238E27FC236}">
              <a16:creationId xmlns:a16="http://schemas.microsoft.com/office/drawing/2014/main" id="{00000000-0008-0000-0300-00003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63" name="TextBox 2362">
          <a:extLst>
            <a:ext uri="{FF2B5EF4-FFF2-40B4-BE49-F238E27FC236}">
              <a16:creationId xmlns:a16="http://schemas.microsoft.com/office/drawing/2014/main" id="{00000000-0008-0000-0300-00003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64" name="TextBox 2363">
          <a:extLst>
            <a:ext uri="{FF2B5EF4-FFF2-40B4-BE49-F238E27FC236}">
              <a16:creationId xmlns:a16="http://schemas.microsoft.com/office/drawing/2014/main" id="{00000000-0008-0000-0300-00003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65" name="TextBox 2364">
          <a:extLst>
            <a:ext uri="{FF2B5EF4-FFF2-40B4-BE49-F238E27FC236}">
              <a16:creationId xmlns:a16="http://schemas.microsoft.com/office/drawing/2014/main" id="{00000000-0008-0000-0300-00003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66" name="TextBox 2365">
          <a:extLst>
            <a:ext uri="{FF2B5EF4-FFF2-40B4-BE49-F238E27FC236}">
              <a16:creationId xmlns:a16="http://schemas.microsoft.com/office/drawing/2014/main" id="{00000000-0008-0000-0300-00003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67" name="TextBox 2366">
          <a:extLst>
            <a:ext uri="{FF2B5EF4-FFF2-40B4-BE49-F238E27FC236}">
              <a16:creationId xmlns:a16="http://schemas.microsoft.com/office/drawing/2014/main" id="{00000000-0008-0000-0300-00003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68" name="TextBox 2367">
          <a:extLst>
            <a:ext uri="{FF2B5EF4-FFF2-40B4-BE49-F238E27FC236}">
              <a16:creationId xmlns:a16="http://schemas.microsoft.com/office/drawing/2014/main" id="{00000000-0008-0000-0300-00004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69" name="TextBox 2368">
          <a:extLst>
            <a:ext uri="{FF2B5EF4-FFF2-40B4-BE49-F238E27FC236}">
              <a16:creationId xmlns:a16="http://schemas.microsoft.com/office/drawing/2014/main" id="{00000000-0008-0000-0300-00004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70" name="TextBox 2369">
          <a:extLst>
            <a:ext uri="{FF2B5EF4-FFF2-40B4-BE49-F238E27FC236}">
              <a16:creationId xmlns:a16="http://schemas.microsoft.com/office/drawing/2014/main" id="{00000000-0008-0000-0300-00004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71" name="TextBox 2370">
          <a:extLst>
            <a:ext uri="{FF2B5EF4-FFF2-40B4-BE49-F238E27FC236}">
              <a16:creationId xmlns:a16="http://schemas.microsoft.com/office/drawing/2014/main" id="{00000000-0008-0000-0300-00004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72" name="TextBox 2371">
          <a:extLst>
            <a:ext uri="{FF2B5EF4-FFF2-40B4-BE49-F238E27FC236}">
              <a16:creationId xmlns:a16="http://schemas.microsoft.com/office/drawing/2014/main" id="{00000000-0008-0000-0300-00004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73" name="TextBox 2372">
          <a:extLst>
            <a:ext uri="{FF2B5EF4-FFF2-40B4-BE49-F238E27FC236}">
              <a16:creationId xmlns:a16="http://schemas.microsoft.com/office/drawing/2014/main" id="{00000000-0008-0000-0300-00004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74" name="TextBox 2373">
          <a:extLst>
            <a:ext uri="{FF2B5EF4-FFF2-40B4-BE49-F238E27FC236}">
              <a16:creationId xmlns:a16="http://schemas.microsoft.com/office/drawing/2014/main" id="{00000000-0008-0000-0300-00004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75" name="TextBox 2374">
          <a:extLst>
            <a:ext uri="{FF2B5EF4-FFF2-40B4-BE49-F238E27FC236}">
              <a16:creationId xmlns:a16="http://schemas.microsoft.com/office/drawing/2014/main" id="{00000000-0008-0000-0300-00004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76" name="TextBox 2375">
          <a:extLst>
            <a:ext uri="{FF2B5EF4-FFF2-40B4-BE49-F238E27FC236}">
              <a16:creationId xmlns:a16="http://schemas.microsoft.com/office/drawing/2014/main" id="{00000000-0008-0000-0300-00004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77" name="TextBox 2376">
          <a:extLst>
            <a:ext uri="{FF2B5EF4-FFF2-40B4-BE49-F238E27FC236}">
              <a16:creationId xmlns:a16="http://schemas.microsoft.com/office/drawing/2014/main" id="{00000000-0008-0000-0300-00004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78" name="TextBox 2377">
          <a:extLst>
            <a:ext uri="{FF2B5EF4-FFF2-40B4-BE49-F238E27FC236}">
              <a16:creationId xmlns:a16="http://schemas.microsoft.com/office/drawing/2014/main" id="{00000000-0008-0000-0300-00004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79" name="TextBox 2378">
          <a:extLst>
            <a:ext uri="{FF2B5EF4-FFF2-40B4-BE49-F238E27FC236}">
              <a16:creationId xmlns:a16="http://schemas.microsoft.com/office/drawing/2014/main" id="{00000000-0008-0000-0300-00004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80" name="TextBox 2379">
          <a:extLst>
            <a:ext uri="{FF2B5EF4-FFF2-40B4-BE49-F238E27FC236}">
              <a16:creationId xmlns:a16="http://schemas.microsoft.com/office/drawing/2014/main" id="{00000000-0008-0000-0300-00004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81" name="TextBox 2380">
          <a:extLst>
            <a:ext uri="{FF2B5EF4-FFF2-40B4-BE49-F238E27FC236}">
              <a16:creationId xmlns:a16="http://schemas.microsoft.com/office/drawing/2014/main" id="{00000000-0008-0000-0300-00004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82" name="TextBox 2381">
          <a:extLst>
            <a:ext uri="{FF2B5EF4-FFF2-40B4-BE49-F238E27FC236}">
              <a16:creationId xmlns:a16="http://schemas.microsoft.com/office/drawing/2014/main" id="{00000000-0008-0000-0300-00004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83" name="TextBox 2382">
          <a:extLst>
            <a:ext uri="{FF2B5EF4-FFF2-40B4-BE49-F238E27FC236}">
              <a16:creationId xmlns:a16="http://schemas.microsoft.com/office/drawing/2014/main" id="{00000000-0008-0000-0300-00004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84" name="TextBox 2383">
          <a:extLst>
            <a:ext uri="{FF2B5EF4-FFF2-40B4-BE49-F238E27FC236}">
              <a16:creationId xmlns:a16="http://schemas.microsoft.com/office/drawing/2014/main" id="{00000000-0008-0000-0300-00005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85" name="TextBox 2384">
          <a:extLst>
            <a:ext uri="{FF2B5EF4-FFF2-40B4-BE49-F238E27FC236}">
              <a16:creationId xmlns:a16="http://schemas.microsoft.com/office/drawing/2014/main" id="{00000000-0008-0000-0300-00005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86" name="TextBox 2385">
          <a:extLst>
            <a:ext uri="{FF2B5EF4-FFF2-40B4-BE49-F238E27FC236}">
              <a16:creationId xmlns:a16="http://schemas.microsoft.com/office/drawing/2014/main" id="{00000000-0008-0000-0300-00005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87" name="TextBox 2386">
          <a:extLst>
            <a:ext uri="{FF2B5EF4-FFF2-40B4-BE49-F238E27FC236}">
              <a16:creationId xmlns:a16="http://schemas.microsoft.com/office/drawing/2014/main" id="{00000000-0008-0000-0300-00005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88" name="TextBox 2387">
          <a:extLst>
            <a:ext uri="{FF2B5EF4-FFF2-40B4-BE49-F238E27FC236}">
              <a16:creationId xmlns:a16="http://schemas.microsoft.com/office/drawing/2014/main" id="{00000000-0008-0000-0300-00005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89" name="TextBox 2388">
          <a:extLst>
            <a:ext uri="{FF2B5EF4-FFF2-40B4-BE49-F238E27FC236}">
              <a16:creationId xmlns:a16="http://schemas.microsoft.com/office/drawing/2014/main" id="{00000000-0008-0000-0300-00005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90" name="TextBox 2389">
          <a:extLst>
            <a:ext uri="{FF2B5EF4-FFF2-40B4-BE49-F238E27FC236}">
              <a16:creationId xmlns:a16="http://schemas.microsoft.com/office/drawing/2014/main" id="{00000000-0008-0000-0300-00005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91" name="TextBox 2390">
          <a:extLst>
            <a:ext uri="{FF2B5EF4-FFF2-40B4-BE49-F238E27FC236}">
              <a16:creationId xmlns:a16="http://schemas.microsoft.com/office/drawing/2014/main" id="{00000000-0008-0000-0300-00005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92" name="TextBox 2391">
          <a:extLst>
            <a:ext uri="{FF2B5EF4-FFF2-40B4-BE49-F238E27FC236}">
              <a16:creationId xmlns:a16="http://schemas.microsoft.com/office/drawing/2014/main" id="{00000000-0008-0000-0300-00005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93" name="TextBox 2392">
          <a:extLst>
            <a:ext uri="{FF2B5EF4-FFF2-40B4-BE49-F238E27FC236}">
              <a16:creationId xmlns:a16="http://schemas.microsoft.com/office/drawing/2014/main" id="{00000000-0008-0000-0300-00005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94" name="TextBox 2393">
          <a:extLst>
            <a:ext uri="{FF2B5EF4-FFF2-40B4-BE49-F238E27FC236}">
              <a16:creationId xmlns:a16="http://schemas.microsoft.com/office/drawing/2014/main" id="{00000000-0008-0000-0300-00005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95" name="TextBox 2394">
          <a:extLst>
            <a:ext uri="{FF2B5EF4-FFF2-40B4-BE49-F238E27FC236}">
              <a16:creationId xmlns:a16="http://schemas.microsoft.com/office/drawing/2014/main" id="{00000000-0008-0000-0300-00005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96" name="TextBox 2395">
          <a:extLst>
            <a:ext uri="{FF2B5EF4-FFF2-40B4-BE49-F238E27FC236}">
              <a16:creationId xmlns:a16="http://schemas.microsoft.com/office/drawing/2014/main" id="{00000000-0008-0000-0300-00005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97" name="TextBox 2396">
          <a:extLst>
            <a:ext uri="{FF2B5EF4-FFF2-40B4-BE49-F238E27FC236}">
              <a16:creationId xmlns:a16="http://schemas.microsoft.com/office/drawing/2014/main" id="{00000000-0008-0000-0300-00005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98" name="TextBox 2397">
          <a:extLst>
            <a:ext uri="{FF2B5EF4-FFF2-40B4-BE49-F238E27FC236}">
              <a16:creationId xmlns:a16="http://schemas.microsoft.com/office/drawing/2014/main" id="{00000000-0008-0000-0300-00005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399" name="TextBox 2398">
          <a:extLst>
            <a:ext uri="{FF2B5EF4-FFF2-40B4-BE49-F238E27FC236}">
              <a16:creationId xmlns:a16="http://schemas.microsoft.com/office/drawing/2014/main" id="{00000000-0008-0000-0300-00005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00" name="TextBox 2399">
          <a:extLst>
            <a:ext uri="{FF2B5EF4-FFF2-40B4-BE49-F238E27FC236}">
              <a16:creationId xmlns:a16="http://schemas.microsoft.com/office/drawing/2014/main" id="{00000000-0008-0000-0300-00006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01" name="TextBox 2400">
          <a:extLst>
            <a:ext uri="{FF2B5EF4-FFF2-40B4-BE49-F238E27FC236}">
              <a16:creationId xmlns:a16="http://schemas.microsoft.com/office/drawing/2014/main" id="{00000000-0008-0000-0300-00006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02" name="TextBox 2401">
          <a:extLst>
            <a:ext uri="{FF2B5EF4-FFF2-40B4-BE49-F238E27FC236}">
              <a16:creationId xmlns:a16="http://schemas.microsoft.com/office/drawing/2014/main" id="{00000000-0008-0000-0300-00006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03" name="TextBox 2402">
          <a:extLst>
            <a:ext uri="{FF2B5EF4-FFF2-40B4-BE49-F238E27FC236}">
              <a16:creationId xmlns:a16="http://schemas.microsoft.com/office/drawing/2014/main" id="{00000000-0008-0000-0300-00006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04" name="TextBox 2403">
          <a:extLst>
            <a:ext uri="{FF2B5EF4-FFF2-40B4-BE49-F238E27FC236}">
              <a16:creationId xmlns:a16="http://schemas.microsoft.com/office/drawing/2014/main" id="{00000000-0008-0000-0300-00006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05" name="TextBox 2404">
          <a:extLst>
            <a:ext uri="{FF2B5EF4-FFF2-40B4-BE49-F238E27FC236}">
              <a16:creationId xmlns:a16="http://schemas.microsoft.com/office/drawing/2014/main" id="{00000000-0008-0000-0300-00006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06" name="TextBox 2405">
          <a:extLst>
            <a:ext uri="{FF2B5EF4-FFF2-40B4-BE49-F238E27FC236}">
              <a16:creationId xmlns:a16="http://schemas.microsoft.com/office/drawing/2014/main" id="{00000000-0008-0000-0300-00006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07" name="TextBox 2406">
          <a:extLst>
            <a:ext uri="{FF2B5EF4-FFF2-40B4-BE49-F238E27FC236}">
              <a16:creationId xmlns:a16="http://schemas.microsoft.com/office/drawing/2014/main" id="{00000000-0008-0000-0300-00006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08" name="TextBox 2407">
          <a:extLst>
            <a:ext uri="{FF2B5EF4-FFF2-40B4-BE49-F238E27FC236}">
              <a16:creationId xmlns:a16="http://schemas.microsoft.com/office/drawing/2014/main" id="{00000000-0008-0000-0300-00006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09" name="TextBox 2408">
          <a:extLst>
            <a:ext uri="{FF2B5EF4-FFF2-40B4-BE49-F238E27FC236}">
              <a16:creationId xmlns:a16="http://schemas.microsoft.com/office/drawing/2014/main" id="{00000000-0008-0000-0300-00006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10" name="TextBox 2409">
          <a:extLst>
            <a:ext uri="{FF2B5EF4-FFF2-40B4-BE49-F238E27FC236}">
              <a16:creationId xmlns:a16="http://schemas.microsoft.com/office/drawing/2014/main" id="{00000000-0008-0000-0300-00006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11" name="TextBox 2410">
          <a:extLst>
            <a:ext uri="{FF2B5EF4-FFF2-40B4-BE49-F238E27FC236}">
              <a16:creationId xmlns:a16="http://schemas.microsoft.com/office/drawing/2014/main" id="{00000000-0008-0000-0300-00006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12" name="TextBox 2411">
          <a:extLst>
            <a:ext uri="{FF2B5EF4-FFF2-40B4-BE49-F238E27FC236}">
              <a16:creationId xmlns:a16="http://schemas.microsoft.com/office/drawing/2014/main" id="{00000000-0008-0000-0300-00006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13" name="TextBox 2412">
          <a:extLst>
            <a:ext uri="{FF2B5EF4-FFF2-40B4-BE49-F238E27FC236}">
              <a16:creationId xmlns:a16="http://schemas.microsoft.com/office/drawing/2014/main" id="{00000000-0008-0000-0300-00006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14" name="TextBox 2413">
          <a:extLst>
            <a:ext uri="{FF2B5EF4-FFF2-40B4-BE49-F238E27FC236}">
              <a16:creationId xmlns:a16="http://schemas.microsoft.com/office/drawing/2014/main" id="{00000000-0008-0000-0300-00006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15" name="TextBox 2414">
          <a:extLst>
            <a:ext uri="{FF2B5EF4-FFF2-40B4-BE49-F238E27FC236}">
              <a16:creationId xmlns:a16="http://schemas.microsoft.com/office/drawing/2014/main" id="{00000000-0008-0000-0300-00006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16" name="TextBox 2415">
          <a:extLst>
            <a:ext uri="{FF2B5EF4-FFF2-40B4-BE49-F238E27FC236}">
              <a16:creationId xmlns:a16="http://schemas.microsoft.com/office/drawing/2014/main" id="{00000000-0008-0000-0300-00007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17" name="TextBox 2416">
          <a:extLst>
            <a:ext uri="{FF2B5EF4-FFF2-40B4-BE49-F238E27FC236}">
              <a16:creationId xmlns:a16="http://schemas.microsoft.com/office/drawing/2014/main" id="{00000000-0008-0000-0300-00007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18" name="TextBox 2417">
          <a:extLst>
            <a:ext uri="{FF2B5EF4-FFF2-40B4-BE49-F238E27FC236}">
              <a16:creationId xmlns:a16="http://schemas.microsoft.com/office/drawing/2014/main" id="{00000000-0008-0000-0300-00007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19" name="TextBox 2418">
          <a:extLst>
            <a:ext uri="{FF2B5EF4-FFF2-40B4-BE49-F238E27FC236}">
              <a16:creationId xmlns:a16="http://schemas.microsoft.com/office/drawing/2014/main" id="{00000000-0008-0000-0300-00007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20" name="TextBox 2419">
          <a:extLst>
            <a:ext uri="{FF2B5EF4-FFF2-40B4-BE49-F238E27FC236}">
              <a16:creationId xmlns:a16="http://schemas.microsoft.com/office/drawing/2014/main" id="{00000000-0008-0000-0300-00007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21" name="TextBox 2420">
          <a:extLst>
            <a:ext uri="{FF2B5EF4-FFF2-40B4-BE49-F238E27FC236}">
              <a16:creationId xmlns:a16="http://schemas.microsoft.com/office/drawing/2014/main" id="{00000000-0008-0000-0300-00007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22" name="TextBox 2421">
          <a:extLst>
            <a:ext uri="{FF2B5EF4-FFF2-40B4-BE49-F238E27FC236}">
              <a16:creationId xmlns:a16="http://schemas.microsoft.com/office/drawing/2014/main" id="{00000000-0008-0000-0300-00007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23" name="TextBox 2422">
          <a:extLst>
            <a:ext uri="{FF2B5EF4-FFF2-40B4-BE49-F238E27FC236}">
              <a16:creationId xmlns:a16="http://schemas.microsoft.com/office/drawing/2014/main" id="{00000000-0008-0000-0300-00007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24" name="TextBox 2423">
          <a:extLst>
            <a:ext uri="{FF2B5EF4-FFF2-40B4-BE49-F238E27FC236}">
              <a16:creationId xmlns:a16="http://schemas.microsoft.com/office/drawing/2014/main" id="{00000000-0008-0000-0300-00007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25" name="TextBox 2424">
          <a:extLst>
            <a:ext uri="{FF2B5EF4-FFF2-40B4-BE49-F238E27FC236}">
              <a16:creationId xmlns:a16="http://schemas.microsoft.com/office/drawing/2014/main" id="{00000000-0008-0000-0300-00007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26" name="TextBox 2425">
          <a:extLst>
            <a:ext uri="{FF2B5EF4-FFF2-40B4-BE49-F238E27FC236}">
              <a16:creationId xmlns:a16="http://schemas.microsoft.com/office/drawing/2014/main" id="{00000000-0008-0000-0300-00007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27" name="TextBox 2426">
          <a:extLst>
            <a:ext uri="{FF2B5EF4-FFF2-40B4-BE49-F238E27FC236}">
              <a16:creationId xmlns:a16="http://schemas.microsoft.com/office/drawing/2014/main" id="{00000000-0008-0000-0300-00007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28" name="TextBox 2427">
          <a:extLst>
            <a:ext uri="{FF2B5EF4-FFF2-40B4-BE49-F238E27FC236}">
              <a16:creationId xmlns:a16="http://schemas.microsoft.com/office/drawing/2014/main" id="{00000000-0008-0000-0300-00007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29" name="TextBox 2428">
          <a:extLst>
            <a:ext uri="{FF2B5EF4-FFF2-40B4-BE49-F238E27FC236}">
              <a16:creationId xmlns:a16="http://schemas.microsoft.com/office/drawing/2014/main" id="{00000000-0008-0000-0300-00007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30" name="TextBox 2429">
          <a:extLst>
            <a:ext uri="{FF2B5EF4-FFF2-40B4-BE49-F238E27FC236}">
              <a16:creationId xmlns:a16="http://schemas.microsoft.com/office/drawing/2014/main" id="{00000000-0008-0000-0300-00007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31" name="TextBox 2430">
          <a:extLst>
            <a:ext uri="{FF2B5EF4-FFF2-40B4-BE49-F238E27FC236}">
              <a16:creationId xmlns:a16="http://schemas.microsoft.com/office/drawing/2014/main" id="{00000000-0008-0000-0300-00007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32" name="TextBox 2431">
          <a:extLst>
            <a:ext uri="{FF2B5EF4-FFF2-40B4-BE49-F238E27FC236}">
              <a16:creationId xmlns:a16="http://schemas.microsoft.com/office/drawing/2014/main" id="{00000000-0008-0000-0300-00008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33" name="TextBox 2432">
          <a:extLst>
            <a:ext uri="{FF2B5EF4-FFF2-40B4-BE49-F238E27FC236}">
              <a16:creationId xmlns:a16="http://schemas.microsoft.com/office/drawing/2014/main" id="{00000000-0008-0000-0300-00008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34" name="TextBox 2433">
          <a:extLst>
            <a:ext uri="{FF2B5EF4-FFF2-40B4-BE49-F238E27FC236}">
              <a16:creationId xmlns:a16="http://schemas.microsoft.com/office/drawing/2014/main" id="{00000000-0008-0000-0300-00008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35" name="TextBox 2434">
          <a:extLst>
            <a:ext uri="{FF2B5EF4-FFF2-40B4-BE49-F238E27FC236}">
              <a16:creationId xmlns:a16="http://schemas.microsoft.com/office/drawing/2014/main" id="{00000000-0008-0000-0300-00008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36" name="TextBox 2435">
          <a:extLst>
            <a:ext uri="{FF2B5EF4-FFF2-40B4-BE49-F238E27FC236}">
              <a16:creationId xmlns:a16="http://schemas.microsoft.com/office/drawing/2014/main" id="{00000000-0008-0000-0300-00008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37" name="TextBox 2436">
          <a:extLst>
            <a:ext uri="{FF2B5EF4-FFF2-40B4-BE49-F238E27FC236}">
              <a16:creationId xmlns:a16="http://schemas.microsoft.com/office/drawing/2014/main" id="{00000000-0008-0000-0300-00008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38" name="TextBox 2437">
          <a:extLst>
            <a:ext uri="{FF2B5EF4-FFF2-40B4-BE49-F238E27FC236}">
              <a16:creationId xmlns:a16="http://schemas.microsoft.com/office/drawing/2014/main" id="{00000000-0008-0000-0300-00008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39" name="TextBox 2438">
          <a:extLst>
            <a:ext uri="{FF2B5EF4-FFF2-40B4-BE49-F238E27FC236}">
              <a16:creationId xmlns:a16="http://schemas.microsoft.com/office/drawing/2014/main" id="{00000000-0008-0000-0300-00008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40" name="TextBox 2439">
          <a:extLst>
            <a:ext uri="{FF2B5EF4-FFF2-40B4-BE49-F238E27FC236}">
              <a16:creationId xmlns:a16="http://schemas.microsoft.com/office/drawing/2014/main" id="{00000000-0008-0000-0300-00008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41" name="TextBox 2440">
          <a:extLst>
            <a:ext uri="{FF2B5EF4-FFF2-40B4-BE49-F238E27FC236}">
              <a16:creationId xmlns:a16="http://schemas.microsoft.com/office/drawing/2014/main" id="{00000000-0008-0000-0300-00008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42" name="TextBox 2441">
          <a:extLst>
            <a:ext uri="{FF2B5EF4-FFF2-40B4-BE49-F238E27FC236}">
              <a16:creationId xmlns:a16="http://schemas.microsoft.com/office/drawing/2014/main" id="{00000000-0008-0000-0300-00008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43" name="TextBox 2442">
          <a:extLst>
            <a:ext uri="{FF2B5EF4-FFF2-40B4-BE49-F238E27FC236}">
              <a16:creationId xmlns:a16="http://schemas.microsoft.com/office/drawing/2014/main" id="{00000000-0008-0000-0300-00008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44" name="TextBox 2443">
          <a:extLst>
            <a:ext uri="{FF2B5EF4-FFF2-40B4-BE49-F238E27FC236}">
              <a16:creationId xmlns:a16="http://schemas.microsoft.com/office/drawing/2014/main" id="{00000000-0008-0000-0300-00008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45" name="TextBox 2444">
          <a:extLst>
            <a:ext uri="{FF2B5EF4-FFF2-40B4-BE49-F238E27FC236}">
              <a16:creationId xmlns:a16="http://schemas.microsoft.com/office/drawing/2014/main" id="{00000000-0008-0000-0300-00008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46" name="TextBox 2445">
          <a:extLst>
            <a:ext uri="{FF2B5EF4-FFF2-40B4-BE49-F238E27FC236}">
              <a16:creationId xmlns:a16="http://schemas.microsoft.com/office/drawing/2014/main" id="{00000000-0008-0000-0300-00008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47" name="TextBox 2446">
          <a:extLst>
            <a:ext uri="{FF2B5EF4-FFF2-40B4-BE49-F238E27FC236}">
              <a16:creationId xmlns:a16="http://schemas.microsoft.com/office/drawing/2014/main" id="{00000000-0008-0000-0300-00008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48" name="TextBox 2447">
          <a:extLst>
            <a:ext uri="{FF2B5EF4-FFF2-40B4-BE49-F238E27FC236}">
              <a16:creationId xmlns:a16="http://schemas.microsoft.com/office/drawing/2014/main" id="{00000000-0008-0000-0300-00009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49" name="TextBox 2448">
          <a:extLst>
            <a:ext uri="{FF2B5EF4-FFF2-40B4-BE49-F238E27FC236}">
              <a16:creationId xmlns:a16="http://schemas.microsoft.com/office/drawing/2014/main" id="{00000000-0008-0000-0300-00009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50" name="TextBox 2449">
          <a:extLst>
            <a:ext uri="{FF2B5EF4-FFF2-40B4-BE49-F238E27FC236}">
              <a16:creationId xmlns:a16="http://schemas.microsoft.com/office/drawing/2014/main" id="{00000000-0008-0000-0300-00009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51" name="TextBox 2450">
          <a:extLst>
            <a:ext uri="{FF2B5EF4-FFF2-40B4-BE49-F238E27FC236}">
              <a16:creationId xmlns:a16="http://schemas.microsoft.com/office/drawing/2014/main" id="{00000000-0008-0000-0300-00009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52" name="TextBox 2451">
          <a:extLst>
            <a:ext uri="{FF2B5EF4-FFF2-40B4-BE49-F238E27FC236}">
              <a16:creationId xmlns:a16="http://schemas.microsoft.com/office/drawing/2014/main" id="{00000000-0008-0000-0300-00009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53" name="TextBox 2452">
          <a:extLst>
            <a:ext uri="{FF2B5EF4-FFF2-40B4-BE49-F238E27FC236}">
              <a16:creationId xmlns:a16="http://schemas.microsoft.com/office/drawing/2014/main" id="{00000000-0008-0000-0300-00009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54" name="TextBox 2453">
          <a:extLst>
            <a:ext uri="{FF2B5EF4-FFF2-40B4-BE49-F238E27FC236}">
              <a16:creationId xmlns:a16="http://schemas.microsoft.com/office/drawing/2014/main" id="{00000000-0008-0000-0300-00009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55" name="TextBox 2454">
          <a:extLst>
            <a:ext uri="{FF2B5EF4-FFF2-40B4-BE49-F238E27FC236}">
              <a16:creationId xmlns:a16="http://schemas.microsoft.com/office/drawing/2014/main" id="{00000000-0008-0000-0300-00009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56" name="TextBox 2455">
          <a:extLst>
            <a:ext uri="{FF2B5EF4-FFF2-40B4-BE49-F238E27FC236}">
              <a16:creationId xmlns:a16="http://schemas.microsoft.com/office/drawing/2014/main" id="{00000000-0008-0000-0300-00009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57" name="TextBox 2456">
          <a:extLst>
            <a:ext uri="{FF2B5EF4-FFF2-40B4-BE49-F238E27FC236}">
              <a16:creationId xmlns:a16="http://schemas.microsoft.com/office/drawing/2014/main" id="{00000000-0008-0000-0300-00009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58" name="TextBox 2457">
          <a:extLst>
            <a:ext uri="{FF2B5EF4-FFF2-40B4-BE49-F238E27FC236}">
              <a16:creationId xmlns:a16="http://schemas.microsoft.com/office/drawing/2014/main" id="{00000000-0008-0000-0300-00009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59" name="TextBox 2458">
          <a:extLst>
            <a:ext uri="{FF2B5EF4-FFF2-40B4-BE49-F238E27FC236}">
              <a16:creationId xmlns:a16="http://schemas.microsoft.com/office/drawing/2014/main" id="{00000000-0008-0000-0300-00009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60" name="TextBox 2459">
          <a:extLst>
            <a:ext uri="{FF2B5EF4-FFF2-40B4-BE49-F238E27FC236}">
              <a16:creationId xmlns:a16="http://schemas.microsoft.com/office/drawing/2014/main" id="{00000000-0008-0000-0300-00009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61" name="TextBox 2460">
          <a:extLst>
            <a:ext uri="{FF2B5EF4-FFF2-40B4-BE49-F238E27FC236}">
              <a16:creationId xmlns:a16="http://schemas.microsoft.com/office/drawing/2014/main" id="{00000000-0008-0000-0300-00009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62" name="TextBox 2461">
          <a:extLst>
            <a:ext uri="{FF2B5EF4-FFF2-40B4-BE49-F238E27FC236}">
              <a16:creationId xmlns:a16="http://schemas.microsoft.com/office/drawing/2014/main" id="{00000000-0008-0000-0300-00009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63" name="TextBox 2462">
          <a:extLst>
            <a:ext uri="{FF2B5EF4-FFF2-40B4-BE49-F238E27FC236}">
              <a16:creationId xmlns:a16="http://schemas.microsoft.com/office/drawing/2014/main" id="{00000000-0008-0000-0300-00009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64" name="TextBox 2463">
          <a:extLst>
            <a:ext uri="{FF2B5EF4-FFF2-40B4-BE49-F238E27FC236}">
              <a16:creationId xmlns:a16="http://schemas.microsoft.com/office/drawing/2014/main" id="{00000000-0008-0000-0300-0000A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65" name="TextBox 2464">
          <a:extLst>
            <a:ext uri="{FF2B5EF4-FFF2-40B4-BE49-F238E27FC236}">
              <a16:creationId xmlns:a16="http://schemas.microsoft.com/office/drawing/2014/main" id="{00000000-0008-0000-0300-0000A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66" name="TextBox 2465">
          <a:extLst>
            <a:ext uri="{FF2B5EF4-FFF2-40B4-BE49-F238E27FC236}">
              <a16:creationId xmlns:a16="http://schemas.microsoft.com/office/drawing/2014/main" id="{00000000-0008-0000-0300-0000A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67" name="TextBox 2466">
          <a:extLst>
            <a:ext uri="{FF2B5EF4-FFF2-40B4-BE49-F238E27FC236}">
              <a16:creationId xmlns:a16="http://schemas.microsoft.com/office/drawing/2014/main" id="{00000000-0008-0000-0300-0000A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68" name="TextBox 2467">
          <a:extLst>
            <a:ext uri="{FF2B5EF4-FFF2-40B4-BE49-F238E27FC236}">
              <a16:creationId xmlns:a16="http://schemas.microsoft.com/office/drawing/2014/main" id="{00000000-0008-0000-0300-0000A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69" name="TextBox 2468">
          <a:extLst>
            <a:ext uri="{FF2B5EF4-FFF2-40B4-BE49-F238E27FC236}">
              <a16:creationId xmlns:a16="http://schemas.microsoft.com/office/drawing/2014/main" id="{00000000-0008-0000-0300-0000A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70" name="TextBox 2469">
          <a:extLst>
            <a:ext uri="{FF2B5EF4-FFF2-40B4-BE49-F238E27FC236}">
              <a16:creationId xmlns:a16="http://schemas.microsoft.com/office/drawing/2014/main" id="{00000000-0008-0000-0300-0000A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71" name="TextBox 2470">
          <a:extLst>
            <a:ext uri="{FF2B5EF4-FFF2-40B4-BE49-F238E27FC236}">
              <a16:creationId xmlns:a16="http://schemas.microsoft.com/office/drawing/2014/main" id="{00000000-0008-0000-0300-0000A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72" name="TextBox 2471">
          <a:extLst>
            <a:ext uri="{FF2B5EF4-FFF2-40B4-BE49-F238E27FC236}">
              <a16:creationId xmlns:a16="http://schemas.microsoft.com/office/drawing/2014/main" id="{00000000-0008-0000-0300-0000A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73" name="TextBox 2472">
          <a:extLst>
            <a:ext uri="{FF2B5EF4-FFF2-40B4-BE49-F238E27FC236}">
              <a16:creationId xmlns:a16="http://schemas.microsoft.com/office/drawing/2014/main" id="{00000000-0008-0000-0300-0000A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74" name="TextBox 2473">
          <a:extLst>
            <a:ext uri="{FF2B5EF4-FFF2-40B4-BE49-F238E27FC236}">
              <a16:creationId xmlns:a16="http://schemas.microsoft.com/office/drawing/2014/main" id="{00000000-0008-0000-0300-0000A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75" name="TextBox 2474">
          <a:extLst>
            <a:ext uri="{FF2B5EF4-FFF2-40B4-BE49-F238E27FC236}">
              <a16:creationId xmlns:a16="http://schemas.microsoft.com/office/drawing/2014/main" id="{00000000-0008-0000-0300-0000A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76" name="TextBox 2475">
          <a:extLst>
            <a:ext uri="{FF2B5EF4-FFF2-40B4-BE49-F238E27FC236}">
              <a16:creationId xmlns:a16="http://schemas.microsoft.com/office/drawing/2014/main" id="{00000000-0008-0000-0300-0000A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77" name="TextBox 2476">
          <a:extLst>
            <a:ext uri="{FF2B5EF4-FFF2-40B4-BE49-F238E27FC236}">
              <a16:creationId xmlns:a16="http://schemas.microsoft.com/office/drawing/2014/main" id="{00000000-0008-0000-0300-0000A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78" name="TextBox 2477">
          <a:extLst>
            <a:ext uri="{FF2B5EF4-FFF2-40B4-BE49-F238E27FC236}">
              <a16:creationId xmlns:a16="http://schemas.microsoft.com/office/drawing/2014/main" id="{00000000-0008-0000-0300-0000A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79" name="TextBox 2478">
          <a:extLst>
            <a:ext uri="{FF2B5EF4-FFF2-40B4-BE49-F238E27FC236}">
              <a16:creationId xmlns:a16="http://schemas.microsoft.com/office/drawing/2014/main" id="{00000000-0008-0000-0300-0000A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80" name="TextBox 2479">
          <a:extLst>
            <a:ext uri="{FF2B5EF4-FFF2-40B4-BE49-F238E27FC236}">
              <a16:creationId xmlns:a16="http://schemas.microsoft.com/office/drawing/2014/main" id="{00000000-0008-0000-0300-0000B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81" name="TextBox 2480">
          <a:extLst>
            <a:ext uri="{FF2B5EF4-FFF2-40B4-BE49-F238E27FC236}">
              <a16:creationId xmlns:a16="http://schemas.microsoft.com/office/drawing/2014/main" id="{00000000-0008-0000-0300-0000B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82" name="TextBox 2481">
          <a:extLst>
            <a:ext uri="{FF2B5EF4-FFF2-40B4-BE49-F238E27FC236}">
              <a16:creationId xmlns:a16="http://schemas.microsoft.com/office/drawing/2014/main" id="{00000000-0008-0000-0300-0000B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83" name="TextBox 2482">
          <a:extLst>
            <a:ext uri="{FF2B5EF4-FFF2-40B4-BE49-F238E27FC236}">
              <a16:creationId xmlns:a16="http://schemas.microsoft.com/office/drawing/2014/main" id="{00000000-0008-0000-0300-0000B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84" name="TextBox 2483">
          <a:extLst>
            <a:ext uri="{FF2B5EF4-FFF2-40B4-BE49-F238E27FC236}">
              <a16:creationId xmlns:a16="http://schemas.microsoft.com/office/drawing/2014/main" id="{00000000-0008-0000-0300-0000B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85" name="TextBox 2484">
          <a:extLst>
            <a:ext uri="{FF2B5EF4-FFF2-40B4-BE49-F238E27FC236}">
              <a16:creationId xmlns:a16="http://schemas.microsoft.com/office/drawing/2014/main" id="{00000000-0008-0000-0300-0000B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86" name="TextBox 2485">
          <a:extLst>
            <a:ext uri="{FF2B5EF4-FFF2-40B4-BE49-F238E27FC236}">
              <a16:creationId xmlns:a16="http://schemas.microsoft.com/office/drawing/2014/main" id="{00000000-0008-0000-0300-0000B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87" name="TextBox 2486">
          <a:extLst>
            <a:ext uri="{FF2B5EF4-FFF2-40B4-BE49-F238E27FC236}">
              <a16:creationId xmlns:a16="http://schemas.microsoft.com/office/drawing/2014/main" id="{00000000-0008-0000-0300-0000B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88" name="TextBox 2487">
          <a:extLst>
            <a:ext uri="{FF2B5EF4-FFF2-40B4-BE49-F238E27FC236}">
              <a16:creationId xmlns:a16="http://schemas.microsoft.com/office/drawing/2014/main" id="{00000000-0008-0000-0300-0000B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89" name="TextBox 2488">
          <a:extLst>
            <a:ext uri="{FF2B5EF4-FFF2-40B4-BE49-F238E27FC236}">
              <a16:creationId xmlns:a16="http://schemas.microsoft.com/office/drawing/2014/main" id="{00000000-0008-0000-0300-0000B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90" name="TextBox 2489">
          <a:extLst>
            <a:ext uri="{FF2B5EF4-FFF2-40B4-BE49-F238E27FC236}">
              <a16:creationId xmlns:a16="http://schemas.microsoft.com/office/drawing/2014/main" id="{00000000-0008-0000-0300-0000B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91" name="TextBox 2490">
          <a:extLst>
            <a:ext uri="{FF2B5EF4-FFF2-40B4-BE49-F238E27FC236}">
              <a16:creationId xmlns:a16="http://schemas.microsoft.com/office/drawing/2014/main" id="{00000000-0008-0000-0300-0000B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92" name="TextBox 2491">
          <a:extLst>
            <a:ext uri="{FF2B5EF4-FFF2-40B4-BE49-F238E27FC236}">
              <a16:creationId xmlns:a16="http://schemas.microsoft.com/office/drawing/2014/main" id="{00000000-0008-0000-0300-0000B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93" name="TextBox 2492">
          <a:extLst>
            <a:ext uri="{FF2B5EF4-FFF2-40B4-BE49-F238E27FC236}">
              <a16:creationId xmlns:a16="http://schemas.microsoft.com/office/drawing/2014/main" id="{00000000-0008-0000-0300-0000B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94" name="TextBox 2493">
          <a:extLst>
            <a:ext uri="{FF2B5EF4-FFF2-40B4-BE49-F238E27FC236}">
              <a16:creationId xmlns:a16="http://schemas.microsoft.com/office/drawing/2014/main" id="{00000000-0008-0000-0300-0000B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95" name="TextBox 2494">
          <a:extLst>
            <a:ext uri="{FF2B5EF4-FFF2-40B4-BE49-F238E27FC236}">
              <a16:creationId xmlns:a16="http://schemas.microsoft.com/office/drawing/2014/main" id="{00000000-0008-0000-0300-0000B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96" name="TextBox 2495">
          <a:extLst>
            <a:ext uri="{FF2B5EF4-FFF2-40B4-BE49-F238E27FC236}">
              <a16:creationId xmlns:a16="http://schemas.microsoft.com/office/drawing/2014/main" id="{00000000-0008-0000-0300-0000C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97" name="TextBox 2496">
          <a:extLst>
            <a:ext uri="{FF2B5EF4-FFF2-40B4-BE49-F238E27FC236}">
              <a16:creationId xmlns:a16="http://schemas.microsoft.com/office/drawing/2014/main" id="{00000000-0008-0000-0300-0000C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98" name="TextBox 2497">
          <a:extLst>
            <a:ext uri="{FF2B5EF4-FFF2-40B4-BE49-F238E27FC236}">
              <a16:creationId xmlns:a16="http://schemas.microsoft.com/office/drawing/2014/main" id="{00000000-0008-0000-0300-0000C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499" name="TextBox 2498">
          <a:extLst>
            <a:ext uri="{FF2B5EF4-FFF2-40B4-BE49-F238E27FC236}">
              <a16:creationId xmlns:a16="http://schemas.microsoft.com/office/drawing/2014/main" id="{00000000-0008-0000-0300-0000C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00" name="TextBox 2499">
          <a:extLst>
            <a:ext uri="{FF2B5EF4-FFF2-40B4-BE49-F238E27FC236}">
              <a16:creationId xmlns:a16="http://schemas.microsoft.com/office/drawing/2014/main" id="{00000000-0008-0000-0300-0000C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01" name="TextBox 2500">
          <a:extLst>
            <a:ext uri="{FF2B5EF4-FFF2-40B4-BE49-F238E27FC236}">
              <a16:creationId xmlns:a16="http://schemas.microsoft.com/office/drawing/2014/main" id="{00000000-0008-0000-0300-0000C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02" name="TextBox 2501">
          <a:extLst>
            <a:ext uri="{FF2B5EF4-FFF2-40B4-BE49-F238E27FC236}">
              <a16:creationId xmlns:a16="http://schemas.microsoft.com/office/drawing/2014/main" id="{00000000-0008-0000-0300-0000C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03" name="TextBox 2502">
          <a:extLst>
            <a:ext uri="{FF2B5EF4-FFF2-40B4-BE49-F238E27FC236}">
              <a16:creationId xmlns:a16="http://schemas.microsoft.com/office/drawing/2014/main" id="{00000000-0008-0000-0300-0000C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04" name="TextBox 2503">
          <a:extLst>
            <a:ext uri="{FF2B5EF4-FFF2-40B4-BE49-F238E27FC236}">
              <a16:creationId xmlns:a16="http://schemas.microsoft.com/office/drawing/2014/main" id="{00000000-0008-0000-0300-0000C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05" name="TextBox 2504">
          <a:extLst>
            <a:ext uri="{FF2B5EF4-FFF2-40B4-BE49-F238E27FC236}">
              <a16:creationId xmlns:a16="http://schemas.microsoft.com/office/drawing/2014/main" id="{00000000-0008-0000-0300-0000C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06" name="TextBox 2505">
          <a:extLst>
            <a:ext uri="{FF2B5EF4-FFF2-40B4-BE49-F238E27FC236}">
              <a16:creationId xmlns:a16="http://schemas.microsoft.com/office/drawing/2014/main" id="{00000000-0008-0000-0300-0000C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07" name="TextBox 2506">
          <a:extLst>
            <a:ext uri="{FF2B5EF4-FFF2-40B4-BE49-F238E27FC236}">
              <a16:creationId xmlns:a16="http://schemas.microsoft.com/office/drawing/2014/main" id="{00000000-0008-0000-0300-0000C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08" name="TextBox 2507">
          <a:extLst>
            <a:ext uri="{FF2B5EF4-FFF2-40B4-BE49-F238E27FC236}">
              <a16:creationId xmlns:a16="http://schemas.microsoft.com/office/drawing/2014/main" id="{00000000-0008-0000-0300-0000C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09" name="TextBox 2508">
          <a:extLst>
            <a:ext uri="{FF2B5EF4-FFF2-40B4-BE49-F238E27FC236}">
              <a16:creationId xmlns:a16="http://schemas.microsoft.com/office/drawing/2014/main" id="{00000000-0008-0000-0300-0000C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10" name="TextBox 2509">
          <a:extLst>
            <a:ext uri="{FF2B5EF4-FFF2-40B4-BE49-F238E27FC236}">
              <a16:creationId xmlns:a16="http://schemas.microsoft.com/office/drawing/2014/main" id="{00000000-0008-0000-0300-0000C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11" name="TextBox 2510">
          <a:extLst>
            <a:ext uri="{FF2B5EF4-FFF2-40B4-BE49-F238E27FC236}">
              <a16:creationId xmlns:a16="http://schemas.microsoft.com/office/drawing/2014/main" id="{00000000-0008-0000-0300-0000C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12" name="TextBox 2511">
          <a:extLst>
            <a:ext uri="{FF2B5EF4-FFF2-40B4-BE49-F238E27FC236}">
              <a16:creationId xmlns:a16="http://schemas.microsoft.com/office/drawing/2014/main" id="{00000000-0008-0000-0300-0000D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13" name="TextBox 2512">
          <a:extLst>
            <a:ext uri="{FF2B5EF4-FFF2-40B4-BE49-F238E27FC236}">
              <a16:creationId xmlns:a16="http://schemas.microsoft.com/office/drawing/2014/main" id="{00000000-0008-0000-0300-0000D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14" name="TextBox 2513">
          <a:extLst>
            <a:ext uri="{FF2B5EF4-FFF2-40B4-BE49-F238E27FC236}">
              <a16:creationId xmlns:a16="http://schemas.microsoft.com/office/drawing/2014/main" id="{00000000-0008-0000-0300-0000D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15" name="TextBox 2514">
          <a:extLst>
            <a:ext uri="{FF2B5EF4-FFF2-40B4-BE49-F238E27FC236}">
              <a16:creationId xmlns:a16="http://schemas.microsoft.com/office/drawing/2014/main" id="{00000000-0008-0000-0300-0000D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16" name="TextBox 2515">
          <a:extLst>
            <a:ext uri="{FF2B5EF4-FFF2-40B4-BE49-F238E27FC236}">
              <a16:creationId xmlns:a16="http://schemas.microsoft.com/office/drawing/2014/main" id="{00000000-0008-0000-0300-0000D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17" name="TextBox 2516">
          <a:extLst>
            <a:ext uri="{FF2B5EF4-FFF2-40B4-BE49-F238E27FC236}">
              <a16:creationId xmlns:a16="http://schemas.microsoft.com/office/drawing/2014/main" id="{00000000-0008-0000-0300-0000D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18" name="TextBox 2517">
          <a:extLst>
            <a:ext uri="{FF2B5EF4-FFF2-40B4-BE49-F238E27FC236}">
              <a16:creationId xmlns:a16="http://schemas.microsoft.com/office/drawing/2014/main" id="{00000000-0008-0000-0300-0000D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19" name="TextBox 2518">
          <a:extLst>
            <a:ext uri="{FF2B5EF4-FFF2-40B4-BE49-F238E27FC236}">
              <a16:creationId xmlns:a16="http://schemas.microsoft.com/office/drawing/2014/main" id="{00000000-0008-0000-0300-0000D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20" name="TextBox 2519">
          <a:extLst>
            <a:ext uri="{FF2B5EF4-FFF2-40B4-BE49-F238E27FC236}">
              <a16:creationId xmlns:a16="http://schemas.microsoft.com/office/drawing/2014/main" id="{00000000-0008-0000-0300-0000D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21" name="TextBox 2520">
          <a:extLst>
            <a:ext uri="{FF2B5EF4-FFF2-40B4-BE49-F238E27FC236}">
              <a16:creationId xmlns:a16="http://schemas.microsoft.com/office/drawing/2014/main" id="{00000000-0008-0000-0300-0000D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22" name="TextBox 2521">
          <a:extLst>
            <a:ext uri="{FF2B5EF4-FFF2-40B4-BE49-F238E27FC236}">
              <a16:creationId xmlns:a16="http://schemas.microsoft.com/office/drawing/2014/main" id="{00000000-0008-0000-0300-0000D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23" name="TextBox 2522">
          <a:extLst>
            <a:ext uri="{FF2B5EF4-FFF2-40B4-BE49-F238E27FC236}">
              <a16:creationId xmlns:a16="http://schemas.microsoft.com/office/drawing/2014/main" id="{00000000-0008-0000-0300-0000D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24" name="TextBox 2523">
          <a:extLst>
            <a:ext uri="{FF2B5EF4-FFF2-40B4-BE49-F238E27FC236}">
              <a16:creationId xmlns:a16="http://schemas.microsoft.com/office/drawing/2014/main" id="{00000000-0008-0000-0300-0000D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25" name="TextBox 2524">
          <a:extLst>
            <a:ext uri="{FF2B5EF4-FFF2-40B4-BE49-F238E27FC236}">
              <a16:creationId xmlns:a16="http://schemas.microsoft.com/office/drawing/2014/main" id="{00000000-0008-0000-0300-0000D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26" name="TextBox 2525">
          <a:extLst>
            <a:ext uri="{FF2B5EF4-FFF2-40B4-BE49-F238E27FC236}">
              <a16:creationId xmlns:a16="http://schemas.microsoft.com/office/drawing/2014/main" id="{00000000-0008-0000-0300-0000D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27" name="TextBox 2526">
          <a:extLst>
            <a:ext uri="{FF2B5EF4-FFF2-40B4-BE49-F238E27FC236}">
              <a16:creationId xmlns:a16="http://schemas.microsoft.com/office/drawing/2014/main" id="{00000000-0008-0000-0300-0000D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28" name="TextBox 2527">
          <a:extLst>
            <a:ext uri="{FF2B5EF4-FFF2-40B4-BE49-F238E27FC236}">
              <a16:creationId xmlns:a16="http://schemas.microsoft.com/office/drawing/2014/main" id="{00000000-0008-0000-0300-0000E0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29" name="TextBox 2528">
          <a:extLst>
            <a:ext uri="{FF2B5EF4-FFF2-40B4-BE49-F238E27FC236}">
              <a16:creationId xmlns:a16="http://schemas.microsoft.com/office/drawing/2014/main" id="{00000000-0008-0000-0300-0000E1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30" name="TextBox 2529">
          <a:extLst>
            <a:ext uri="{FF2B5EF4-FFF2-40B4-BE49-F238E27FC236}">
              <a16:creationId xmlns:a16="http://schemas.microsoft.com/office/drawing/2014/main" id="{00000000-0008-0000-0300-0000E2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31" name="TextBox 2530">
          <a:extLst>
            <a:ext uri="{FF2B5EF4-FFF2-40B4-BE49-F238E27FC236}">
              <a16:creationId xmlns:a16="http://schemas.microsoft.com/office/drawing/2014/main" id="{00000000-0008-0000-0300-0000E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32" name="TextBox 2531">
          <a:extLst>
            <a:ext uri="{FF2B5EF4-FFF2-40B4-BE49-F238E27FC236}">
              <a16:creationId xmlns:a16="http://schemas.microsoft.com/office/drawing/2014/main" id="{00000000-0008-0000-0300-0000E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33" name="TextBox 2532">
          <a:extLst>
            <a:ext uri="{FF2B5EF4-FFF2-40B4-BE49-F238E27FC236}">
              <a16:creationId xmlns:a16="http://schemas.microsoft.com/office/drawing/2014/main" id="{00000000-0008-0000-0300-0000E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34" name="TextBox 2533">
          <a:extLst>
            <a:ext uri="{FF2B5EF4-FFF2-40B4-BE49-F238E27FC236}">
              <a16:creationId xmlns:a16="http://schemas.microsoft.com/office/drawing/2014/main" id="{00000000-0008-0000-0300-0000E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35" name="TextBox 2534">
          <a:extLst>
            <a:ext uri="{FF2B5EF4-FFF2-40B4-BE49-F238E27FC236}">
              <a16:creationId xmlns:a16="http://schemas.microsoft.com/office/drawing/2014/main" id="{00000000-0008-0000-0300-0000E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536" name="TextBox 2535">
          <a:extLst>
            <a:ext uri="{FF2B5EF4-FFF2-40B4-BE49-F238E27FC236}">
              <a16:creationId xmlns:a16="http://schemas.microsoft.com/office/drawing/2014/main" id="{00000000-0008-0000-0300-0000E809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537" name="TextBox 2536">
          <a:extLst>
            <a:ext uri="{FF2B5EF4-FFF2-40B4-BE49-F238E27FC236}">
              <a16:creationId xmlns:a16="http://schemas.microsoft.com/office/drawing/2014/main" id="{00000000-0008-0000-0300-0000E909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538" name="TextBox 2537">
          <a:extLst>
            <a:ext uri="{FF2B5EF4-FFF2-40B4-BE49-F238E27FC236}">
              <a16:creationId xmlns:a16="http://schemas.microsoft.com/office/drawing/2014/main" id="{00000000-0008-0000-0300-0000EA09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539" name="TextBox 2538">
          <a:extLst>
            <a:ext uri="{FF2B5EF4-FFF2-40B4-BE49-F238E27FC236}">
              <a16:creationId xmlns:a16="http://schemas.microsoft.com/office/drawing/2014/main" id="{00000000-0008-0000-0300-0000EB09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540" name="TextBox 2539">
          <a:extLst>
            <a:ext uri="{FF2B5EF4-FFF2-40B4-BE49-F238E27FC236}">
              <a16:creationId xmlns:a16="http://schemas.microsoft.com/office/drawing/2014/main" id="{00000000-0008-0000-0300-0000EC09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541" name="TextBox 2540">
          <a:extLst>
            <a:ext uri="{FF2B5EF4-FFF2-40B4-BE49-F238E27FC236}">
              <a16:creationId xmlns:a16="http://schemas.microsoft.com/office/drawing/2014/main" id="{00000000-0008-0000-0300-0000ED09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542" name="TextBox 2541">
          <a:extLst>
            <a:ext uri="{FF2B5EF4-FFF2-40B4-BE49-F238E27FC236}">
              <a16:creationId xmlns:a16="http://schemas.microsoft.com/office/drawing/2014/main" id="{00000000-0008-0000-0300-0000EE09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543" name="TextBox 2542">
          <a:extLst>
            <a:ext uri="{FF2B5EF4-FFF2-40B4-BE49-F238E27FC236}">
              <a16:creationId xmlns:a16="http://schemas.microsoft.com/office/drawing/2014/main" id="{00000000-0008-0000-0300-0000EF09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544" name="TextBox 2543">
          <a:extLst>
            <a:ext uri="{FF2B5EF4-FFF2-40B4-BE49-F238E27FC236}">
              <a16:creationId xmlns:a16="http://schemas.microsoft.com/office/drawing/2014/main" id="{00000000-0008-0000-0300-0000F009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545" name="TextBox 2544">
          <a:extLst>
            <a:ext uri="{FF2B5EF4-FFF2-40B4-BE49-F238E27FC236}">
              <a16:creationId xmlns:a16="http://schemas.microsoft.com/office/drawing/2014/main" id="{00000000-0008-0000-0300-0000F109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546" name="TextBox 2545">
          <a:extLst>
            <a:ext uri="{FF2B5EF4-FFF2-40B4-BE49-F238E27FC236}">
              <a16:creationId xmlns:a16="http://schemas.microsoft.com/office/drawing/2014/main" id="{00000000-0008-0000-0300-0000F2090000}"/>
            </a:ext>
          </a:extLst>
        </xdr:cNvPr>
        <xdr:cNvSpPr txBox="1"/>
      </xdr:nvSpPr>
      <xdr:spPr>
        <a:xfrm>
          <a:off x="14335125" y="754856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47" name="TextBox 2546">
          <a:extLst>
            <a:ext uri="{FF2B5EF4-FFF2-40B4-BE49-F238E27FC236}">
              <a16:creationId xmlns:a16="http://schemas.microsoft.com/office/drawing/2014/main" id="{00000000-0008-0000-0300-0000F3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48" name="TextBox 2547">
          <a:extLst>
            <a:ext uri="{FF2B5EF4-FFF2-40B4-BE49-F238E27FC236}">
              <a16:creationId xmlns:a16="http://schemas.microsoft.com/office/drawing/2014/main" id="{00000000-0008-0000-0300-0000F4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49" name="TextBox 2548">
          <a:extLst>
            <a:ext uri="{FF2B5EF4-FFF2-40B4-BE49-F238E27FC236}">
              <a16:creationId xmlns:a16="http://schemas.microsoft.com/office/drawing/2014/main" id="{00000000-0008-0000-0300-0000F5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50" name="TextBox 2549">
          <a:extLst>
            <a:ext uri="{FF2B5EF4-FFF2-40B4-BE49-F238E27FC236}">
              <a16:creationId xmlns:a16="http://schemas.microsoft.com/office/drawing/2014/main" id="{00000000-0008-0000-0300-0000F6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51" name="TextBox 2550">
          <a:extLst>
            <a:ext uri="{FF2B5EF4-FFF2-40B4-BE49-F238E27FC236}">
              <a16:creationId xmlns:a16="http://schemas.microsoft.com/office/drawing/2014/main" id="{00000000-0008-0000-0300-0000F7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52" name="TextBox 2551">
          <a:extLst>
            <a:ext uri="{FF2B5EF4-FFF2-40B4-BE49-F238E27FC236}">
              <a16:creationId xmlns:a16="http://schemas.microsoft.com/office/drawing/2014/main" id="{00000000-0008-0000-0300-0000F8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53" name="TextBox 2552">
          <a:extLst>
            <a:ext uri="{FF2B5EF4-FFF2-40B4-BE49-F238E27FC236}">
              <a16:creationId xmlns:a16="http://schemas.microsoft.com/office/drawing/2014/main" id="{00000000-0008-0000-0300-0000F9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54" name="TextBox 2553">
          <a:extLst>
            <a:ext uri="{FF2B5EF4-FFF2-40B4-BE49-F238E27FC236}">
              <a16:creationId xmlns:a16="http://schemas.microsoft.com/office/drawing/2014/main" id="{00000000-0008-0000-0300-0000FA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55" name="TextBox 2554">
          <a:extLst>
            <a:ext uri="{FF2B5EF4-FFF2-40B4-BE49-F238E27FC236}">
              <a16:creationId xmlns:a16="http://schemas.microsoft.com/office/drawing/2014/main" id="{00000000-0008-0000-0300-0000FB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56" name="TextBox 2555">
          <a:extLst>
            <a:ext uri="{FF2B5EF4-FFF2-40B4-BE49-F238E27FC236}">
              <a16:creationId xmlns:a16="http://schemas.microsoft.com/office/drawing/2014/main" id="{00000000-0008-0000-0300-0000FC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57" name="TextBox 2556">
          <a:extLst>
            <a:ext uri="{FF2B5EF4-FFF2-40B4-BE49-F238E27FC236}">
              <a16:creationId xmlns:a16="http://schemas.microsoft.com/office/drawing/2014/main" id="{00000000-0008-0000-0300-0000FD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58" name="TextBox 2557">
          <a:extLst>
            <a:ext uri="{FF2B5EF4-FFF2-40B4-BE49-F238E27FC236}">
              <a16:creationId xmlns:a16="http://schemas.microsoft.com/office/drawing/2014/main" id="{00000000-0008-0000-0300-0000FE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59" name="TextBox 2558">
          <a:extLst>
            <a:ext uri="{FF2B5EF4-FFF2-40B4-BE49-F238E27FC236}">
              <a16:creationId xmlns:a16="http://schemas.microsoft.com/office/drawing/2014/main" id="{00000000-0008-0000-0300-0000FF09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60" name="TextBox 2559">
          <a:extLst>
            <a:ext uri="{FF2B5EF4-FFF2-40B4-BE49-F238E27FC236}">
              <a16:creationId xmlns:a16="http://schemas.microsoft.com/office/drawing/2014/main" id="{00000000-0008-0000-0300-000000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61" name="TextBox 2560">
          <a:extLst>
            <a:ext uri="{FF2B5EF4-FFF2-40B4-BE49-F238E27FC236}">
              <a16:creationId xmlns:a16="http://schemas.microsoft.com/office/drawing/2014/main" id="{00000000-0008-0000-0300-000001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62" name="TextBox 2561">
          <a:extLst>
            <a:ext uri="{FF2B5EF4-FFF2-40B4-BE49-F238E27FC236}">
              <a16:creationId xmlns:a16="http://schemas.microsoft.com/office/drawing/2014/main" id="{00000000-0008-0000-0300-000002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63" name="TextBox 2562">
          <a:extLst>
            <a:ext uri="{FF2B5EF4-FFF2-40B4-BE49-F238E27FC236}">
              <a16:creationId xmlns:a16="http://schemas.microsoft.com/office/drawing/2014/main" id="{00000000-0008-0000-0300-000003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64" name="TextBox 2563">
          <a:extLst>
            <a:ext uri="{FF2B5EF4-FFF2-40B4-BE49-F238E27FC236}">
              <a16:creationId xmlns:a16="http://schemas.microsoft.com/office/drawing/2014/main" id="{00000000-0008-0000-0300-000004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65" name="TextBox 2564">
          <a:extLst>
            <a:ext uri="{FF2B5EF4-FFF2-40B4-BE49-F238E27FC236}">
              <a16:creationId xmlns:a16="http://schemas.microsoft.com/office/drawing/2014/main" id="{00000000-0008-0000-0300-000005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66" name="TextBox 2565">
          <a:extLst>
            <a:ext uri="{FF2B5EF4-FFF2-40B4-BE49-F238E27FC236}">
              <a16:creationId xmlns:a16="http://schemas.microsoft.com/office/drawing/2014/main" id="{00000000-0008-0000-0300-000006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67" name="TextBox 2566">
          <a:extLst>
            <a:ext uri="{FF2B5EF4-FFF2-40B4-BE49-F238E27FC236}">
              <a16:creationId xmlns:a16="http://schemas.microsoft.com/office/drawing/2014/main" id="{00000000-0008-0000-0300-000007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68" name="TextBox 2567">
          <a:extLst>
            <a:ext uri="{FF2B5EF4-FFF2-40B4-BE49-F238E27FC236}">
              <a16:creationId xmlns:a16="http://schemas.microsoft.com/office/drawing/2014/main" id="{00000000-0008-0000-0300-000008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69" name="TextBox 2568">
          <a:extLst>
            <a:ext uri="{FF2B5EF4-FFF2-40B4-BE49-F238E27FC236}">
              <a16:creationId xmlns:a16="http://schemas.microsoft.com/office/drawing/2014/main" id="{00000000-0008-0000-0300-000009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70" name="TextBox 2569">
          <a:extLst>
            <a:ext uri="{FF2B5EF4-FFF2-40B4-BE49-F238E27FC236}">
              <a16:creationId xmlns:a16="http://schemas.microsoft.com/office/drawing/2014/main" id="{00000000-0008-0000-0300-00000A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71" name="TextBox 2570">
          <a:extLst>
            <a:ext uri="{FF2B5EF4-FFF2-40B4-BE49-F238E27FC236}">
              <a16:creationId xmlns:a16="http://schemas.microsoft.com/office/drawing/2014/main" id="{00000000-0008-0000-0300-00000B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72" name="TextBox 2571">
          <a:extLst>
            <a:ext uri="{FF2B5EF4-FFF2-40B4-BE49-F238E27FC236}">
              <a16:creationId xmlns:a16="http://schemas.microsoft.com/office/drawing/2014/main" id="{00000000-0008-0000-0300-00000C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73" name="TextBox 2572">
          <a:extLst>
            <a:ext uri="{FF2B5EF4-FFF2-40B4-BE49-F238E27FC236}">
              <a16:creationId xmlns:a16="http://schemas.microsoft.com/office/drawing/2014/main" id="{00000000-0008-0000-0300-00000D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74" name="TextBox 2573">
          <a:extLst>
            <a:ext uri="{FF2B5EF4-FFF2-40B4-BE49-F238E27FC236}">
              <a16:creationId xmlns:a16="http://schemas.microsoft.com/office/drawing/2014/main" id="{00000000-0008-0000-0300-00000E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75" name="TextBox 2574">
          <a:extLst>
            <a:ext uri="{FF2B5EF4-FFF2-40B4-BE49-F238E27FC236}">
              <a16:creationId xmlns:a16="http://schemas.microsoft.com/office/drawing/2014/main" id="{00000000-0008-0000-0300-00000F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76" name="TextBox 2575">
          <a:extLst>
            <a:ext uri="{FF2B5EF4-FFF2-40B4-BE49-F238E27FC236}">
              <a16:creationId xmlns:a16="http://schemas.microsoft.com/office/drawing/2014/main" id="{00000000-0008-0000-0300-000010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77" name="TextBox 2576">
          <a:extLst>
            <a:ext uri="{FF2B5EF4-FFF2-40B4-BE49-F238E27FC236}">
              <a16:creationId xmlns:a16="http://schemas.microsoft.com/office/drawing/2014/main" id="{00000000-0008-0000-0300-000011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78" name="TextBox 2577">
          <a:extLst>
            <a:ext uri="{FF2B5EF4-FFF2-40B4-BE49-F238E27FC236}">
              <a16:creationId xmlns:a16="http://schemas.microsoft.com/office/drawing/2014/main" id="{00000000-0008-0000-0300-000012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79" name="TextBox 2578">
          <a:extLst>
            <a:ext uri="{FF2B5EF4-FFF2-40B4-BE49-F238E27FC236}">
              <a16:creationId xmlns:a16="http://schemas.microsoft.com/office/drawing/2014/main" id="{00000000-0008-0000-0300-000013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80" name="TextBox 2579">
          <a:extLst>
            <a:ext uri="{FF2B5EF4-FFF2-40B4-BE49-F238E27FC236}">
              <a16:creationId xmlns:a16="http://schemas.microsoft.com/office/drawing/2014/main" id="{00000000-0008-0000-0300-000014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81" name="TextBox 2580">
          <a:extLst>
            <a:ext uri="{FF2B5EF4-FFF2-40B4-BE49-F238E27FC236}">
              <a16:creationId xmlns:a16="http://schemas.microsoft.com/office/drawing/2014/main" id="{00000000-0008-0000-0300-000015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82" name="TextBox 2581">
          <a:extLst>
            <a:ext uri="{FF2B5EF4-FFF2-40B4-BE49-F238E27FC236}">
              <a16:creationId xmlns:a16="http://schemas.microsoft.com/office/drawing/2014/main" id="{00000000-0008-0000-0300-000016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83" name="TextBox 2582">
          <a:extLst>
            <a:ext uri="{FF2B5EF4-FFF2-40B4-BE49-F238E27FC236}">
              <a16:creationId xmlns:a16="http://schemas.microsoft.com/office/drawing/2014/main" id="{00000000-0008-0000-0300-000017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84" name="TextBox 2583">
          <a:extLst>
            <a:ext uri="{FF2B5EF4-FFF2-40B4-BE49-F238E27FC236}">
              <a16:creationId xmlns:a16="http://schemas.microsoft.com/office/drawing/2014/main" id="{00000000-0008-0000-0300-000018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85" name="TextBox 2584">
          <a:extLst>
            <a:ext uri="{FF2B5EF4-FFF2-40B4-BE49-F238E27FC236}">
              <a16:creationId xmlns:a16="http://schemas.microsoft.com/office/drawing/2014/main" id="{00000000-0008-0000-0300-000019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86" name="TextBox 2585">
          <a:extLst>
            <a:ext uri="{FF2B5EF4-FFF2-40B4-BE49-F238E27FC236}">
              <a16:creationId xmlns:a16="http://schemas.microsoft.com/office/drawing/2014/main" id="{00000000-0008-0000-0300-00001A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87" name="TextBox 2586">
          <a:extLst>
            <a:ext uri="{FF2B5EF4-FFF2-40B4-BE49-F238E27FC236}">
              <a16:creationId xmlns:a16="http://schemas.microsoft.com/office/drawing/2014/main" id="{00000000-0008-0000-0300-00001B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88" name="TextBox 2587">
          <a:extLst>
            <a:ext uri="{FF2B5EF4-FFF2-40B4-BE49-F238E27FC236}">
              <a16:creationId xmlns:a16="http://schemas.microsoft.com/office/drawing/2014/main" id="{00000000-0008-0000-0300-00001C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89" name="TextBox 2588">
          <a:extLst>
            <a:ext uri="{FF2B5EF4-FFF2-40B4-BE49-F238E27FC236}">
              <a16:creationId xmlns:a16="http://schemas.microsoft.com/office/drawing/2014/main" id="{00000000-0008-0000-0300-00001D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90" name="TextBox 2589">
          <a:extLst>
            <a:ext uri="{FF2B5EF4-FFF2-40B4-BE49-F238E27FC236}">
              <a16:creationId xmlns:a16="http://schemas.microsoft.com/office/drawing/2014/main" id="{00000000-0008-0000-0300-00001E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91" name="TextBox 2590">
          <a:extLst>
            <a:ext uri="{FF2B5EF4-FFF2-40B4-BE49-F238E27FC236}">
              <a16:creationId xmlns:a16="http://schemas.microsoft.com/office/drawing/2014/main" id="{00000000-0008-0000-0300-00001F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92" name="TextBox 2591">
          <a:extLst>
            <a:ext uri="{FF2B5EF4-FFF2-40B4-BE49-F238E27FC236}">
              <a16:creationId xmlns:a16="http://schemas.microsoft.com/office/drawing/2014/main" id="{00000000-0008-0000-0300-000020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93" name="TextBox 2592">
          <a:extLst>
            <a:ext uri="{FF2B5EF4-FFF2-40B4-BE49-F238E27FC236}">
              <a16:creationId xmlns:a16="http://schemas.microsoft.com/office/drawing/2014/main" id="{00000000-0008-0000-0300-000021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94" name="TextBox 2593">
          <a:extLst>
            <a:ext uri="{FF2B5EF4-FFF2-40B4-BE49-F238E27FC236}">
              <a16:creationId xmlns:a16="http://schemas.microsoft.com/office/drawing/2014/main" id="{00000000-0008-0000-0300-000022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95" name="TextBox 2594">
          <a:extLst>
            <a:ext uri="{FF2B5EF4-FFF2-40B4-BE49-F238E27FC236}">
              <a16:creationId xmlns:a16="http://schemas.microsoft.com/office/drawing/2014/main" id="{00000000-0008-0000-0300-000023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96" name="TextBox 2595">
          <a:extLst>
            <a:ext uri="{FF2B5EF4-FFF2-40B4-BE49-F238E27FC236}">
              <a16:creationId xmlns:a16="http://schemas.microsoft.com/office/drawing/2014/main" id="{00000000-0008-0000-0300-000024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97" name="TextBox 2596">
          <a:extLst>
            <a:ext uri="{FF2B5EF4-FFF2-40B4-BE49-F238E27FC236}">
              <a16:creationId xmlns:a16="http://schemas.microsoft.com/office/drawing/2014/main" id="{00000000-0008-0000-0300-000025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98" name="TextBox 2597">
          <a:extLst>
            <a:ext uri="{FF2B5EF4-FFF2-40B4-BE49-F238E27FC236}">
              <a16:creationId xmlns:a16="http://schemas.microsoft.com/office/drawing/2014/main" id="{00000000-0008-0000-0300-000026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599" name="TextBox 2598">
          <a:extLst>
            <a:ext uri="{FF2B5EF4-FFF2-40B4-BE49-F238E27FC236}">
              <a16:creationId xmlns:a16="http://schemas.microsoft.com/office/drawing/2014/main" id="{00000000-0008-0000-0300-000027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00" name="TextBox 2599">
          <a:extLst>
            <a:ext uri="{FF2B5EF4-FFF2-40B4-BE49-F238E27FC236}">
              <a16:creationId xmlns:a16="http://schemas.microsoft.com/office/drawing/2014/main" id="{00000000-0008-0000-0300-000028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01" name="TextBox 2600">
          <a:extLst>
            <a:ext uri="{FF2B5EF4-FFF2-40B4-BE49-F238E27FC236}">
              <a16:creationId xmlns:a16="http://schemas.microsoft.com/office/drawing/2014/main" id="{00000000-0008-0000-0300-000029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02" name="TextBox 2601">
          <a:extLst>
            <a:ext uri="{FF2B5EF4-FFF2-40B4-BE49-F238E27FC236}">
              <a16:creationId xmlns:a16="http://schemas.microsoft.com/office/drawing/2014/main" id="{00000000-0008-0000-0300-00002A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03" name="TextBox 2602">
          <a:extLst>
            <a:ext uri="{FF2B5EF4-FFF2-40B4-BE49-F238E27FC236}">
              <a16:creationId xmlns:a16="http://schemas.microsoft.com/office/drawing/2014/main" id="{00000000-0008-0000-0300-00002B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04" name="TextBox 2603">
          <a:extLst>
            <a:ext uri="{FF2B5EF4-FFF2-40B4-BE49-F238E27FC236}">
              <a16:creationId xmlns:a16="http://schemas.microsoft.com/office/drawing/2014/main" id="{00000000-0008-0000-0300-00002C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05" name="TextBox 2604">
          <a:extLst>
            <a:ext uri="{FF2B5EF4-FFF2-40B4-BE49-F238E27FC236}">
              <a16:creationId xmlns:a16="http://schemas.microsoft.com/office/drawing/2014/main" id="{00000000-0008-0000-0300-00002D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06" name="TextBox 2605">
          <a:extLst>
            <a:ext uri="{FF2B5EF4-FFF2-40B4-BE49-F238E27FC236}">
              <a16:creationId xmlns:a16="http://schemas.microsoft.com/office/drawing/2014/main" id="{00000000-0008-0000-0300-00002E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07" name="TextBox 2606">
          <a:extLst>
            <a:ext uri="{FF2B5EF4-FFF2-40B4-BE49-F238E27FC236}">
              <a16:creationId xmlns:a16="http://schemas.microsoft.com/office/drawing/2014/main" id="{00000000-0008-0000-0300-00002F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08" name="TextBox 2607">
          <a:extLst>
            <a:ext uri="{FF2B5EF4-FFF2-40B4-BE49-F238E27FC236}">
              <a16:creationId xmlns:a16="http://schemas.microsoft.com/office/drawing/2014/main" id="{00000000-0008-0000-0300-000030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09" name="TextBox 2608">
          <a:extLst>
            <a:ext uri="{FF2B5EF4-FFF2-40B4-BE49-F238E27FC236}">
              <a16:creationId xmlns:a16="http://schemas.microsoft.com/office/drawing/2014/main" id="{00000000-0008-0000-0300-0000310A0000}"/>
            </a:ext>
          </a:extLst>
        </xdr:cNvPr>
        <xdr:cNvSpPr txBox="1"/>
      </xdr:nvSpPr>
      <xdr:spPr>
        <a:xfrm>
          <a:off x="14335125" y="7548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10" name="TextBox 2609">
          <a:extLst>
            <a:ext uri="{FF2B5EF4-FFF2-40B4-BE49-F238E27FC236}">
              <a16:creationId xmlns:a16="http://schemas.microsoft.com/office/drawing/2014/main" id="{2634525F-96A5-494B-9F8D-C20F95E2059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11" name="TextBox 2610">
          <a:extLst>
            <a:ext uri="{FF2B5EF4-FFF2-40B4-BE49-F238E27FC236}">
              <a16:creationId xmlns:a16="http://schemas.microsoft.com/office/drawing/2014/main" id="{35E4E079-04C0-4090-83B2-3FF056DE1BD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12" name="TextBox 2611">
          <a:extLst>
            <a:ext uri="{FF2B5EF4-FFF2-40B4-BE49-F238E27FC236}">
              <a16:creationId xmlns:a16="http://schemas.microsoft.com/office/drawing/2014/main" id="{03198EAB-F3B4-4EAE-A363-090BDB4C52B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13" name="TextBox 2612">
          <a:extLst>
            <a:ext uri="{FF2B5EF4-FFF2-40B4-BE49-F238E27FC236}">
              <a16:creationId xmlns:a16="http://schemas.microsoft.com/office/drawing/2014/main" id="{1278810E-F971-4451-8477-A94B3D29DA5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14" name="TextBox 2613">
          <a:extLst>
            <a:ext uri="{FF2B5EF4-FFF2-40B4-BE49-F238E27FC236}">
              <a16:creationId xmlns:a16="http://schemas.microsoft.com/office/drawing/2014/main" id="{8121CB77-0AC1-4986-A3ED-BC8B8FF5A11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15" name="TextBox 2614">
          <a:extLst>
            <a:ext uri="{FF2B5EF4-FFF2-40B4-BE49-F238E27FC236}">
              <a16:creationId xmlns:a16="http://schemas.microsoft.com/office/drawing/2014/main" id="{D8C733F2-D920-47FE-A1CD-973A34FD245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16" name="TextBox 2615">
          <a:extLst>
            <a:ext uri="{FF2B5EF4-FFF2-40B4-BE49-F238E27FC236}">
              <a16:creationId xmlns:a16="http://schemas.microsoft.com/office/drawing/2014/main" id="{D96AD408-CE2E-4528-9723-EF2BA2B6894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17" name="TextBox 2616">
          <a:extLst>
            <a:ext uri="{FF2B5EF4-FFF2-40B4-BE49-F238E27FC236}">
              <a16:creationId xmlns:a16="http://schemas.microsoft.com/office/drawing/2014/main" id="{7491FF46-9264-4543-9E63-94890E0A6C0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18" name="TextBox 2617">
          <a:extLst>
            <a:ext uri="{FF2B5EF4-FFF2-40B4-BE49-F238E27FC236}">
              <a16:creationId xmlns:a16="http://schemas.microsoft.com/office/drawing/2014/main" id="{FF7144F4-CD89-468E-A480-6207DAF8DFF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19" name="TextBox 2618">
          <a:extLst>
            <a:ext uri="{FF2B5EF4-FFF2-40B4-BE49-F238E27FC236}">
              <a16:creationId xmlns:a16="http://schemas.microsoft.com/office/drawing/2014/main" id="{0C7ED950-E4EB-4DC8-A06A-23E44218270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20" name="TextBox 2619">
          <a:extLst>
            <a:ext uri="{FF2B5EF4-FFF2-40B4-BE49-F238E27FC236}">
              <a16:creationId xmlns:a16="http://schemas.microsoft.com/office/drawing/2014/main" id="{5B2A07FB-E81B-4F9C-85AD-9AFBF839B1C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21" name="TextBox 2620">
          <a:extLst>
            <a:ext uri="{FF2B5EF4-FFF2-40B4-BE49-F238E27FC236}">
              <a16:creationId xmlns:a16="http://schemas.microsoft.com/office/drawing/2014/main" id="{50181AB2-083A-4267-8952-9412F24DBF1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22" name="TextBox 2621">
          <a:extLst>
            <a:ext uri="{FF2B5EF4-FFF2-40B4-BE49-F238E27FC236}">
              <a16:creationId xmlns:a16="http://schemas.microsoft.com/office/drawing/2014/main" id="{4106C535-E572-4E18-A293-102D61D00FC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23" name="TextBox 2622">
          <a:extLst>
            <a:ext uri="{FF2B5EF4-FFF2-40B4-BE49-F238E27FC236}">
              <a16:creationId xmlns:a16="http://schemas.microsoft.com/office/drawing/2014/main" id="{C4E825D4-C944-490F-BCC0-5ADB1F3FF79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24" name="TextBox 2623">
          <a:extLst>
            <a:ext uri="{FF2B5EF4-FFF2-40B4-BE49-F238E27FC236}">
              <a16:creationId xmlns:a16="http://schemas.microsoft.com/office/drawing/2014/main" id="{3588D1D5-EC24-47C7-94CA-21E65844427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25" name="TextBox 2624">
          <a:extLst>
            <a:ext uri="{FF2B5EF4-FFF2-40B4-BE49-F238E27FC236}">
              <a16:creationId xmlns:a16="http://schemas.microsoft.com/office/drawing/2014/main" id="{B5A6B617-36BC-4C6D-A34B-02AFB513559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26" name="TextBox 2625">
          <a:extLst>
            <a:ext uri="{FF2B5EF4-FFF2-40B4-BE49-F238E27FC236}">
              <a16:creationId xmlns:a16="http://schemas.microsoft.com/office/drawing/2014/main" id="{EEB59E15-24C5-4AFF-8A72-C211D3DDAEA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27" name="TextBox 2626">
          <a:extLst>
            <a:ext uri="{FF2B5EF4-FFF2-40B4-BE49-F238E27FC236}">
              <a16:creationId xmlns:a16="http://schemas.microsoft.com/office/drawing/2014/main" id="{2A30D334-528C-4646-A735-6588D8EBA07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28" name="TextBox 2627">
          <a:extLst>
            <a:ext uri="{FF2B5EF4-FFF2-40B4-BE49-F238E27FC236}">
              <a16:creationId xmlns:a16="http://schemas.microsoft.com/office/drawing/2014/main" id="{3158277C-2A5A-4010-AC82-ECB2AF0004D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29" name="TextBox 2628">
          <a:extLst>
            <a:ext uri="{FF2B5EF4-FFF2-40B4-BE49-F238E27FC236}">
              <a16:creationId xmlns:a16="http://schemas.microsoft.com/office/drawing/2014/main" id="{DF1351AF-FCF5-4E4B-BD98-65E32230D68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30" name="TextBox 2629">
          <a:extLst>
            <a:ext uri="{FF2B5EF4-FFF2-40B4-BE49-F238E27FC236}">
              <a16:creationId xmlns:a16="http://schemas.microsoft.com/office/drawing/2014/main" id="{4F8DA4F4-20C2-4D1D-A877-265CD39969E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31" name="TextBox 2630">
          <a:extLst>
            <a:ext uri="{FF2B5EF4-FFF2-40B4-BE49-F238E27FC236}">
              <a16:creationId xmlns:a16="http://schemas.microsoft.com/office/drawing/2014/main" id="{D22410D6-0828-410D-8A1D-F410EF4939B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32" name="TextBox 2631">
          <a:extLst>
            <a:ext uri="{FF2B5EF4-FFF2-40B4-BE49-F238E27FC236}">
              <a16:creationId xmlns:a16="http://schemas.microsoft.com/office/drawing/2014/main" id="{E3AE91F4-6D65-40FA-837A-8EF8B2E9E8E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33" name="TextBox 2632">
          <a:extLst>
            <a:ext uri="{FF2B5EF4-FFF2-40B4-BE49-F238E27FC236}">
              <a16:creationId xmlns:a16="http://schemas.microsoft.com/office/drawing/2014/main" id="{CCC27904-5BDE-4A6A-B5E6-B299778C53E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34" name="TextBox 2633">
          <a:extLst>
            <a:ext uri="{FF2B5EF4-FFF2-40B4-BE49-F238E27FC236}">
              <a16:creationId xmlns:a16="http://schemas.microsoft.com/office/drawing/2014/main" id="{7EF9667B-ADE4-465D-B422-C77445DE90C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35" name="TextBox 2634">
          <a:extLst>
            <a:ext uri="{FF2B5EF4-FFF2-40B4-BE49-F238E27FC236}">
              <a16:creationId xmlns:a16="http://schemas.microsoft.com/office/drawing/2014/main" id="{F848C451-FC80-467F-98A9-6379ACE00FA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36" name="TextBox 2635">
          <a:extLst>
            <a:ext uri="{FF2B5EF4-FFF2-40B4-BE49-F238E27FC236}">
              <a16:creationId xmlns:a16="http://schemas.microsoft.com/office/drawing/2014/main" id="{F9FA860E-A50C-469E-BF89-8F1344EB311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37" name="TextBox 2636">
          <a:extLst>
            <a:ext uri="{FF2B5EF4-FFF2-40B4-BE49-F238E27FC236}">
              <a16:creationId xmlns:a16="http://schemas.microsoft.com/office/drawing/2014/main" id="{8DF667C2-2C5C-4EC7-9EF2-80BF8CE207C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38" name="TextBox 2637">
          <a:extLst>
            <a:ext uri="{FF2B5EF4-FFF2-40B4-BE49-F238E27FC236}">
              <a16:creationId xmlns:a16="http://schemas.microsoft.com/office/drawing/2014/main" id="{68C47C7F-9AB8-44BC-8AD7-9DF18D94DD3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39" name="TextBox 2638">
          <a:extLst>
            <a:ext uri="{FF2B5EF4-FFF2-40B4-BE49-F238E27FC236}">
              <a16:creationId xmlns:a16="http://schemas.microsoft.com/office/drawing/2014/main" id="{A65A1B16-20C5-4736-9735-14A741C9391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40" name="TextBox 2639">
          <a:extLst>
            <a:ext uri="{FF2B5EF4-FFF2-40B4-BE49-F238E27FC236}">
              <a16:creationId xmlns:a16="http://schemas.microsoft.com/office/drawing/2014/main" id="{9FF9BA36-D8E4-4686-B2EB-EF3E908AA44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41" name="TextBox 2640">
          <a:extLst>
            <a:ext uri="{FF2B5EF4-FFF2-40B4-BE49-F238E27FC236}">
              <a16:creationId xmlns:a16="http://schemas.microsoft.com/office/drawing/2014/main" id="{87DFC35E-D548-4AF3-9F5B-FC8CB00394E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42" name="TextBox 2641">
          <a:extLst>
            <a:ext uri="{FF2B5EF4-FFF2-40B4-BE49-F238E27FC236}">
              <a16:creationId xmlns:a16="http://schemas.microsoft.com/office/drawing/2014/main" id="{1381CFDB-8242-4033-A292-7694DE1245C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43" name="TextBox 2642">
          <a:extLst>
            <a:ext uri="{FF2B5EF4-FFF2-40B4-BE49-F238E27FC236}">
              <a16:creationId xmlns:a16="http://schemas.microsoft.com/office/drawing/2014/main" id="{E22ABC02-E2EF-4257-90BD-5184C4B7DE9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44" name="TextBox 2643">
          <a:extLst>
            <a:ext uri="{FF2B5EF4-FFF2-40B4-BE49-F238E27FC236}">
              <a16:creationId xmlns:a16="http://schemas.microsoft.com/office/drawing/2014/main" id="{5900B86D-95A2-47AA-B686-9CB6CC230DA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45" name="TextBox 2644">
          <a:extLst>
            <a:ext uri="{FF2B5EF4-FFF2-40B4-BE49-F238E27FC236}">
              <a16:creationId xmlns:a16="http://schemas.microsoft.com/office/drawing/2014/main" id="{771629F6-9E18-4D6C-B53C-862F972F9BA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46" name="TextBox 2645">
          <a:extLst>
            <a:ext uri="{FF2B5EF4-FFF2-40B4-BE49-F238E27FC236}">
              <a16:creationId xmlns:a16="http://schemas.microsoft.com/office/drawing/2014/main" id="{903C627D-D753-43D8-91B2-CFB5C4C4DAD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47" name="TextBox 2646">
          <a:extLst>
            <a:ext uri="{FF2B5EF4-FFF2-40B4-BE49-F238E27FC236}">
              <a16:creationId xmlns:a16="http://schemas.microsoft.com/office/drawing/2014/main" id="{32EBA24E-93E3-4C51-8902-95067948FBC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48" name="TextBox 2647">
          <a:extLst>
            <a:ext uri="{FF2B5EF4-FFF2-40B4-BE49-F238E27FC236}">
              <a16:creationId xmlns:a16="http://schemas.microsoft.com/office/drawing/2014/main" id="{0A6130CC-BA81-470B-8BC4-AA90DA2ED54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49" name="TextBox 2648">
          <a:extLst>
            <a:ext uri="{FF2B5EF4-FFF2-40B4-BE49-F238E27FC236}">
              <a16:creationId xmlns:a16="http://schemas.microsoft.com/office/drawing/2014/main" id="{104BE70C-E39B-4A3C-9F4C-89F364B3798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50" name="TextBox 2649">
          <a:extLst>
            <a:ext uri="{FF2B5EF4-FFF2-40B4-BE49-F238E27FC236}">
              <a16:creationId xmlns:a16="http://schemas.microsoft.com/office/drawing/2014/main" id="{A339A155-1430-4004-BD1C-AB910115A32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51" name="TextBox 2650">
          <a:extLst>
            <a:ext uri="{FF2B5EF4-FFF2-40B4-BE49-F238E27FC236}">
              <a16:creationId xmlns:a16="http://schemas.microsoft.com/office/drawing/2014/main" id="{9806C710-DB94-451A-9F0F-21502343632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52" name="TextBox 2651">
          <a:extLst>
            <a:ext uri="{FF2B5EF4-FFF2-40B4-BE49-F238E27FC236}">
              <a16:creationId xmlns:a16="http://schemas.microsoft.com/office/drawing/2014/main" id="{5500D29D-55CF-4794-8F89-CD4EB4F9B9C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53" name="TextBox 2652">
          <a:extLst>
            <a:ext uri="{FF2B5EF4-FFF2-40B4-BE49-F238E27FC236}">
              <a16:creationId xmlns:a16="http://schemas.microsoft.com/office/drawing/2014/main" id="{2C360E1C-A12A-4534-93FA-F23CA865117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54" name="TextBox 2653">
          <a:extLst>
            <a:ext uri="{FF2B5EF4-FFF2-40B4-BE49-F238E27FC236}">
              <a16:creationId xmlns:a16="http://schemas.microsoft.com/office/drawing/2014/main" id="{36B8F850-69AD-4AB2-B60A-27DCD13424F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55" name="TextBox 2654">
          <a:extLst>
            <a:ext uri="{FF2B5EF4-FFF2-40B4-BE49-F238E27FC236}">
              <a16:creationId xmlns:a16="http://schemas.microsoft.com/office/drawing/2014/main" id="{CD52577D-352A-40BC-8FB6-0B3AFD6C581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56" name="TextBox 2655">
          <a:extLst>
            <a:ext uri="{FF2B5EF4-FFF2-40B4-BE49-F238E27FC236}">
              <a16:creationId xmlns:a16="http://schemas.microsoft.com/office/drawing/2014/main" id="{46F7ED0C-AAED-4A84-8166-AB1B5472BC7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57" name="TextBox 2656">
          <a:extLst>
            <a:ext uri="{FF2B5EF4-FFF2-40B4-BE49-F238E27FC236}">
              <a16:creationId xmlns:a16="http://schemas.microsoft.com/office/drawing/2014/main" id="{B3EC843C-AB08-41EE-AB0A-0B033D435CE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58" name="TextBox 2657">
          <a:extLst>
            <a:ext uri="{FF2B5EF4-FFF2-40B4-BE49-F238E27FC236}">
              <a16:creationId xmlns:a16="http://schemas.microsoft.com/office/drawing/2014/main" id="{25792B93-7AA0-40A2-ABD0-45F71183963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59" name="TextBox 2658">
          <a:extLst>
            <a:ext uri="{FF2B5EF4-FFF2-40B4-BE49-F238E27FC236}">
              <a16:creationId xmlns:a16="http://schemas.microsoft.com/office/drawing/2014/main" id="{148468EF-1597-43FF-BB30-F8988B3ACBA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60" name="TextBox 2659">
          <a:extLst>
            <a:ext uri="{FF2B5EF4-FFF2-40B4-BE49-F238E27FC236}">
              <a16:creationId xmlns:a16="http://schemas.microsoft.com/office/drawing/2014/main" id="{B82C36A0-41EA-41FB-B0EA-1F8B2CA872C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61" name="TextBox 2660">
          <a:extLst>
            <a:ext uri="{FF2B5EF4-FFF2-40B4-BE49-F238E27FC236}">
              <a16:creationId xmlns:a16="http://schemas.microsoft.com/office/drawing/2014/main" id="{5CB85F54-566C-400B-8FA9-6791877BA90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62" name="TextBox 2661">
          <a:extLst>
            <a:ext uri="{FF2B5EF4-FFF2-40B4-BE49-F238E27FC236}">
              <a16:creationId xmlns:a16="http://schemas.microsoft.com/office/drawing/2014/main" id="{C84CBA41-B308-4E72-94E8-1ED49C99535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63" name="TextBox 2662">
          <a:extLst>
            <a:ext uri="{FF2B5EF4-FFF2-40B4-BE49-F238E27FC236}">
              <a16:creationId xmlns:a16="http://schemas.microsoft.com/office/drawing/2014/main" id="{39595059-5697-49CE-A136-5A5F090AF9E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64" name="TextBox 2663">
          <a:extLst>
            <a:ext uri="{FF2B5EF4-FFF2-40B4-BE49-F238E27FC236}">
              <a16:creationId xmlns:a16="http://schemas.microsoft.com/office/drawing/2014/main" id="{CB6BC78B-A813-43B9-9AF4-27308722851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65" name="TextBox 2664">
          <a:extLst>
            <a:ext uri="{FF2B5EF4-FFF2-40B4-BE49-F238E27FC236}">
              <a16:creationId xmlns:a16="http://schemas.microsoft.com/office/drawing/2014/main" id="{5E689667-DD86-4163-8569-1E49646F44B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66" name="TextBox 2665">
          <a:extLst>
            <a:ext uri="{FF2B5EF4-FFF2-40B4-BE49-F238E27FC236}">
              <a16:creationId xmlns:a16="http://schemas.microsoft.com/office/drawing/2014/main" id="{2B3D6D17-D153-4D12-AC9C-4DD0C96DA1E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67" name="TextBox 2666">
          <a:extLst>
            <a:ext uri="{FF2B5EF4-FFF2-40B4-BE49-F238E27FC236}">
              <a16:creationId xmlns:a16="http://schemas.microsoft.com/office/drawing/2014/main" id="{FB0762E2-4DC1-46CF-B461-839647E58C3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68" name="TextBox 2667">
          <a:extLst>
            <a:ext uri="{FF2B5EF4-FFF2-40B4-BE49-F238E27FC236}">
              <a16:creationId xmlns:a16="http://schemas.microsoft.com/office/drawing/2014/main" id="{1DA7B417-0D84-40F9-B4DC-17C3E30AC35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69" name="TextBox 2668">
          <a:extLst>
            <a:ext uri="{FF2B5EF4-FFF2-40B4-BE49-F238E27FC236}">
              <a16:creationId xmlns:a16="http://schemas.microsoft.com/office/drawing/2014/main" id="{B9A3F26B-7256-4B1C-9E90-30A118C9561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70" name="TextBox 2669">
          <a:extLst>
            <a:ext uri="{FF2B5EF4-FFF2-40B4-BE49-F238E27FC236}">
              <a16:creationId xmlns:a16="http://schemas.microsoft.com/office/drawing/2014/main" id="{F031F747-0860-4752-BE72-7E1EFE96C7E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71" name="TextBox 2670">
          <a:extLst>
            <a:ext uri="{FF2B5EF4-FFF2-40B4-BE49-F238E27FC236}">
              <a16:creationId xmlns:a16="http://schemas.microsoft.com/office/drawing/2014/main" id="{76AC691B-768F-4162-8FB6-32FDB730D0D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72" name="TextBox 2671">
          <a:extLst>
            <a:ext uri="{FF2B5EF4-FFF2-40B4-BE49-F238E27FC236}">
              <a16:creationId xmlns:a16="http://schemas.microsoft.com/office/drawing/2014/main" id="{03A755B2-9284-4660-BB59-2C0E46BFBEE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73" name="TextBox 2672">
          <a:extLst>
            <a:ext uri="{FF2B5EF4-FFF2-40B4-BE49-F238E27FC236}">
              <a16:creationId xmlns:a16="http://schemas.microsoft.com/office/drawing/2014/main" id="{4D674B7D-FEE0-42AC-A66D-4260FBFFEA3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74" name="TextBox 2673">
          <a:extLst>
            <a:ext uri="{FF2B5EF4-FFF2-40B4-BE49-F238E27FC236}">
              <a16:creationId xmlns:a16="http://schemas.microsoft.com/office/drawing/2014/main" id="{BCC2DFA2-43DE-4197-A93E-4DFEB03E394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75" name="TextBox 2674">
          <a:extLst>
            <a:ext uri="{FF2B5EF4-FFF2-40B4-BE49-F238E27FC236}">
              <a16:creationId xmlns:a16="http://schemas.microsoft.com/office/drawing/2014/main" id="{F01D3406-F945-456B-9073-767DFCC146C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76" name="TextBox 2675">
          <a:extLst>
            <a:ext uri="{FF2B5EF4-FFF2-40B4-BE49-F238E27FC236}">
              <a16:creationId xmlns:a16="http://schemas.microsoft.com/office/drawing/2014/main" id="{C331AAF7-5672-4E9E-9D9D-C3006864A3E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77" name="TextBox 2676">
          <a:extLst>
            <a:ext uri="{FF2B5EF4-FFF2-40B4-BE49-F238E27FC236}">
              <a16:creationId xmlns:a16="http://schemas.microsoft.com/office/drawing/2014/main" id="{7A11F8F2-E913-4AA4-97F1-DCF84CB17D4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78" name="TextBox 2677">
          <a:extLst>
            <a:ext uri="{FF2B5EF4-FFF2-40B4-BE49-F238E27FC236}">
              <a16:creationId xmlns:a16="http://schemas.microsoft.com/office/drawing/2014/main" id="{D0C90E48-4342-4883-A2D3-8288FAC54EA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79" name="TextBox 2678">
          <a:extLst>
            <a:ext uri="{FF2B5EF4-FFF2-40B4-BE49-F238E27FC236}">
              <a16:creationId xmlns:a16="http://schemas.microsoft.com/office/drawing/2014/main" id="{38B16384-EFC9-4656-B741-D033B5781F2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80" name="TextBox 2679">
          <a:extLst>
            <a:ext uri="{FF2B5EF4-FFF2-40B4-BE49-F238E27FC236}">
              <a16:creationId xmlns:a16="http://schemas.microsoft.com/office/drawing/2014/main" id="{B301F411-903B-4160-ABC9-8CBDFFF1B7D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81" name="TextBox 2680">
          <a:extLst>
            <a:ext uri="{FF2B5EF4-FFF2-40B4-BE49-F238E27FC236}">
              <a16:creationId xmlns:a16="http://schemas.microsoft.com/office/drawing/2014/main" id="{9B01E152-5F7C-4C89-91B2-5C60C8DA35F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82" name="TextBox 2681">
          <a:extLst>
            <a:ext uri="{FF2B5EF4-FFF2-40B4-BE49-F238E27FC236}">
              <a16:creationId xmlns:a16="http://schemas.microsoft.com/office/drawing/2014/main" id="{D011819C-172B-40F9-A250-7127193B8F8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83" name="TextBox 2682">
          <a:extLst>
            <a:ext uri="{FF2B5EF4-FFF2-40B4-BE49-F238E27FC236}">
              <a16:creationId xmlns:a16="http://schemas.microsoft.com/office/drawing/2014/main" id="{01A25CFF-D5CE-4A54-AE77-D157392AE1B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84" name="TextBox 2683">
          <a:extLst>
            <a:ext uri="{FF2B5EF4-FFF2-40B4-BE49-F238E27FC236}">
              <a16:creationId xmlns:a16="http://schemas.microsoft.com/office/drawing/2014/main" id="{AEBCCD92-61DC-4B55-BCDA-B323F45703F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85" name="TextBox 2684">
          <a:extLst>
            <a:ext uri="{FF2B5EF4-FFF2-40B4-BE49-F238E27FC236}">
              <a16:creationId xmlns:a16="http://schemas.microsoft.com/office/drawing/2014/main" id="{67A9DCE3-2408-4728-BD7B-EF916785EA0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86" name="TextBox 2685">
          <a:extLst>
            <a:ext uri="{FF2B5EF4-FFF2-40B4-BE49-F238E27FC236}">
              <a16:creationId xmlns:a16="http://schemas.microsoft.com/office/drawing/2014/main" id="{7275F1AB-2CFA-4289-84A6-CD194EFC7E5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87" name="TextBox 2686">
          <a:extLst>
            <a:ext uri="{FF2B5EF4-FFF2-40B4-BE49-F238E27FC236}">
              <a16:creationId xmlns:a16="http://schemas.microsoft.com/office/drawing/2014/main" id="{10CD3B25-1679-4F8F-AD62-B53240928B3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88" name="TextBox 2687">
          <a:extLst>
            <a:ext uri="{FF2B5EF4-FFF2-40B4-BE49-F238E27FC236}">
              <a16:creationId xmlns:a16="http://schemas.microsoft.com/office/drawing/2014/main" id="{2397F131-D090-4258-8759-289B5939000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89" name="TextBox 2688">
          <a:extLst>
            <a:ext uri="{FF2B5EF4-FFF2-40B4-BE49-F238E27FC236}">
              <a16:creationId xmlns:a16="http://schemas.microsoft.com/office/drawing/2014/main" id="{A6BA5412-F5CB-45E3-A6A2-79C8A7AE578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90" name="TextBox 2689">
          <a:extLst>
            <a:ext uri="{FF2B5EF4-FFF2-40B4-BE49-F238E27FC236}">
              <a16:creationId xmlns:a16="http://schemas.microsoft.com/office/drawing/2014/main" id="{6357728C-15A7-4796-BAE3-65B631B6A09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91" name="TextBox 2690">
          <a:extLst>
            <a:ext uri="{FF2B5EF4-FFF2-40B4-BE49-F238E27FC236}">
              <a16:creationId xmlns:a16="http://schemas.microsoft.com/office/drawing/2014/main" id="{ECEF8267-B10A-4CDD-86A9-031C90CF387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92" name="TextBox 2691">
          <a:extLst>
            <a:ext uri="{FF2B5EF4-FFF2-40B4-BE49-F238E27FC236}">
              <a16:creationId xmlns:a16="http://schemas.microsoft.com/office/drawing/2014/main" id="{90F3CEF6-7E91-41AB-8754-CE0DF45585B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93" name="TextBox 2692">
          <a:extLst>
            <a:ext uri="{FF2B5EF4-FFF2-40B4-BE49-F238E27FC236}">
              <a16:creationId xmlns:a16="http://schemas.microsoft.com/office/drawing/2014/main" id="{99F0D91C-C152-452B-BE23-3BD601560EA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94" name="TextBox 2693">
          <a:extLst>
            <a:ext uri="{FF2B5EF4-FFF2-40B4-BE49-F238E27FC236}">
              <a16:creationId xmlns:a16="http://schemas.microsoft.com/office/drawing/2014/main" id="{9C9704D6-0F5F-4381-AD72-F36329A0267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95" name="TextBox 2694">
          <a:extLst>
            <a:ext uri="{FF2B5EF4-FFF2-40B4-BE49-F238E27FC236}">
              <a16:creationId xmlns:a16="http://schemas.microsoft.com/office/drawing/2014/main" id="{7E2F7A39-A70C-4146-9186-819B7723474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96" name="TextBox 2695">
          <a:extLst>
            <a:ext uri="{FF2B5EF4-FFF2-40B4-BE49-F238E27FC236}">
              <a16:creationId xmlns:a16="http://schemas.microsoft.com/office/drawing/2014/main" id="{C19B5940-6536-4942-9951-6682790F267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97" name="TextBox 2696">
          <a:extLst>
            <a:ext uri="{FF2B5EF4-FFF2-40B4-BE49-F238E27FC236}">
              <a16:creationId xmlns:a16="http://schemas.microsoft.com/office/drawing/2014/main" id="{D2558A22-FDA0-4D77-85CC-B6468909901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98" name="TextBox 2697">
          <a:extLst>
            <a:ext uri="{FF2B5EF4-FFF2-40B4-BE49-F238E27FC236}">
              <a16:creationId xmlns:a16="http://schemas.microsoft.com/office/drawing/2014/main" id="{97C5944D-D757-4395-906B-EBB5DD8ED67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699" name="TextBox 2698">
          <a:extLst>
            <a:ext uri="{FF2B5EF4-FFF2-40B4-BE49-F238E27FC236}">
              <a16:creationId xmlns:a16="http://schemas.microsoft.com/office/drawing/2014/main" id="{72908D8E-047D-43BE-B94B-64C8DA8DB51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00" name="TextBox 2699">
          <a:extLst>
            <a:ext uri="{FF2B5EF4-FFF2-40B4-BE49-F238E27FC236}">
              <a16:creationId xmlns:a16="http://schemas.microsoft.com/office/drawing/2014/main" id="{28D5ED8C-7F9F-404F-88F6-1DA56AC8BFF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01" name="TextBox 2700">
          <a:extLst>
            <a:ext uri="{FF2B5EF4-FFF2-40B4-BE49-F238E27FC236}">
              <a16:creationId xmlns:a16="http://schemas.microsoft.com/office/drawing/2014/main" id="{5A56F406-C33A-4197-8A81-233962E01E2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02" name="TextBox 2701">
          <a:extLst>
            <a:ext uri="{FF2B5EF4-FFF2-40B4-BE49-F238E27FC236}">
              <a16:creationId xmlns:a16="http://schemas.microsoft.com/office/drawing/2014/main" id="{79177585-026A-495A-BA47-D3E6F9849A4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03" name="TextBox 2702">
          <a:extLst>
            <a:ext uri="{FF2B5EF4-FFF2-40B4-BE49-F238E27FC236}">
              <a16:creationId xmlns:a16="http://schemas.microsoft.com/office/drawing/2014/main" id="{7BFDCFB4-7D23-4159-82C6-BB94D3891E2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04" name="TextBox 2703">
          <a:extLst>
            <a:ext uri="{FF2B5EF4-FFF2-40B4-BE49-F238E27FC236}">
              <a16:creationId xmlns:a16="http://schemas.microsoft.com/office/drawing/2014/main" id="{08B3177F-4481-42FF-89DD-FC0870A0EC8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05" name="TextBox 2704">
          <a:extLst>
            <a:ext uri="{FF2B5EF4-FFF2-40B4-BE49-F238E27FC236}">
              <a16:creationId xmlns:a16="http://schemas.microsoft.com/office/drawing/2014/main" id="{C54D144E-3A8B-4464-B486-555EBEC1CCF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06" name="TextBox 2705">
          <a:extLst>
            <a:ext uri="{FF2B5EF4-FFF2-40B4-BE49-F238E27FC236}">
              <a16:creationId xmlns:a16="http://schemas.microsoft.com/office/drawing/2014/main" id="{A4120017-3943-4B97-8291-092E146BFC5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07" name="TextBox 2706">
          <a:extLst>
            <a:ext uri="{FF2B5EF4-FFF2-40B4-BE49-F238E27FC236}">
              <a16:creationId xmlns:a16="http://schemas.microsoft.com/office/drawing/2014/main" id="{CC0CB776-4412-4321-A614-B3688B69B24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08" name="TextBox 2707">
          <a:extLst>
            <a:ext uri="{FF2B5EF4-FFF2-40B4-BE49-F238E27FC236}">
              <a16:creationId xmlns:a16="http://schemas.microsoft.com/office/drawing/2014/main" id="{9CCE6B41-B8DF-4E43-9566-3F17CDFF4DC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09" name="TextBox 2708">
          <a:extLst>
            <a:ext uri="{FF2B5EF4-FFF2-40B4-BE49-F238E27FC236}">
              <a16:creationId xmlns:a16="http://schemas.microsoft.com/office/drawing/2014/main" id="{B16A02D5-B331-48DD-8EC0-BAD5D9DEA05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10" name="TextBox 2709">
          <a:extLst>
            <a:ext uri="{FF2B5EF4-FFF2-40B4-BE49-F238E27FC236}">
              <a16:creationId xmlns:a16="http://schemas.microsoft.com/office/drawing/2014/main" id="{719CDC4A-CC3C-4669-8AD2-92B4920BBA9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11" name="TextBox 2710">
          <a:extLst>
            <a:ext uri="{FF2B5EF4-FFF2-40B4-BE49-F238E27FC236}">
              <a16:creationId xmlns:a16="http://schemas.microsoft.com/office/drawing/2014/main" id="{CF617665-7AF5-4558-B349-B59F7F5DAD3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12" name="TextBox 2711">
          <a:extLst>
            <a:ext uri="{FF2B5EF4-FFF2-40B4-BE49-F238E27FC236}">
              <a16:creationId xmlns:a16="http://schemas.microsoft.com/office/drawing/2014/main" id="{70C7B20E-27FC-4711-A875-B32F7A5DFD1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13" name="TextBox 2712">
          <a:extLst>
            <a:ext uri="{FF2B5EF4-FFF2-40B4-BE49-F238E27FC236}">
              <a16:creationId xmlns:a16="http://schemas.microsoft.com/office/drawing/2014/main" id="{73D2BC2E-08E9-4F5F-B0A2-BB52428E044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14" name="TextBox 2713">
          <a:extLst>
            <a:ext uri="{FF2B5EF4-FFF2-40B4-BE49-F238E27FC236}">
              <a16:creationId xmlns:a16="http://schemas.microsoft.com/office/drawing/2014/main" id="{1A97E9AF-D9FF-47BF-A630-E12527D11F2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15" name="TextBox 2714">
          <a:extLst>
            <a:ext uri="{FF2B5EF4-FFF2-40B4-BE49-F238E27FC236}">
              <a16:creationId xmlns:a16="http://schemas.microsoft.com/office/drawing/2014/main" id="{BC8C9402-D8BA-4BA0-97C7-2E8CDC526C1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16" name="TextBox 2715">
          <a:extLst>
            <a:ext uri="{FF2B5EF4-FFF2-40B4-BE49-F238E27FC236}">
              <a16:creationId xmlns:a16="http://schemas.microsoft.com/office/drawing/2014/main" id="{EE11C697-1AE1-46E8-8971-10E266BC7AF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17" name="TextBox 2716">
          <a:extLst>
            <a:ext uri="{FF2B5EF4-FFF2-40B4-BE49-F238E27FC236}">
              <a16:creationId xmlns:a16="http://schemas.microsoft.com/office/drawing/2014/main" id="{D9EFEE71-9CA6-4D46-9C9F-1D5C788C895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18" name="TextBox 2717">
          <a:extLst>
            <a:ext uri="{FF2B5EF4-FFF2-40B4-BE49-F238E27FC236}">
              <a16:creationId xmlns:a16="http://schemas.microsoft.com/office/drawing/2014/main" id="{D878E040-76FD-4EC1-82CE-667F6C1F26E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19" name="TextBox 2718">
          <a:extLst>
            <a:ext uri="{FF2B5EF4-FFF2-40B4-BE49-F238E27FC236}">
              <a16:creationId xmlns:a16="http://schemas.microsoft.com/office/drawing/2014/main" id="{49EB39BA-1E7A-4CAB-A71B-BD9B49A9609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20" name="TextBox 2719">
          <a:extLst>
            <a:ext uri="{FF2B5EF4-FFF2-40B4-BE49-F238E27FC236}">
              <a16:creationId xmlns:a16="http://schemas.microsoft.com/office/drawing/2014/main" id="{9545D075-5239-473B-B8B2-F79973B6225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21" name="TextBox 2720">
          <a:extLst>
            <a:ext uri="{FF2B5EF4-FFF2-40B4-BE49-F238E27FC236}">
              <a16:creationId xmlns:a16="http://schemas.microsoft.com/office/drawing/2014/main" id="{126DAAA7-BD6B-4149-8283-AFCF0ECCAD0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22" name="TextBox 2721">
          <a:extLst>
            <a:ext uri="{FF2B5EF4-FFF2-40B4-BE49-F238E27FC236}">
              <a16:creationId xmlns:a16="http://schemas.microsoft.com/office/drawing/2014/main" id="{5EF75CE8-33F0-4DF3-AC14-579A7DB381D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23" name="TextBox 2722">
          <a:extLst>
            <a:ext uri="{FF2B5EF4-FFF2-40B4-BE49-F238E27FC236}">
              <a16:creationId xmlns:a16="http://schemas.microsoft.com/office/drawing/2014/main" id="{EC54522C-0CD5-4F36-9FB1-CB26F2C881C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24" name="TextBox 2723">
          <a:extLst>
            <a:ext uri="{FF2B5EF4-FFF2-40B4-BE49-F238E27FC236}">
              <a16:creationId xmlns:a16="http://schemas.microsoft.com/office/drawing/2014/main" id="{78A9DEDA-FF5F-4247-863C-41B6C550D9B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25" name="TextBox 2724">
          <a:extLst>
            <a:ext uri="{FF2B5EF4-FFF2-40B4-BE49-F238E27FC236}">
              <a16:creationId xmlns:a16="http://schemas.microsoft.com/office/drawing/2014/main" id="{C608F21A-5FB0-4B23-8055-722400ACB47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26" name="TextBox 2725">
          <a:extLst>
            <a:ext uri="{FF2B5EF4-FFF2-40B4-BE49-F238E27FC236}">
              <a16:creationId xmlns:a16="http://schemas.microsoft.com/office/drawing/2014/main" id="{EA923417-856F-4279-8E9D-E349CD44581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27" name="TextBox 2726">
          <a:extLst>
            <a:ext uri="{FF2B5EF4-FFF2-40B4-BE49-F238E27FC236}">
              <a16:creationId xmlns:a16="http://schemas.microsoft.com/office/drawing/2014/main" id="{C2B2C295-C55E-407E-85EB-CBF520C4EE9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28" name="TextBox 2727">
          <a:extLst>
            <a:ext uri="{FF2B5EF4-FFF2-40B4-BE49-F238E27FC236}">
              <a16:creationId xmlns:a16="http://schemas.microsoft.com/office/drawing/2014/main" id="{6E8439B9-5A61-448F-86A2-4E1B016FEF4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29" name="TextBox 2728">
          <a:extLst>
            <a:ext uri="{FF2B5EF4-FFF2-40B4-BE49-F238E27FC236}">
              <a16:creationId xmlns:a16="http://schemas.microsoft.com/office/drawing/2014/main" id="{69963754-27CD-4CC3-8D92-580AAC36BA1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30" name="TextBox 2729">
          <a:extLst>
            <a:ext uri="{FF2B5EF4-FFF2-40B4-BE49-F238E27FC236}">
              <a16:creationId xmlns:a16="http://schemas.microsoft.com/office/drawing/2014/main" id="{73FF9F30-8206-4684-BA23-31C32C723AD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31" name="TextBox 2730">
          <a:extLst>
            <a:ext uri="{FF2B5EF4-FFF2-40B4-BE49-F238E27FC236}">
              <a16:creationId xmlns:a16="http://schemas.microsoft.com/office/drawing/2014/main" id="{5C9C5D76-23D0-4134-8046-58B685CB295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32" name="TextBox 2731">
          <a:extLst>
            <a:ext uri="{FF2B5EF4-FFF2-40B4-BE49-F238E27FC236}">
              <a16:creationId xmlns:a16="http://schemas.microsoft.com/office/drawing/2014/main" id="{7D1948C3-DA25-4976-8FC8-2EA72EA6F29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33" name="TextBox 2732">
          <a:extLst>
            <a:ext uri="{FF2B5EF4-FFF2-40B4-BE49-F238E27FC236}">
              <a16:creationId xmlns:a16="http://schemas.microsoft.com/office/drawing/2014/main" id="{A6B7C74E-73C1-441F-BD09-D7804089FAB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34" name="TextBox 2733">
          <a:extLst>
            <a:ext uri="{FF2B5EF4-FFF2-40B4-BE49-F238E27FC236}">
              <a16:creationId xmlns:a16="http://schemas.microsoft.com/office/drawing/2014/main" id="{AF86EB66-F169-41CA-820B-BF325E3EB01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35" name="TextBox 2734">
          <a:extLst>
            <a:ext uri="{FF2B5EF4-FFF2-40B4-BE49-F238E27FC236}">
              <a16:creationId xmlns:a16="http://schemas.microsoft.com/office/drawing/2014/main" id="{2FE3060E-AB70-4252-9EC7-DFF043148C4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36" name="TextBox 2735">
          <a:extLst>
            <a:ext uri="{FF2B5EF4-FFF2-40B4-BE49-F238E27FC236}">
              <a16:creationId xmlns:a16="http://schemas.microsoft.com/office/drawing/2014/main" id="{3DBD06A7-076C-4F1B-B797-68BEB2FA170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37" name="TextBox 2736">
          <a:extLst>
            <a:ext uri="{FF2B5EF4-FFF2-40B4-BE49-F238E27FC236}">
              <a16:creationId xmlns:a16="http://schemas.microsoft.com/office/drawing/2014/main" id="{654A73C7-CABB-4D99-944F-D4302DA11EF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38" name="TextBox 2737">
          <a:extLst>
            <a:ext uri="{FF2B5EF4-FFF2-40B4-BE49-F238E27FC236}">
              <a16:creationId xmlns:a16="http://schemas.microsoft.com/office/drawing/2014/main" id="{2C16E959-3A29-4F30-8EDD-9433A19113B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39" name="TextBox 2738">
          <a:extLst>
            <a:ext uri="{FF2B5EF4-FFF2-40B4-BE49-F238E27FC236}">
              <a16:creationId xmlns:a16="http://schemas.microsoft.com/office/drawing/2014/main" id="{BD30325C-68B5-47C4-8952-2A9787DD4D9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40" name="TextBox 2739">
          <a:extLst>
            <a:ext uri="{FF2B5EF4-FFF2-40B4-BE49-F238E27FC236}">
              <a16:creationId xmlns:a16="http://schemas.microsoft.com/office/drawing/2014/main" id="{E2C5D2CD-3FE1-4F60-BBA0-9EAACBC73A4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41" name="TextBox 2740">
          <a:extLst>
            <a:ext uri="{FF2B5EF4-FFF2-40B4-BE49-F238E27FC236}">
              <a16:creationId xmlns:a16="http://schemas.microsoft.com/office/drawing/2014/main" id="{AAED5C63-CD36-4C50-A4CF-20C7ADED352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42" name="TextBox 2741">
          <a:extLst>
            <a:ext uri="{FF2B5EF4-FFF2-40B4-BE49-F238E27FC236}">
              <a16:creationId xmlns:a16="http://schemas.microsoft.com/office/drawing/2014/main" id="{080353E7-C01D-439E-9062-28B1E74A578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43" name="TextBox 2742">
          <a:extLst>
            <a:ext uri="{FF2B5EF4-FFF2-40B4-BE49-F238E27FC236}">
              <a16:creationId xmlns:a16="http://schemas.microsoft.com/office/drawing/2014/main" id="{8D9FF29E-D889-4394-9B1B-98E9753AEA2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44" name="TextBox 2743">
          <a:extLst>
            <a:ext uri="{FF2B5EF4-FFF2-40B4-BE49-F238E27FC236}">
              <a16:creationId xmlns:a16="http://schemas.microsoft.com/office/drawing/2014/main" id="{A880575E-40C8-40DE-96FC-3AEA5B00F5E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45" name="TextBox 2744">
          <a:extLst>
            <a:ext uri="{FF2B5EF4-FFF2-40B4-BE49-F238E27FC236}">
              <a16:creationId xmlns:a16="http://schemas.microsoft.com/office/drawing/2014/main" id="{BD1CEECB-5875-454E-9CDC-7F11F4F34C7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46" name="TextBox 2745">
          <a:extLst>
            <a:ext uri="{FF2B5EF4-FFF2-40B4-BE49-F238E27FC236}">
              <a16:creationId xmlns:a16="http://schemas.microsoft.com/office/drawing/2014/main" id="{7C503A02-5312-4B1B-8893-741A0FB75C6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47" name="TextBox 2746">
          <a:extLst>
            <a:ext uri="{FF2B5EF4-FFF2-40B4-BE49-F238E27FC236}">
              <a16:creationId xmlns:a16="http://schemas.microsoft.com/office/drawing/2014/main" id="{9E33F8F4-DF63-41F4-A8F4-7B8B3185250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48" name="TextBox 2747">
          <a:extLst>
            <a:ext uri="{FF2B5EF4-FFF2-40B4-BE49-F238E27FC236}">
              <a16:creationId xmlns:a16="http://schemas.microsoft.com/office/drawing/2014/main" id="{0068A115-8CDA-4423-B425-0D9CD1704EA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49" name="TextBox 2748">
          <a:extLst>
            <a:ext uri="{FF2B5EF4-FFF2-40B4-BE49-F238E27FC236}">
              <a16:creationId xmlns:a16="http://schemas.microsoft.com/office/drawing/2014/main" id="{DA7637A6-A57D-4229-9B8A-8952246671F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50" name="TextBox 2749">
          <a:extLst>
            <a:ext uri="{FF2B5EF4-FFF2-40B4-BE49-F238E27FC236}">
              <a16:creationId xmlns:a16="http://schemas.microsoft.com/office/drawing/2014/main" id="{B71E8D64-88A3-4F51-9497-BFA499CECA7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51" name="TextBox 2750">
          <a:extLst>
            <a:ext uri="{FF2B5EF4-FFF2-40B4-BE49-F238E27FC236}">
              <a16:creationId xmlns:a16="http://schemas.microsoft.com/office/drawing/2014/main" id="{08F09FD4-B316-4FF5-BA9A-FC94AE33CAC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52" name="TextBox 2751">
          <a:extLst>
            <a:ext uri="{FF2B5EF4-FFF2-40B4-BE49-F238E27FC236}">
              <a16:creationId xmlns:a16="http://schemas.microsoft.com/office/drawing/2014/main" id="{CE1B2EFD-A90D-4DD9-A995-08E57FEBE92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53" name="TextBox 2752">
          <a:extLst>
            <a:ext uri="{FF2B5EF4-FFF2-40B4-BE49-F238E27FC236}">
              <a16:creationId xmlns:a16="http://schemas.microsoft.com/office/drawing/2014/main" id="{3CBDDD54-BA4C-4BC4-A6B1-2E544EF61C1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54" name="TextBox 2753">
          <a:extLst>
            <a:ext uri="{FF2B5EF4-FFF2-40B4-BE49-F238E27FC236}">
              <a16:creationId xmlns:a16="http://schemas.microsoft.com/office/drawing/2014/main" id="{CB91529A-8801-4319-8BE6-8C9A7B88C32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55" name="TextBox 2754">
          <a:extLst>
            <a:ext uri="{FF2B5EF4-FFF2-40B4-BE49-F238E27FC236}">
              <a16:creationId xmlns:a16="http://schemas.microsoft.com/office/drawing/2014/main" id="{AF7FB197-F873-47C7-8D63-B605083BAA8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56" name="TextBox 2755">
          <a:extLst>
            <a:ext uri="{FF2B5EF4-FFF2-40B4-BE49-F238E27FC236}">
              <a16:creationId xmlns:a16="http://schemas.microsoft.com/office/drawing/2014/main" id="{D7463BDF-1347-4797-8308-03C8BE8E0F5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57" name="TextBox 2756">
          <a:extLst>
            <a:ext uri="{FF2B5EF4-FFF2-40B4-BE49-F238E27FC236}">
              <a16:creationId xmlns:a16="http://schemas.microsoft.com/office/drawing/2014/main" id="{FB4CDA07-F535-464C-B724-AE2FD4EDCE8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58" name="TextBox 2757">
          <a:extLst>
            <a:ext uri="{FF2B5EF4-FFF2-40B4-BE49-F238E27FC236}">
              <a16:creationId xmlns:a16="http://schemas.microsoft.com/office/drawing/2014/main" id="{933C4014-74DE-4849-977F-EF438C6ABCF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59" name="TextBox 2758">
          <a:extLst>
            <a:ext uri="{FF2B5EF4-FFF2-40B4-BE49-F238E27FC236}">
              <a16:creationId xmlns:a16="http://schemas.microsoft.com/office/drawing/2014/main" id="{1220AB3E-EED6-4086-848F-F9E70C4C625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60" name="TextBox 2759">
          <a:extLst>
            <a:ext uri="{FF2B5EF4-FFF2-40B4-BE49-F238E27FC236}">
              <a16:creationId xmlns:a16="http://schemas.microsoft.com/office/drawing/2014/main" id="{338CB38C-6D24-470E-A8FC-FA027B5EF10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61" name="TextBox 2760">
          <a:extLst>
            <a:ext uri="{FF2B5EF4-FFF2-40B4-BE49-F238E27FC236}">
              <a16:creationId xmlns:a16="http://schemas.microsoft.com/office/drawing/2014/main" id="{4DD23976-A03B-4CF9-BEA9-8D94AF7FA53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62" name="TextBox 2761">
          <a:extLst>
            <a:ext uri="{FF2B5EF4-FFF2-40B4-BE49-F238E27FC236}">
              <a16:creationId xmlns:a16="http://schemas.microsoft.com/office/drawing/2014/main" id="{95235516-4A38-4917-9622-605DADF2FCC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63" name="TextBox 2762">
          <a:extLst>
            <a:ext uri="{FF2B5EF4-FFF2-40B4-BE49-F238E27FC236}">
              <a16:creationId xmlns:a16="http://schemas.microsoft.com/office/drawing/2014/main" id="{9A840AB1-4C6F-48EC-B359-121CB70382E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64" name="TextBox 2763">
          <a:extLst>
            <a:ext uri="{FF2B5EF4-FFF2-40B4-BE49-F238E27FC236}">
              <a16:creationId xmlns:a16="http://schemas.microsoft.com/office/drawing/2014/main" id="{596622AA-0BAA-4B9F-96B5-A376C37A773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65" name="TextBox 2764">
          <a:extLst>
            <a:ext uri="{FF2B5EF4-FFF2-40B4-BE49-F238E27FC236}">
              <a16:creationId xmlns:a16="http://schemas.microsoft.com/office/drawing/2014/main" id="{875D6E08-FEB0-4E2B-A531-295A6D0AA93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66" name="TextBox 2765">
          <a:extLst>
            <a:ext uri="{FF2B5EF4-FFF2-40B4-BE49-F238E27FC236}">
              <a16:creationId xmlns:a16="http://schemas.microsoft.com/office/drawing/2014/main" id="{A14D7D4A-53DB-43AC-B812-3F5A1C0C11A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67" name="TextBox 2766">
          <a:extLst>
            <a:ext uri="{FF2B5EF4-FFF2-40B4-BE49-F238E27FC236}">
              <a16:creationId xmlns:a16="http://schemas.microsoft.com/office/drawing/2014/main" id="{21539B60-C774-42BB-B8B4-BFB5A730363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68" name="TextBox 2767">
          <a:extLst>
            <a:ext uri="{FF2B5EF4-FFF2-40B4-BE49-F238E27FC236}">
              <a16:creationId xmlns:a16="http://schemas.microsoft.com/office/drawing/2014/main" id="{0CEF71EA-BC05-422B-AC98-DFD15DA1AF2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69" name="TextBox 2768">
          <a:extLst>
            <a:ext uri="{FF2B5EF4-FFF2-40B4-BE49-F238E27FC236}">
              <a16:creationId xmlns:a16="http://schemas.microsoft.com/office/drawing/2014/main" id="{52F9F96B-DD76-49CD-B070-76C7BC563B3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70" name="TextBox 2769">
          <a:extLst>
            <a:ext uri="{FF2B5EF4-FFF2-40B4-BE49-F238E27FC236}">
              <a16:creationId xmlns:a16="http://schemas.microsoft.com/office/drawing/2014/main" id="{1025FE57-F029-45A2-AD02-7E94BB92E53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71" name="TextBox 2770">
          <a:extLst>
            <a:ext uri="{FF2B5EF4-FFF2-40B4-BE49-F238E27FC236}">
              <a16:creationId xmlns:a16="http://schemas.microsoft.com/office/drawing/2014/main" id="{E2C7FE95-39CB-43D0-8054-ABF04FCE8E3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72" name="TextBox 2771">
          <a:extLst>
            <a:ext uri="{FF2B5EF4-FFF2-40B4-BE49-F238E27FC236}">
              <a16:creationId xmlns:a16="http://schemas.microsoft.com/office/drawing/2014/main" id="{51423243-8F10-4DD6-BCDF-F6020C17F3D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73" name="TextBox 2772">
          <a:extLst>
            <a:ext uri="{FF2B5EF4-FFF2-40B4-BE49-F238E27FC236}">
              <a16:creationId xmlns:a16="http://schemas.microsoft.com/office/drawing/2014/main" id="{FA984746-ACBF-48DB-97D9-6D6464F2B52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74" name="TextBox 2773">
          <a:extLst>
            <a:ext uri="{FF2B5EF4-FFF2-40B4-BE49-F238E27FC236}">
              <a16:creationId xmlns:a16="http://schemas.microsoft.com/office/drawing/2014/main" id="{AD8FA9B8-65FC-46B0-99B9-7684B59CCF8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75" name="TextBox 2774">
          <a:extLst>
            <a:ext uri="{FF2B5EF4-FFF2-40B4-BE49-F238E27FC236}">
              <a16:creationId xmlns:a16="http://schemas.microsoft.com/office/drawing/2014/main" id="{2416D801-7E97-4F7A-9B14-EF9CFBAF57D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76" name="TextBox 2775">
          <a:extLst>
            <a:ext uri="{FF2B5EF4-FFF2-40B4-BE49-F238E27FC236}">
              <a16:creationId xmlns:a16="http://schemas.microsoft.com/office/drawing/2014/main" id="{8E7D2C0D-503D-401D-86F2-5D3C689CD37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77" name="TextBox 2776">
          <a:extLst>
            <a:ext uri="{FF2B5EF4-FFF2-40B4-BE49-F238E27FC236}">
              <a16:creationId xmlns:a16="http://schemas.microsoft.com/office/drawing/2014/main" id="{9447CFE1-1F46-4FDA-9069-B3B0B4A2564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78" name="TextBox 2777">
          <a:extLst>
            <a:ext uri="{FF2B5EF4-FFF2-40B4-BE49-F238E27FC236}">
              <a16:creationId xmlns:a16="http://schemas.microsoft.com/office/drawing/2014/main" id="{FCFDC476-B57E-4E05-B210-7311EF2C0B7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79" name="TextBox 2778">
          <a:extLst>
            <a:ext uri="{FF2B5EF4-FFF2-40B4-BE49-F238E27FC236}">
              <a16:creationId xmlns:a16="http://schemas.microsoft.com/office/drawing/2014/main" id="{7039A1F5-900A-4387-A20F-1D70D1B94DE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80" name="TextBox 2779">
          <a:extLst>
            <a:ext uri="{FF2B5EF4-FFF2-40B4-BE49-F238E27FC236}">
              <a16:creationId xmlns:a16="http://schemas.microsoft.com/office/drawing/2014/main" id="{1E146B36-C7A9-4065-95C4-671BC099982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81" name="TextBox 2780">
          <a:extLst>
            <a:ext uri="{FF2B5EF4-FFF2-40B4-BE49-F238E27FC236}">
              <a16:creationId xmlns:a16="http://schemas.microsoft.com/office/drawing/2014/main" id="{26498D5B-56E7-4B2F-BCCD-BEE610C4FE3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82" name="TextBox 2781">
          <a:extLst>
            <a:ext uri="{FF2B5EF4-FFF2-40B4-BE49-F238E27FC236}">
              <a16:creationId xmlns:a16="http://schemas.microsoft.com/office/drawing/2014/main" id="{C8C0CC0E-E315-4521-8593-DD01D0E9137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83" name="TextBox 2782">
          <a:extLst>
            <a:ext uri="{FF2B5EF4-FFF2-40B4-BE49-F238E27FC236}">
              <a16:creationId xmlns:a16="http://schemas.microsoft.com/office/drawing/2014/main" id="{9561D782-6326-4158-BCC4-B063129E2B3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84" name="TextBox 2783">
          <a:extLst>
            <a:ext uri="{FF2B5EF4-FFF2-40B4-BE49-F238E27FC236}">
              <a16:creationId xmlns:a16="http://schemas.microsoft.com/office/drawing/2014/main" id="{D987AC6F-9A52-4F9A-AC15-11FF0125C7F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85" name="TextBox 2784">
          <a:extLst>
            <a:ext uri="{FF2B5EF4-FFF2-40B4-BE49-F238E27FC236}">
              <a16:creationId xmlns:a16="http://schemas.microsoft.com/office/drawing/2014/main" id="{DE1EB3C4-1AED-4A52-AFE8-E787078484B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86" name="TextBox 2785">
          <a:extLst>
            <a:ext uri="{FF2B5EF4-FFF2-40B4-BE49-F238E27FC236}">
              <a16:creationId xmlns:a16="http://schemas.microsoft.com/office/drawing/2014/main" id="{FD5B337C-E9B3-48B6-8155-18D12C598FD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87" name="TextBox 2786">
          <a:extLst>
            <a:ext uri="{FF2B5EF4-FFF2-40B4-BE49-F238E27FC236}">
              <a16:creationId xmlns:a16="http://schemas.microsoft.com/office/drawing/2014/main" id="{0AF9E779-2E11-4C4E-88C8-9933437AAC8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88" name="TextBox 2787">
          <a:extLst>
            <a:ext uri="{FF2B5EF4-FFF2-40B4-BE49-F238E27FC236}">
              <a16:creationId xmlns:a16="http://schemas.microsoft.com/office/drawing/2014/main" id="{CA2105F0-B002-4C72-9E3E-833E7B2342C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89" name="TextBox 2788">
          <a:extLst>
            <a:ext uri="{FF2B5EF4-FFF2-40B4-BE49-F238E27FC236}">
              <a16:creationId xmlns:a16="http://schemas.microsoft.com/office/drawing/2014/main" id="{281BC050-9ED1-47C7-8EFA-FF5A6283C70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90" name="TextBox 2789">
          <a:extLst>
            <a:ext uri="{FF2B5EF4-FFF2-40B4-BE49-F238E27FC236}">
              <a16:creationId xmlns:a16="http://schemas.microsoft.com/office/drawing/2014/main" id="{433CEEBE-8A73-484C-BA63-95CDEB994E8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91" name="TextBox 2790">
          <a:extLst>
            <a:ext uri="{FF2B5EF4-FFF2-40B4-BE49-F238E27FC236}">
              <a16:creationId xmlns:a16="http://schemas.microsoft.com/office/drawing/2014/main" id="{5049C048-787B-4175-9728-3FBF23BA697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92" name="TextBox 2791">
          <a:extLst>
            <a:ext uri="{FF2B5EF4-FFF2-40B4-BE49-F238E27FC236}">
              <a16:creationId xmlns:a16="http://schemas.microsoft.com/office/drawing/2014/main" id="{F6E7F11B-3880-4B39-9BC2-333E988A92A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93" name="TextBox 2792">
          <a:extLst>
            <a:ext uri="{FF2B5EF4-FFF2-40B4-BE49-F238E27FC236}">
              <a16:creationId xmlns:a16="http://schemas.microsoft.com/office/drawing/2014/main" id="{C6B6A924-DD8D-450C-AC5B-1DE3EB38CE6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94" name="TextBox 2793">
          <a:extLst>
            <a:ext uri="{FF2B5EF4-FFF2-40B4-BE49-F238E27FC236}">
              <a16:creationId xmlns:a16="http://schemas.microsoft.com/office/drawing/2014/main" id="{D1B10A65-A34E-4F26-B868-FA0C8D92827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95" name="TextBox 2794">
          <a:extLst>
            <a:ext uri="{FF2B5EF4-FFF2-40B4-BE49-F238E27FC236}">
              <a16:creationId xmlns:a16="http://schemas.microsoft.com/office/drawing/2014/main" id="{5977EEAC-3783-47D9-B7C2-C91BFDF8E6D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96" name="TextBox 2795">
          <a:extLst>
            <a:ext uri="{FF2B5EF4-FFF2-40B4-BE49-F238E27FC236}">
              <a16:creationId xmlns:a16="http://schemas.microsoft.com/office/drawing/2014/main" id="{A8CD1122-E9C7-4D7A-9511-A12C161846D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97" name="TextBox 2796">
          <a:extLst>
            <a:ext uri="{FF2B5EF4-FFF2-40B4-BE49-F238E27FC236}">
              <a16:creationId xmlns:a16="http://schemas.microsoft.com/office/drawing/2014/main" id="{11DBE0E6-D97D-454C-96F5-DF436A4F22C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98" name="TextBox 2797">
          <a:extLst>
            <a:ext uri="{FF2B5EF4-FFF2-40B4-BE49-F238E27FC236}">
              <a16:creationId xmlns:a16="http://schemas.microsoft.com/office/drawing/2014/main" id="{F5CB41AB-22C5-4D34-8A38-15E92D495BA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799" name="TextBox 2798">
          <a:extLst>
            <a:ext uri="{FF2B5EF4-FFF2-40B4-BE49-F238E27FC236}">
              <a16:creationId xmlns:a16="http://schemas.microsoft.com/office/drawing/2014/main" id="{FFC62E13-C305-47CE-9070-8834F89AD4E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00" name="TextBox 2799">
          <a:extLst>
            <a:ext uri="{FF2B5EF4-FFF2-40B4-BE49-F238E27FC236}">
              <a16:creationId xmlns:a16="http://schemas.microsoft.com/office/drawing/2014/main" id="{7A501FAB-456C-4A21-863D-C3399FC2B71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01" name="TextBox 2800">
          <a:extLst>
            <a:ext uri="{FF2B5EF4-FFF2-40B4-BE49-F238E27FC236}">
              <a16:creationId xmlns:a16="http://schemas.microsoft.com/office/drawing/2014/main" id="{DE044122-B819-4F4C-884D-E36B9CF2A19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02" name="TextBox 2801">
          <a:extLst>
            <a:ext uri="{FF2B5EF4-FFF2-40B4-BE49-F238E27FC236}">
              <a16:creationId xmlns:a16="http://schemas.microsoft.com/office/drawing/2014/main" id="{1C2489E5-7B52-42FD-BCBA-C0FD0EECC46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03" name="TextBox 2802">
          <a:extLst>
            <a:ext uri="{FF2B5EF4-FFF2-40B4-BE49-F238E27FC236}">
              <a16:creationId xmlns:a16="http://schemas.microsoft.com/office/drawing/2014/main" id="{31333ADD-A428-4926-9E17-5155A23153B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04" name="TextBox 2803">
          <a:extLst>
            <a:ext uri="{FF2B5EF4-FFF2-40B4-BE49-F238E27FC236}">
              <a16:creationId xmlns:a16="http://schemas.microsoft.com/office/drawing/2014/main" id="{9B65D0F1-1D53-4770-8947-0027204E4ED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05" name="TextBox 2804">
          <a:extLst>
            <a:ext uri="{FF2B5EF4-FFF2-40B4-BE49-F238E27FC236}">
              <a16:creationId xmlns:a16="http://schemas.microsoft.com/office/drawing/2014/main" id="{506AD58F-EF67-46CD-BAD7-AD03BCA063C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06" name="TextBox 2805">
          <a:extLst>
            <a:ext uri="{FF2B5EF4-FFF2-40B4-BE49-F238E27FC236}">
              <a16:creationId xmlns:a16="http://schemas.microsoft.com/office/drawing/2014/main" id="{397CA97A-50E5-4F64-A0A1-1FCF8F782F1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07" name="TextBox 2806">
          <a:extLst>
            <a:ext uri="{FF2B5EF4-FFF2-40B4-BE49-F238E27FC236}">
              <a16:creationId xmlns:a16="http://schemas.microsoft.com/office/drawing/2014/main" id="{65E54B3F-64E6-4832-BB31-6A68F79CB44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08" name="TextBox 2807">
          <a:extLst>
            <a:ext uri="{FF2B5EF4-FFF2-40B4-BE49-F238E27FC236}">
              <a16:creationId xmlns:a16="http://schemas.microsoft.com/office/drawing/2014/main" id="{4F450182-F9D7-4D54-B3F7-2974C3F111A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09" name="TextBox 2808">
          <a:extLst>
            <a:ext uri="{FF2B5EF4-FFF2-40B4-BE49-F238E27FC236}">
              <a16:creationId xmlns:a16="http://schemas.microsoft.com/office/drawing/2014/main" id="{94B90318-2607-455A-8A35-8E53E6F95DC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10" name="TextBox 2809">
          <a:extLst>
            <a:ext uri="{FF2B5EF4-FFF2-40B4-BE49-F238E27FC236}">
              <a16:creationId xmlns:a16="http://schemas.microsoft.com/office/drawing/2014/main" id="{D43EBD6C-F809-4ADF-ACE5-B980ED6FF74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11" name="TextBox 2810">
          <a:extLst>
            <a:ext uri="{FF2B5EF4-FFF2-40B4-BE49-F238E27FC236}">
              <a16:creationId xmlns:a16="http://schemas.microsoft.com/office/drawing/2014/main" id="{00D7F1E3-D0CD-464B-BF9C-8DEC1AC2AD5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12" name="TextBox 2811">
          <a:extLst>
            <a:ext uri="{FF2B5EF4-FFF2-40B4-BE49-F238E27FC236}">
              <a16:creationId xmlns:a16="http://schemas.microsoft.com/office/drawing/2014/main" id="{0E2C0891-41AD-4D31-A0DE-18FECDB0843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13" name="TextBox 2812">
          <a:extLst>
            <a:ext uri="{FF2B5EF4-FFF2-40B4-BE49-F238E27FC236}">
              <a16:creationId xmlns:a16="http://schemas.microsoft.com/office/drawing/2014/main" id="{A97B5987-09DB-4BDD-B4EC-479D3129218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14" name="TextBox 2813">
          <a:extLst>
            <a:ext uri="{FF2B5EF4-FFF2-40B4-BE49-F238E27FC236}">
              <a16:creationId xmlns:a16="http://schemas.microsoft.com/office/drawing/2014/main" id="{C8756A9F-FB4E-414E-B141-C265AF47699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15" name="TextBox 2814">
          <a:extLst>
            <a:ext uri="{FF2B5EF4-FFF2-40B4-BE49-F238E27FC236}">
              <a16:creationId xmlns:a16="http://schemas.microsoft.com/office/drawing/2014/main" id="{B2E3CB08-9C2A-41C5-9C6C-4EACC6645C8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16" name="TextBox 2815">
          <a:extLst>
            <a:ext uri="{FF2B5EF4-FFF2-40B4-BE49-F238E27FC236}">
              <a16:creationId xmlns:a16="http://schemas.microsoft.com/office/drawing/2014/main" id="{8DD92198-CB22-4BB0-B0B4-3E588DD8735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17" name="TextBox 2816">
          <a:extLst>
            <a:ext uri="{FF2B5EF4-FFF2-40B4-BE49-F238E27FC236}">
              <a16:creationId xmlns:a16="http://schemas.microsoft.com/office/drawing/2014/main" id="{A070DF35-086B-45F9-981A-0A0C484361C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18" name="TextBox 2817">
          <a:extLst>
            <a:ext uri="{FF2B5EF4-FFF2-40B4-BE49-F238E27FC236}">
              <a16:creationId xmlns:a16="http://schemas.microsoft.com/office/drawing/2014/main" id="{2CDF8815-EEBA-4B59-B73E-A1F6A077DDE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19" name="TextBox 2818">
          <a:extLst>
            <a:ext uri="{FF2B5EF4-FFF2-40B4-BE49-F238E27FC236}">
              <a16:creationId xmlns:a16="http://schemas.microsoft.com/office/drawing/2014/main" id="{86047722-4382-48A4-AFD3-2843FB5B016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20" name="TextBox 2819">
          <a:extLst>
            <a:ext uri="{FF2B5EF4-FFF2-40B4-BE49-F238E27FC236}">
              <a16:creationId xmlns:a16="http://schemas.microsoft.com/office/drawing/2014/main" id="{672FFEFB-255F-409A-9C5F-67691E9063B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21" name="TextBox 2820">
          <a:extLst>
            <a:ext uri="{FF2B5EF4-FFF2-40B4-BE49-F238E27FC236}">
              <a16:creationId xmlns:a16="http://schemas.microsoft.com/office/drawing/2014/main" id="{5E57B814-71AD-46D8-B85C-8D0025D3B73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22" name="TextBox 2821">
          <a:extLst>
            <a:ext uri="{FF2B5EF4-FFF2-40B4-BE49-F238E27FC236}">
              <a16:creationId xmlns:a16="http://schemas.microsoft.com/office/drawing/2014/main" id="{9B0569B9-6A63-44F7-8B23-C035232DE0A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23" name="TextBox 2822">
          <a:extLst>
            <a:ext uri="{FF2B5EF4-FFF2-40B4-BE49-F238E27FC236}">
              <a16:creationId xmlns:a16="http://schemas.microsoft.com/office/drawing/2014/main" id="{8225A526-DF8E-4E8E-ACB4-FAA1B4D6B8E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24" name="TextBox 2823">
          <a:extLst>
            <a:ext uri="{FF2B5EF4-FFF2-40B4-BE49-F238E27FC236}">
              <a16:creationId xmlns:a16="http://schemas.microsoft.com/office/drawing/2014/main" id="{3DEE2C28-80B9-44EA-AF2B-FCFFACECA98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25" name="TextBox 2824">
          <a:extLst>
            <a:ext uri="{FF2B5EF4-FFF2-40B4-BE49-F238E27FC236}">
              <a16:creationId xmlns:a16="http://schemas.microsoft.com/office/drawing/2014/main" id="{7A96DDBA-FD40-42FE-98AF-2BA335C1789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26" name="TextBox 2825">
          <a:extLst>
            <a:ext uri="{FF2B5EF4-FFF2-40B4-BE49-F238E27FC236}">
              <a16:creationId xmlns:a16="http://schemas.microsoft.com/office/drawing/2014/main" id="{EF2828E1-A2E9-4413-8698-58F81C72FA9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27" name="TextBox 2826">
          <a:extLst>
            <a:ext uri="{FF2B5EF4-FFF2-40B4-BE49-F238E27FC236}">
              <a16:creationId xmlns:a16="http://schemas.microsoft.com/office/drawing/2014/main" id="{AFD82EBC-0F28-45D2-8C36-FCF72E862F1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28" name="TextBox 2827">
          <a:extLst>
            <a:ext uri="{FF2B5EF4-FFF2-40B4-BE49-F238E27FC236}">
              <a16:creationId xmlns:a16="http://schemas.microsoft.com/office/drawing/2014/main" id="{6929E2BF-F71C-4AD1-AF7E-B5932C99136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29" name="TextBox 2828">
          <a:extLst>
            <a:ext uri="{FF2B5EF4-FFF2-40B4-BE49-F238E27FC236}">
              <a16:creationId xmlns:a16="http://schemas.microsoft.com/office/drawing/2014/main" id="{7E5B0BF9-0D8B-427A-8F9D-6D1CC840077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30" name="TextBox 2829">
          <a:extLst>
            <a:ext uri="{FF2B5EF4-FFF2-40B4-BE49-F238E27FC236}">
              <a16:creationId xmlns:a16="http://schemas.microsoft.com/office/drawing/2014/main" id="{5787F5D1-0D20-4EA5-AFA8-130BC244FEB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31" name="TextBox 2830">
          <a:extLst>
            <a:ext uri="{FF2B5EF4-FFF2-40B4-BE49-F238E27FC236}">
              <a16:creationId xmlns:a16="http://schemas.microsoft.com/office/drawing/2014/main" id="{D1F77258-8350-4AF8-9EC4-CD712C33B55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32" name="TextBox 2831">
          <a:extLst>
            <a:ext uri="{FF2B5EF4-FFF2-40B4-BE49-F238E27FC236}">
              <a16:creationId xmlns:a16="http://schemas.microsoft.com/office/drawing/2014/main" id="{D37BE306-978D-43E2-8B22-1C5242F17FD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33" name="TextBox 2832">
          <a:extLst>
            <a:ext uri="{FF2B5EF4-FFF2-40B4-BE49-F238E27FC236}">
              <a16:creationId xmlns:a16="http://schemas.microsoft.com/office/drawing/2014/main" id="{20F03FC1-A621-4075-87BF-7D16005EA21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34" name="TextBox 2833">
          <a:extLst>
            <a:ext uri="{FF2B5EF4-FFF2-40B4-BE49-F238E27FC236}">
              <a16:creationId xmlns:a16="http://schemas.microsoft.com/office/drawing/2014/main" id="{6A35AF65-F2BF-405F-9624-7FB540A072F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35" name="TextBox 2834">
          <a:extLst>
            <a:ext uri="{FF2B5EF4-FFF2-40B4-BE49-F238E27FC236}">
              <a16:creationId xmlns:a16="http://schemas.microsoft.com/office/drawing/2014/main" id="{EAECA86B-7652-4AA8-BAB2-6AFFC4ADA6C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36" name="TextBox 2835">
          <a:extLst>
            <a:ext uri="{FF2B5EF4-FFF2-40B4-BE49-F238E27FC236}">
              <a16:creationId xmlns:a16="http://schemas.microsoft.com/office/drawing/2014/main" id="{EBD36878-E9E7-4BB1-A1B7-3A443F5E6EF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37" name="TextBox 2836">
          <a:extLst>
            <a:ext uri="{FF2B5EF4-FFF2-40B4-BE49-F238E27FC236}">
              <a16:creationId xmlns:a16="http://schemas.microsoft.com/office/drawing/2014/main" id="{59E068DA-394D-43EC-A0C7-F23C214153B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38" name="TextBox 2837">
          <a:extLst>
            <a:ext uri="{FF2B5EF4-FFF2-40B4-BE49-F238E27FC236}">
              <a16:creationId xmlns:a16="http://schemas.microsoft.com/office/drawing/2014/main" id="{7A1FA5BE-6BE5-4145-9038-0AEAECD1611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39" name="TextBox 2838">
          <a:extLst>
            <a:ext uri="{FF2B5EF4-FFF2-40B4-BE49-F238E27FC236}">
              <a16:creationId xmlns:a16="http://schemas.microsoft.com/office/drawing/2014/main" id="{1AC55D26-9D86-49DF-AFA4-3E1FCCBDBCA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40" name="TextBox 2839">
          <a:extLst>
            <a:ext uri="{FF2B5EF4-FFF2-40B4-BE49-F238E27FC236}">
              <a16:creationId xmlns:a16="http://schemas.microsoft.com/office/drawing/2014/main" id="{0D227CFF-2FBB-45F3-97B2-7D67640C0FF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41" name="TextBox 2840">
          <a:extLst>
            <a:ext uri="{FF2B5EF4-FFF2-40B4-BE49-F238E27FC236}">
              <a16:creationId xmlns:a16="http://schemas.microsoft.com/office/drawing/2014/main" id="{81C455C1-57E3-480E-AD40-61B3E718B40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42" name="TextBox 2841">
          <a:extLst>
            <a:ext uri="{FF2B5EF4-FFF2-40B4-BE49-F238E27FC236}">
              <a16:creationId xmlns:a16="http://schemas.microsoft.com/office/drawing/2014/main" id="{7ADEE2CA-9C2A-4FFC-A51D-FAA310281F2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43" name="TextBox 2842">
          <a:extLst>
            <a:ext uri="{FF2B5EF4-FFF2-40B4-BE49-F238E27FC236}">
              <a16:creationId xmlns:a16="http://schemas.microsoft.com/office/drawing/2014/main" id="{2889E041-804E-4283-913C-6775945786E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44" name="TextBox 2843">
          <a:extLst>
            <a:ext uri="{FF2B5EF4-FFF2-40B4-BE49-F238E27FC236}">
              <a16:creationId xmlns:a16="http://schemas.microsoft.com/office/drawing/2014/main" id="{BBF472B5-CE58-4AFD-9AF2-2781CA17669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45" name="TextBox 2844">
          <a:extLst>
            <a:ext uri="{FF2B5EF4-FFF2-40B4-BE49-F238E27FC236}">
              <a16:creationId xmlns:a16="http://schemas.microsoft.com/office/drawing/2014/main" id="{9F2BAA05-6674-4787-B19F-799519CDCD6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46" name="TextBox 2845">
          <a:extLst>
            <a:ext uri="{FF2B5EF4-FFF2-40B4-BE49-F238E27FC236}">
              <a16:creationId xmlns:a16="http://schemas.microsoft.com/office/drawing/2014/main" id="{E6336C05-45E8-4E42-8228-47985762112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47" name="TextBox 2846">
          <a:extLst>
            <a:ext uri="{FF2B5EF4-FFF2-40B4-BE49-F238E27FC236}">
              <a16:creationId xmlns:a16="http://schemas.microsoft.com/office/drawing/2014/main" id="{26E75EEA-CB05-408D-8614-53ABADA5491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48" name="TextBox 2847">
          <a:extLst>
            <a:ext uri="{FF2B5EF4-FFF2-40B4-BE49-F238E27FC236}">
              <a16:creationId xmlns:a16="http://schemas.microsoft.com/office/drawing/2014/main" id="{20CE52BF-FDFE-4F5D-9FBE-495526297A0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49" name="TextBox 2848">
          <a:extLst>
            <a:ext uri="{FF2B5EF4-FFF2-40B4-BE49-F238E27FC236}">
              <a16:creationId xmlns:a16="http://schemas.microsoft.com/office/drawing/2014/main" id="{896DBA27-2834-4BFA-A05B-68F78D84B74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50" name="TextBox 2849">
          <a:extLst>
            <a:ext uri="{FF2B5EF4-FFF2-40B4-BE49-F238E27FC236}">
              <a16:creationId xmlns:a16="http://schemas.microsoft.com/office/drawing/2014/main" id="{FF2569D4-A0D8-4C86-9A33-E9EEB423846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51" name="TextBox 2850">
          <a:extLst>
            <a:ext uri="{FF2B5EF4-FFF2-40B4-BE49-F238E27FC236}">
              <a16:creationId xmlns:a16="http://schemas.microsoft.com/office/drawing/2014/main" id="{96906FD1-D6F6-4604-9177-9737AA672A3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52" name="TextBox 2851">
          <a:extLst>
            <a:ext uri="{FF2B5EF4-FFF2-40B4-BE49-F238E27FC236}">
              <a16:creationId xmlns:a16="http://schemas.microsoft.com/office/drawing/2014/main" id="{082511F3-10EE-4204-9623-5905D606294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53" name="TextBox 2852">
          <a:extLst>
            <a:ext uri="{FF2B5EF4-FFF2-40B4-BE49-F238E27FC236}">
              <a16:creationId xmlns:a16="http://schemas.microsoft.com/office/drawing/2014/main" id="{0171F14A-868C-413E-869E-FB0C362A49F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54" name="TextBox 2853">
          <a:extLst>
            <a:ext uri="{FF2B5EF4-FFF2-40B4-BE49-F238E27FC236}">
              <a16:creationId xmlns:a16="http://schemas.microsoft.com/office/drawing/2014/main" id="{4D396F7D-A3B1-4839-9D0E-874DFE1C1B1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55" name="TextBox 2854">
          <a:extLst>
            <a:ext uri="{FF2B5EF4-FFF2-40B4-BE49-F238E27FC236}">
              <a16:creationId xmlns:a16="http://schemas.microsoft.com/office/drawing/2014/main" id="{518D4A3A-E0FE-49E5-9D06-BCB118AFC39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56" name="TextBox 2855">
          <a:extLst>
            <a:ext uri="{FF2B5EF4-FFF2-40B4-BE49-F238E27FC236}">
              <a16:creationId xmlns:a16="http://schemas.microsoft.com/office/drawing/2014/main" id="{965628D5-53A9-4135-8231-68225928CB8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57" name="TextBox 2856">
          <a:extLst>
            <a:ext uri="{FF2B5EF4-FFF2-40B4-BE49-F238E27FC236}">
              <a16:creationId xmlns:a16="http://schemas.microsoft.com/office/drawing/2014/main" id="{BAAB8BAD-0CCD-4802-A4B2-68EC93FF42B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58" name="TextBox 2857">
          <a:extLst>
            <a:ext uri="{FF2B5EF4-FFF2-40B4-BE49-F238E27FC236}">
              <a16:creationId xmlns:a16="http://schemas.microsoft.com/office/drawing/2014/main" id="{156045F9-3404-4DDB-AE5B-934F7905EE6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59" name="TextBox 2858">
          <a:extLst>
            <a:ext uri="{FF2B5EF4-FFF2-40B4-BE49-F238E27FC236}">
              <a16:creationId xmlns:a16="http://schemas.microsoft.com/office/drawing/2014/main" id="{ADB9A10B-DC55-457A-8F77-9CD03D25634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60" name="TextBox 2859">
          <a:extLst>
            <a:ext uri="{FF2B5EF4-FFF2-40B4-BE49-F238E27FC236}">
              <a16:creationId xmlns:a16="http://schemas.microsoft.com/office/drawing/2014/main" id="{5FE2CAA0-8396-422B-BD04-6959EDEEF02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61" name="TextBox 2860">
          <a:extLst>
            <a:ext uri="{FF2B5EF4-FFF2-40B4-BE49-F238E27FC236}">
              <a16:creationId xmlns:a16="http://schemas.microsoft.com/office/drawing/2014/main" id="{5365806F-F18C-4889-8821-55A7A6C57F1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62" name="TextBox 2861">
          <a:extLst>
            <a:ext uri="{FF2B5EF4-FFF2-40B4-BE49-F238E27FC236}">
              <a16:creationId xmlns:a16="http://schemas.microsoft.com/office/drawing/2014/main" id="{C918009A-12A4-492F-8A0D-E6391010CB7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63" name="TextBox 2862">
          <a:extLst>
            <a:ext uri="{FF2B5EF4-FFF2-40B4-BE49-F238E27FC236}">
              <a16:creationId xmlns:a16="http://schemas.microsoft.com/office/drawing/2014/main" id="{C7FF23F6-3B0E-4C4C-AF0E-7A3FAA9DE1B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64" name="TextBox 2863">
          <a:extLst>
            <a:ext uri="{FF2B5EF4-FFF2-40B4-BE49-F238E27FC236}">
              <a16:creationId xmlns:a16="http://schemas.microsoft.com/office/drawing/2014/main" id="{B6C0F383-D116-4EC8-BE72-830763C83FD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65" name="TextBox 2864">
          <a:extLst>
            <a:ext uri="{FF2B5EF4-FFF2-40B4-BE49-F238E27FC236}">
              <a16:creationId xmlns:a16="http://schemas.microsoft.com/office/drawing/2014/main" id="{D850A538-14E5-47BE-8D97-3219A8BE520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66" name="TextBox 2865">
          <a:extLst>
            <a:ext uri="{FF2B5EF4-FFF2-40B4-BE49-F238E27FC236}">
              <a16:creationId xmlns:a16="http://schemas.microsoft.com/office/drawing/2014/main" id="{F610893D-41A8-4325-A255-E206AA9FC8D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67" name="TextBox 2866">
          <a:extLst>
            <a:ext uri="{FF2B5EF4-FFF2-40B4-BE49-F238E27FC236}">
              <a16:creationId xmlns:a16="http://schemas.microsoft.com/office/drawing/2014/main" id="{F4398014-5683-4248-B59C-A210088E4EE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68" name="TextBox 2867">
          <a:extLst>
            <a:ext uri="{FF2B5EF4-FFF2-40B4-BE49-F238E27FC236}">
              <a16:creationId xmlns:a16="http://schemas.microsoft.com/office/drawing/2014/main" id="{68080C89-AA5C-48F8-94F7-E9640BB5DE1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69" name="TextBox 2868">
          <a:extLst>
            <a:ext uri="{FF2B5EF4-FFF2-40B4-BE49-F238E27FC236}">
              <a16:creationId xmlns:a16="http://schemas.microsoft.com/office/drawing/2014/main" id="{629D5A77-F022-4520-9816-50DAACC2F22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70" name="TextBox 2869">
          <a:extLst>
            <a:ext uri="{FF2B5EF4-FFF2-40B4-BE49-F238E27FC236}">
              <a16:creationId xmlns:a16="http://schemas.microsoft.com/office/drawing/2014/main" id="{78268FE2-5E28-41D2-BA94-6CE8E5EA3BB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71" name="TextBox 2870">
          <a:extLst>
            <a:ext uri="{FF2B5EF4-FFF2-40B4-BE49-F238E27FC236}">
              <a16:creationId xmlns:a16="http://schemas.microsoft.com/office/drawing/2014/main" id="{2ED47109-6197-4C96-8BB1-828A3366F54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72" name="TextBox 2871">
          <a:extLst>
            <a:ext uri="{FF2B5EF4-FFF2-40B4-BE49-F238E27FC236}">
              <a16:creationId xmlns:a16="http://schemas.microsoft.com/office/drawing/2014/main" id="{F405E6D8-5567-4293-A23C-A52B6085831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73" name="TextBox 2872">
          <a:extLst>
            <a:ext uri="{FF2B5EF4-FFF2-40B4-BE49-F238E27FC236}">
              <a16:creationId xmlns:a16="http://schemas.microsoft.com/office/drawing/2014/main" id="{DC69060F-062B-4D26-814A-5314231137A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74" name="TextBox 2873">
          <a:extLst>
            <a:ext uri="{FF2B5EF4-FFF2-40B4-BE49-F238E27FC236}">
              <a16:creationId xmlns:a16="http://schemas.microsoft.com/office/drawing/2014/main" id="{01730928-D03D-441B-8F2D-F78A51C3448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75" name="TextBox 2874">
          <a:extLst>
            <a:ext uri="{FF2B5EF4-FFF2-40B4-BE49-F238E27FC236}">
              <a16:creationId xmlns:a16="http://schemas.microsoft.com/office/drawing/2014/main" id="{7C4D1863-5F35-433A-A752-6B3D8A28D3B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76" name="TextBox 2875">
          <a:extLst>
            <a:ext uri="{FF2B5EF4-FFF2-40B4-BE49-F238E27FC236}">
              <a16:creationId xmlns:a16="http://schemas.microsoft.com/office/drawing/2014/main" id="{5429B139-B1E9-4136-B2B4-9D6F852DD00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77" name="TextBox 2876">
          <a:extLst>
            <a:ext uri="{FF2B5EF4-FFF2-40B4-BE49-F238E27FC236}">
              <a16:creationId xmlns:a16="http://schemas.microsoft.com/office/drawing/2014/main" id="{94524ECD-EAC5-4217-8A6A-3231A820308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78" name="TextBox 2877">
          <a:extLst>
            <a:ext uri="{FF2B5EF4-FFF2-40B4-BE49-F238E27FC236}">
              <a16:creationId xmlns:a16="http://schemas.microsoft.com/office/drawing/2014/main" id="{BC2C25A5-167E-45CB-8F29-C4AD40AC743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79" name="TextBox 2878">
          <a:extLst>
            <a:ext uri="{FF2B5EF4-FFF2-40B4-BE49-F238E27FC236}">
              <a16:creationId xmlns:a16="http://schemas.microsoft.com/office/drawing/2014/main" id="{D9DCCDFC-23B8-4E72-BB01-8837E36A0EA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880" name="TextBox 2879">
          <a:extLst>
            <a:ext uri="{FF2B5EF4-FFF2-40B4-BE49-F238E27FC236}">
              <a16:creationId xmlns:a16="http://schemas.microsoft.com/office/drawing/2014/main" id="{FC8F90DE-2BEE-4CFE-B6B0-F09A4578E06A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881" name="TextBox 2880">
          <a:extLst>
            <a:ext uri="{FF2B5EF4-FFF2-40B4-BE49-F238E27FC236}">
              <a16:creationId xmlns:a16="http://schemas.microsoft.com/office/drawing/2014/main" id="{4B271220-C63E-4BB4-9B63-235B6D4656F6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882" name="TextBox 2881">
          <a:extLst>
            <a:ext uri="{FF2B5EF4-FFF2-40B4-BE49-F238E27FC236}">
              <a16:creationId xmlns:a16="http://schemas.microsoft.com/office/drawing/2014/main" id="{CEA17A9A-70E1-4CC8-8AEA-6EE5E7B2EC16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883" name="TextBox 2882">
          <a:extLst>
            <a:ext uri="{FF2B5EF4-FFF2-40B4-BE49-F238E27FC236}">
              <a16:creationId xmlns:a16="http://schemas.microsoft.com/office/drawing/2014/main" id="{28FDD826-FFEA-4701-8ACE-DF2780EBA2C1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884" name="TextBox 2883">
          <a:extLst>
            <a:ext uri="{FF2B5EF4-FFF2-40B4-BE49-F238E27FC236}">
              <a16:creationId xmlns:a16="http://schemas.microsoft.com/office/drawing/2014/main" id="{B8CF8042-483F-4170-A6D9-BA45C30CF3E0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885" name="TextBox 2884">
          <a:extLst>
            <a:ext uri="{FF2B5EF4-FFF2-40B4-BE49-F238E27FC236}">
              <a16:creationId xmlns:a16="http://schemas.microsoft.com/office/drawing/2014/main" id="{E8A1AFF1-522D-4F5D-B2AD-72FF9E1F6586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886" name="TextBox 2885">
          <a:extLst>
            <a:ext uri="{FF2B5EF4-FFF2-40B4-BE49-F238E27FC236}">
              <a16:creationId xmlns:a16="http://schemas.microsoft.com/office/drawing/2014/main" id="{44C78DEA-29C3-4E57-BE90-141B8C589DA9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887" name="TextBox 2886">
          <a:extLst>
            <a:ext uri="{FF2B5EF4-FFF2-40B4-BE49-F238E27FC236}">
              <a16:creationId xmlns:a16="http://schemas.microsoft.com/office/drawing/2014/main" id="{E7613B1F-E919-497C-B4BF-002A6E2A1DFE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888" name="TextBox 2887">
          <a:extLst>
            <a:ext uri="{FF2B5EF4-FFF2-40B4-BE49-F238E27FC236}">
              <a16:creationId xmlns:a16="http://schemas.microsoft.com/office/drawing/2014/main" id="{F1CC9C14-E016-4ADA-A591-F0CF79905431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889" name="TextBox 2888">
          <a:extLst>
            <a:ext uri="{FF2B5EF4-FFF2-40B4-BE49-F238E27FC236}">
              <a16:creationId xmlns:a16="http://schemas.microsoft.com/office/drawing/2014/main" id="{E02EC704-E328-45F8-B09E-E8FBDE3D6EE8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2890" name="TextBox 2889">
          <a:extLst>
            <a:ext uri="{FF2B5EF4-FFF2-40B4-BE49-F238E27FC236}">
              <a16:creationId xmlns:a16="http://schemas.microsoft.com/office/drawing/2014/main" id="{3BA95EA4-42F4-49F1-AA0A-8CF2C259CC66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91" name="TextBox 2890">
          <a:extLst>
            <a:ext uri="{FF2B5EF4-FFF2-40B4-BE49-F238E27FC236}">
              <a16:creationId xmlns:a16="http://schemas.microsoft.com/office/drawing/2014/main" id="{10A638F3-7E4D-4604-97A1-478F8E07AF8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92" name="TextBox 2891">
          <a:extLst>
            <a:ext uri="{FF2B5EF4-FFF2-40B4-BE49-F238E27FC236}">
              <a16:creationId xmlns:a16="http://schemas.microsoft.com/office/drawing/2014/main" id="{61207E8E-B121-4228-B12C-B16B7E01E63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93" name="TextBox 2892">
          <a:extLst>
            <a:ext uri="{FF2B5EF4-FFF2-40B4-BE49-F238E27FC236}">
              <a16:creationId xmlns:a16="http://schemas.microsoft.com/office/drawing/2014/main" id="{FD4D0FC8-5F8A-48E5-9766-2DFD02CDAE4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94" name="TextBox 2893">
          <a:extLst>
            <a:ext uri="{FF2B5EF4-FFF2-40B4-BE49-F238E27FC236}">
              <a16:creationId xmlns:a16="http://schemas.microsoft.com/office/drawing/2014/main" id="{1D998E81-BA6A-459E-9B12-B58B581EA5B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95" name="TextBox 2894">
          <a:extLst>
            <a:ext uri="{FF2B5EF4-FFF2-40B4-BE49-F238E27FC236}">
              <a16:creationId xmlns:a16="http://schemas.microsoft.com/office/drawing/2014/main" id="{794956B1-10FD-4671-A126-7BF1D1F0F82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96" name="TextBox 2895">
          <a:extLst>
            <a:ext uri="{FF2B5EF4-FFF2-40B4-BE49-F238E27FC236}">
              <a16:creationId xmlns:a16="http://schemas.microsoft.com/office/drawing/2014/main" id="{F16C490B-4D04-482C-8B09-A5861F97B36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97" name="TextBox 2896">
          <a:extLst>
            <a:ext uri="{FF2B5EF4-FFF2-40B4-BE49-F238E27FC236}">
              <a16:creationId xmlns:a16="http://schemas.microsoft.com/office/drawing/2014/main" id="{DDD6F5A6-37F3-4B94-9F0F-CF62DCAE381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98" name="TextBox 2897">
          <a:extLst>
            <a:ext uri="{FF2B5EF4-FFF2-40B4-BE49-F238E27FC236}">
              <a16:creationId xmlns:a16="http://schemas.microsoft.com/office/drawing/2014/main" id="{69A10280-2818-47C1-8DA1-F351A0824E9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899" name="TextBox 2898">
          <a:extLst>
            <a:ext uri="{FF2B5EF4-FFF2-40B4-BE49-F238E27FC236}">
              <a16:creationId xmlns:a16="http://schemas.microsoft.com/office/drawing/2014/main" id="{3CE7633C-23B6-4F14-87E3-3164F337F50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00" name="TextBox 2899">
          <a:extLst>
            <a:ext uri="{FF2B5EF4-FFF2-40B4-BE49-F238E27FC236}">
              <a16:creationId xmlns:a16="http://schemas.microsoft.com/office/drawing/2014/main" id="{59E3CB5C-6C43-46CE-BA7F-AF62A494764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01" name="TextBox 2900">
          <a:extLst>
            <a:ext uri="{FF2B5EF4-FFF2-40B4-BE49-F238E27FC236}">
              <a16:creationId xmlns:a16="http://schemas.microsoft.com/office/drawing/2014/main" id="{485F72B5-CB05-44AF-80B1-F371B1395DD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02" name="TextBox 2901">
          <a:extLst>
            <a:ext uri="{FF2B5EF4-FFF2-40B4-BE49-F238E27FC236}">
              <a16:creationId xmlns:a16="http://schemas.microsoft.com/office/drawing/2014/main" id="{EE28991A-F434-439E-9258-420EB83B330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03" name="TextBox 2902">
          <a:extLst>
            <a:ext uri="{FF2B5EF4-FFF2-40B4-BE49-F238E27FC236}">
              <a16:creationId xmlns:a16="http://schemas.microsoft.com/office/drawing/2014/main" id="{40CF9302-8CB2-4018-9A90-2B3DEAF6B34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04" name="TextBox 2903">
          <a:extLst>
            <a:ext uri="{FF2B5EF4-FFF2-40B4-BE49-F238E27FC236}">
              <a16:creationId xmlns:a16="http://schemas.microsoft.com/office/drawing/2014/main" id="{DD76077F-713F-4993-AEF7-EEE0D2C2865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05" name="TextBox 2904">
          <a:extLst>
            <a:ext uri="{FF2B5EF4-FFF2-40B4-BE49-F238E27FC236}">
              <a16:creationId xmlns:a16="http://schemas.microsoft.com/office/drawing/2014/main" id="{0B0F9DB1-FF54-4F4D-8884-3F7F33278FC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06" name="TextBox 2905">
          <a:extLst>
            <a:ext uri="{FF2B5EF4-FFF2-40B4-BE49-F238E27FC236}">
              <a16:creationId xmlns:a16="http://schemas.microsoft.com/office/drawing/2014/main" id="{F04C9B44-FCF0-4902-9D5A-0312AD879F3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07" name="TextBox 2906">
          <a:extLst>
            <a:ext uri="{FF2B5EF4-FFF2-40B4-BE49-F238E27FC236}">
              <a16:creationId xmlns:a16="http://schemas.microsoft.com/office/drawing/2014/main" id="{A12884E3-9734-4C2B-9B16-1BD3A4F3ABF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08" name="TextBox 2907">
          <a:extLst>
            <a:ext uri="{FF2B5EF4-FFF2-40B4-BE49-F238E27FC236}">
              <a16:creationId xmlns:a16="http://schemas.microsoft.com/office/drawing/2014/main" id="{AF2A5E1C-0AD6-4D30-BD4A-FCAD5926EFF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09" name="TextBox 2908">
          <a:extLst>
            <a:ext uri="{FF2B5EF4-FFF2-40B4-BE49-F238E27FC236}">
              <a16:creationId xmlns:a16="http://schemas.microsoft.com/office/drawing/2014/main" id="{A9CDF33B-37D8-4E06-92C8-F36ACA9165A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10" name="TextBox 2909">
          <a:extLst>
            <a:ext uri="{FF2B5EF4-FFF2-40B4-BE49-F238E27FC236}">
              <a16:creationId xmlns:a16="http://schemas.microsoft.com/office/drawing/2014/main" id="{6666B5AE-88D5-4449-A04E-89D72D22472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11" name="TextBox 2910">
          <a:extLst>
            <a:ext uri="{FF2B5EF4-FFF2-40B4-BE49-F238E27FC236}">
              <a16:creationId xmlns:a16="http://schemas.microsoft.com/office/drawing/2014/main" id="{B8393C50-F3A7-49D5-9909-BA7619DC819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12" name="TextBox 2911">
          <a:extLst>
            <a:ext uri="{FF2B5EF4-FFF2-40B4-BE49-F238E27FC236}">
              <a16:creationId xmlns:a16="http://schemas.microsoft.com/office/drawing/2014/main" id="{53407D9E-586F-4740-B0B6-09D56471269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13" name="TextBox 2912">
          <a:extLst>
            <a:ext uri="{FF2B5EF4-FFF2-40B4-BE49-F238E27FC236}">
              <a16:creationId xmlns:a16="http://schemas.microsoft.com/office/drawing/2014/main" id="{055FDFEE-D0A8-49B8-9228-09FB850698B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14" name="TextBox 2913">
          <a:extLst>
            <a:ext uri="{FF2B5EF4-FFF2-40B4-BE49-F238E27FC236}">
              <a16:creationId xmlns:a16="http://schemas.microsoft.com/office/drawing/2014/main" id="{6ADE9FEC-E55B-40D1-B6B0-E30D6FCB19A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15" name="TextBox 2914">
          <a:extLst>
            <a:ext uri="{FF2B5EF4-FFF2-40B4-BE49-F238E27FC236}">
              <a16:creationId xmlns:a16="http://schemas.microsoft.com/office/drawing/2014/main" id="{83D87F59-9AA0-4BFA-9725-D69211916AE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16" name="TextBox 2915">
          <a:extLst>
            <a:ext uri="{FF2B5EF4-FFF2-40B4-BE49-F238E27FC236}">
              <a16:creationId xmlns:a16="http://schemas.microsoft.com/office/drawing/2014/main" id="{E20D76D1-65E0-4BDC-828E-E5C80617A53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17" name="TextBox 2916">
          <a:extLst>
            <a:ext uri="{FF2B5EF4-FFF2-40B4-BE49-F238E27FC236}">
              <a16:creationId xmlns:a16="http://schemas.microsoft.com/office/drawing/2014/main" id="{E68F4F8F-FA02-4C3F-BE01-4332C942146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18" name="TextBox 2917">
          <a:extLst>
            <a:ext uri="{FF2B5EF4-FFF2-40B4-BE49-F238E27FC236}">
              <a16:creationId xmlns:a16="http://schemas.microsoft.com/office/drawing/2014/main" id="{15699BFB-B629-4F2C-AED9-610D0BA6830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19" name="TextBox 2918">
          <a:extLst>
            <a:ext uri="{FF2B5EF4-FFF2-40B4-BE49-F238E27FC236}">
              <a16:creationId xmlns:a16="http://schemas.microsoft.com/office/drawing/2014/main" id="{EB00C19E-12AA-4BA4-B658-9E81BAE73E5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20" name="TextBox 2919">
          <a:extLst>
            <a:ext uri="{FF2B5EF4-FFF2-40B4-BE49-F238E27FC236}">
              <a16:creationId xmlns:a16="http://schemas.microsoft.com/office/drawing/2014/main" id="{00A14081-2604-446B-86F1-7EBED1A4BA4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21" name="TextBox 2920">
          <a:extLst>
            <a:ext uri="{FF2B5EF4-FFF2-40B4-BE49-F238E27FC236}">
              <a16:creationId xmlns:a16="http://schemas.microsoft.com/office/drawing/2014/main" id="{66506269-CF47-4A74-8ECF-F6D202F9A6B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22" name="TextBox 2921">
          <a:extLst>
            <a:ext uri="{FF2B5EF4-FFF2-40B4-BE49-F238E27FC236}">
              <a16:creationId xmlns:a16="http://schemas.microsoft.com/office/drawing/2014/main" id="{C6073533-23A2-468E-B002-9E81A41A06C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23" name="TextBox 2922">
          <a:extLst>
            <a:ext uri="{FF2B5EF4-FFF2-40B4-BE49-F238E27FC236}">
              <a16:creationId xmlns:a16="http://schemas.microsoft.com/office/drawing/2014/main" id="{D2881A45-0022-4853-B03A-47B335B93D1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24" name="TextBox 2923">
          <a:extLst>
            <a:ext uri="{FF2B5EF4-FFF2-40B4-BE49-F238E27FC236}">
              <a16:creationId xmlns:a16="http://schemas.microsoft.com/office/drawing/2014/main" id="{0AECC268-41F8-4B9B-9B8D-76F7FF91DAB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25" name="TextBox 2924">
          <a:extLst>
            <a:ext uri="{FF2B5EF4-FFF2-40B4-BE49-F238E27FC236}">
              <a16:creationId xmlns:a16="http://schemas.microsoft.com/office/drawing/2014/main" id="{69DD65CD-2EF6-4125-92A7-284D7711780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26" name="TextBox 2925">
          <a:extLst>
            <a:ext uri="{FF2B5EF4-FFF2-40B4-BE49-F238E27FC236}">
              <a16:creationId xmlns:a16="http://schemas.microsoft.com/office/drawing/2014/main" id="{06A91924-1AFF-4252-866A-44B7B2B315F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27" name="TextBox 2926">
          <a:extLst>
            <a:ext uri="{FF2B5EF4-FFF2-40B4-BE49-F238E27FC236}">
              <a16:creationId xmlns:a16="http://schemas.microsoft.com/office/drawing/2014/main" id="{DBA1F0BA-A2FD-4DAF-9C5E-6BC50198A25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28" name="TextBox 2927">
          <a:extLst>
            <a:ext uri="{FF2B5EF4-FFF2-40B4-BE49-F238E27FC236}">
              <a16:creationId xmlns:a16="http://schemas.microsoft.com/office/drawing/2014/main" id="{841EAEA0-C7C7-4C27-9C7B-29C5CC0598E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29" name="TextBox 2928">
          <a:extLst>
            <a:ext uri="{FF2B5EF4-FFF2-40B4-BE49-F238E27FC236}">
              <a16:creationId xmlns:a16="http://schemas.microsoft.com/office/drawing/2014/main" id="{F4F99F50-7356-4158-8FB2-0577DAA60EF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30" name="TextBox 2929">
          <a:extLst>
            <a:ext uri="{FF2B5EF4-FFF2-40B4-BE49-F238E27FC236}">
              <a16:creationId xmlns:a16="http://schemas.microsoft.com/office/drawing/2014/main" id="{02464077-00B3-47AB-AFB0-74D17243367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31" name="TextBox 2930">
          <a:extLst>
            <a:ext uri="{FF2B5EF4-FFF2-40B4-BE49-F238E27FC236}">
              <a16:creationId xmlns:a16="http://schemas.microsoft.com/office/drawing/2014/main" id="{8BDE0F34-2483-49D9-8EC0-9133B5E5FAD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32" name="TextBox 2931">
          <a:extLst>
            <a:ext uri="{FF2B5EF4-FFF2-40B4-BE49-F238E27FC236}">
              <a16:creationId xmlns:a16="http://schemas.microsoft.com/office/drawing/2014/main" id="{F3013AF6-BAB4-4E2D-8C90-711A0225E6B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33" name="TextBox 2932">
          <a:extLst>
            <a:ext uri="{FF2B5EF4-FFF2-40B4-BE49-F238E27FC236}">
              <a16:creationId xmlns:a16="http://schemas.microsoft.com/office/drawing/2014/main" id="{5A13C6C7-9A6C-4CA6-9D32-9D58404B2BA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34" name="TextBox 2933">
          <a:extLst>
            <a:ext uri="{FF2B5EF4-FFF2-40B4-BE49-F238E27FC236}">
              <a16:creationId xmlns:a16="http://schemas.microsoft.com/office/drawing/2014/main" id="{F7E23690-A08B-4B0D-AE71-422FABC7E00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35" name="TextBox 2934">
          <a:extLst>
            <a:ext uri="{FF2B5EF4-FFF2-40B4-BE49-F238E27FC236}">
              <a16:creationId xmlns:a16="http://schemas.microsoft.com/office/drawing/2014/main" id="{D3902B8B-8FA3-45DF-92D3-E6DE8FD5799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36" name="TextBox 2935">
          <a:extLst>
            <a:ext uri="{FF2B5EF4-FFF2-40B4-BE49-F238E27FC236}">
              <a16:creationId xmlns:a16="http://schemas.microsoft.com/office/drawing/2014/main" id="{2461F6C3-CD36-48A1-BAFF-7C1242591C7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37" name="TextBox 2936">
          <a:extLst>
            <a:ext uri="{FF2B5EF4-FFF2-40B4-BE49-F238E27FC236}">
              <a16:creationId xmlns:a16="http://schemas.microsoft.com/office/drawing/2014/main" id="{FC0D7E0D-F615-4E1F-BF3D-B5B475FB4B7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38" name="TextBox 2937">
          <a:extLst>
            <a:ext uri="{FF2B5EF4-FFF2-40B4-BE49-F238E27FC236}">
              <a16:creationId xmlns:a16="http://schemas.microsoft.com/office/drawing/2014/main" id="{1991CDDB-C9C1-4AC5-84B5-4441AB5FB0E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39" name="TextBox 2938">
          <a:extLst>
            <a:ext uri="{FF2B5EF4-FFF2-40B4-BE49-F238E27FC236}">
              <a16:creationId xmlns:a16="http://schemas.microsoft.com/office/drawing/2014/main" id="{1B793586-208F-4F20-9113-D2C9E1E7A83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40" name="TextBox 2939">
          <a:extLst>
            <a:ext uri="{FF2B5EF4-FFF2-40B4-BE49-F238E27FC236}">
              <a16:creationId xmlns:a16="http://schemas.microsoft.com/office/drawing/2014/main" id="{41007B36-5788-4A82-8C8F-9FDB5B83ECF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41" name="TextBox 2940">
          <a:extLst>
            <a:ext uri="{FF2B5EF4-FFF2-40B4-BE49-F238E27FC236}">
              <a16:creationId xmlns:a16="http://schemas.microsoft.com/office/drawing/2014/main" id="{91FC85DA-A8A2-4494-8073-4927E3E4153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42" name="TextBox 2941">
          <a:extLst>
            <a:ext uri="{FF2B5EF4-FFF2-40B4-BE49-F238E27FC236}">
              <a16:creationId xmlns:a16="http://schemas.microsoft.com/office/drawing/2014/main" id="{191B2DFF-EECC-4DE9-A047-CCF08D2BC90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43" name="TextBox 2942">
          <a:extLst>
            <a:ext uri="{FF2B5EF4-FFF2-40B4-BE49-F238E27FC236}">
              <a16:creationId xmlns:a16="http://schemas.microsoft.com/office/drawing/2014/main" id="{C62E7CAA-6673-4E7D-9E85-E99CC8D28BE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44" name="TextBox 2943">
          <a:extLst>
            <a:ext uri="{FF2B5EF4-FFF2-40B4-BE49-F238E27FC236}">
              <a16:creationId xmlns:a16="http://schemas.microsoft.com/office/drawing/2014/main" id="{CEB1F237-8CB2-4B8A-A5F4-06A9D68578B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45" name="TextBox 2944">
          <a:extLst>
            <a:ext uri="{FF2B5EF4-FFF2-40B4-BE49-F238E27FC236}">
              <a16:creationId xmlns:a16="http://schemas.microsoft.com/office/drawing/2014/main" id="{6967AC61-3339-4D19-B82D-DAE6B30B713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46" name="TextBox 2945">
          <a:extLst>
            <a:ext uri="{FF2B5EF4-FFF2-40B4-BE49-F238E27FC236}">
              <a16:creationId xmlns:a16="http://schemas.microsoft.com/office/drawing/2014/main" id="{05A180BA-0FBA-4196-B0D9-70E3F4922AA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47" name="TextBox 2946">
          <a:extLst>
            <a:ext uri="{FF2B5EF4-FFF2-40B4-BE49-F238E27FC236}">
              <a16:creationId xmlns:a16="http://schemas.microsoft.com/office/drawing/2014/main" id="{01D89008-098F-4255-A752-7E6161F2016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48" name="TextBox 2947">
          <a:extLst>
            <a:ext uri="{FF2B5EF4-FFF2-40B4-BE49-F238E27FC236}">
              <a16:creationId xmlns:a16="http://schemas.microsoft.com/office/drawing/2014/main" id="{FCD070AC-8494-45C6-A492-F120C1F2190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49" name="TextBox 2948">
          <a:extLst>
            <a:ext uri="{FF2B5EF4-FFF2-40B4-BE49-F238E27FC236}">
              <a16:creationId xmlns:a16="http://schemas.microsoft.com/office/drawing/2014/main" id="{98651E6C-2B06-4387-81CC-A075029436E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50" name="TextBox 2949">
          <a:extLst>
            <a:ext uri="{FF2B5EF4-FFF2-40B4-BE49-F238E27FC236}">
              <a16:creationId xmlns:a16="http://schemas.microsoft.com/office/drawing/2014/main" id="{3566A6C3-EA8D-4005-821C-B095C17EA45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51" name="TextBox 2950">
          <a:extLst>
            <a:ext uri="{FF2B5EF4-FFF2-40B4-BE49-F238E27FC236}">
              <a16:creationId xmlns:a16="http://schemas.microsoft.com/office/drawing/2014/main" id="{9FA0E34E-6D50-4CD1-B0FD-8468CE63B84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52" name="TextBox 2951">
          <a:extLst>
            <a:ext uri="{FF2B5EF4-FFF2-40B4-BE49-F238E27FC236}">
              <a16:creationId xmlns:a16="http://schemas.microsoft.com/office/drawing/2014/main" id="{8D1D3F80-7B31-4979-A25F-6AE8A2AA9F3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53" name="TextBox 2952">
          <a:extLst>
            <a:ext uri="{FF2B5EF4-FFF2-40B4-BE49-F238E27FC236}">
              <a16:creationId xmlns:a16="http://schemas.microsoft.com/office/drawing/2014/main" id="{E19589CB-6A10-4393-A508-1845FFC6468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54" name="TextBox 2953">
          <a:extLst>
            <a:ext uri="{FF2B5EF4-FFF2-40B4-BE49-F238E27FC236}">
              <a16:creationId xmlns:a16="http://schemas.microsoft.com/office/drawing/2014/main" id="{7EDB5CE6-D8C6-49EB-B99A-D9EA22BD64E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55" name="TextBox 2954">
          <a:extLst>
            <a:ext uri="{FF2B5EF4-FFF2-40B4-BE49-F238E27FC236}">
              <a16:creationId xmlns:a16="http://schemas.microsoft.com/office/drawing/2014/main" id="{F2594072-2C85-4820-9E7D-90CF2D77273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56" name="TextBox 2955">
          <a:extLst>
            <a:ext uri="{FF2B5EF4-FFF2-40B4-BE49-F238E27FC236}">
              <a16:creationId xmlns:a16="http://schemas.microsoft.com/office/drawing/2014/main" id="{990937AE-38C0-4067-8097-0198FF05B34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57" name="TextBox 2956">
          <a:extLst>
            <a:ext uri="{FF2B5EF4-FFF2-40B4-BE49-F238E27FC236}">
              <a16:creationId xmlns:a16="http://schemas.microsoft.com/office/drawing/2014/main" id="{D901529E-DE59-48F3-8753-E48047C0A07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58" name="TextBox 2957">
          <a:extLst>
            <a:ext uri="{FF2B5EF4-FFF2-40B4-BE49-F238E27FC236}">
              <a16:creationId xmlns:a16="http://schemas.microsoft.com/office/drawing/2014/main" id="{E2D91455-BC59-4C0D-8DB4-5A325B3AA15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59" name="TextBox 2958">
          <a:extLst>
            <a:ext uri="{FF2B5EF4-FFF2-40B4-BE49-F238E27FC236}">
              <a16:creationId xmlns:a16="http://schemas.microsoft.com/office/drawing/2014/main" id="{417A826C-1476-4434-8BB9-D2799F8101E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60" name="TextBox 2959">
          <a:extLst>
            <a:ext uri="{FF2B5EF4-FFF2-40B4-BE49-F238E27FC236}">
              <a16:creationId xmlns:a16="http://schemas.microsoft.com/office/drawing/2014/main" id="{3BB5FCEA-D2B0-4A4F-9097-52E79EBBCFA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61" name="TextBox 2960">
          <a:extLst>
            <a:ext uri="{FF2B5EF4-FFF2-40B4-BE49-F238E27FC236}">
              <a16:creationId xmlns:a16="http://schemas.microsoft.com/office/drawing/2014/main" id="{29F37C87-2ACD-4728-91B1-EFF5497FB0D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62" name="TextBox 2961">
          <a:extLst>
            <a:ext uri="{FF2B5EF4-FFF2-40B4-BE49-F238E27FC236}">
              <a16:creationId xmlns:a16="http://schemas.microsoft.com/office/drawing/2014/main" id="{F7F4B150-6BEE-459B-8A50-5982C23BE82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63" name="TextBox 2962">
          <a:extLst>
            <a:ext uri="{FF2B5EF4-FFF2-40B4-BE49-F238E27FC236}">
              <a16:creationId xmlns:a16="http://schemas.microsoft.com/office/drawing/2014/main" id="{37709032-8BB9-4174-94DD-95C196681A3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64" name="TextBox 2963">
          <a:extLst>
            <a:ext uri="{FF2B5EF4-FFF2-40B4-BE49-F238E27FC236}">
              <a16:creationId xmlns:a16="http://schemas.microsoft.com/office/drawing/2014/main" id="{28942657-521B-4EE8-B574-D60A1A4A5A3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65" name="TextBox 2964">
          <a:extLst>
            <a:ext uri="{FF2B5EF4-FFF2-40B4-BE49-F238E27FC236}">
              <a16:creationId xmlns:a16="http://schemas.microsoft.com/office/drawing/2014/main" id="{19C85759-8753-4A2A-80B9-7BDC91EBBFD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66" name="TextBox 2965">
          <a:extLst>
            <a:ext uri="{FF2B5EF4-FFF2-40B4-BE49-F238E27FC236}">
              <a16:creationId xmlns:a16="http://schemas.microsoft.com/office/drawing/2014/main" id="{2FCB2E92-79B1-4292-9633-B87A92955BA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67" name="TextBox 2966">
          <a:extLst>
            <a:ext uri="{FF2B5EF4-FFF2-40B4-BE49-F238E27FC236}">
              <a16:creationId xmlns:a16="http://schemas.microsoft.com/office/drawing/2014/main" id="{405AD122-AB06-40D3-B830-E8158F42D7C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68" name="TextBox 2967">
          <a:extLst>
            <a:ext uri="{FF2B5EF4-FFF2-40B4-BE49-F238E27FC236}">
              <a16:creationId xmlns:a16="http://schemas.microsoft.com/office/drawing/2014/main" id="{D1F2524B-AB64-414F-8031-715618B457A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69" name="TextBox 2968">
          <a:extLst>
            <a:ext uri="{FF2B5EF4-FFF2-40B4-BE49-F238E27FC236}">
              <a16:creationId xmlns:a16="http://schemas.microsoft.com/office/drawing/2014/main" id="{2DAC3971-B9AA-44F2-A404-26057F499C9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70" name="TextBox 2969">
          <a:extLst>
            <a:ext uri="{FF2B5EF4-FFF2-40B4-BE49-F238E27FC236}">
              <a16:creationId xmlns:a16="http://schemas.microsoft.com/office/drawing/2014/main" id="{1558FE79-DDE5-4A03-8B69-D02045C4C86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71" name="TextBox 2970">
          <a:extLst>
            <a:ext uri="{FF2B5EF4-FFF2-40B4-BE49-F238E27FC236}">
              <a16:creationId xmlns:a16="http://schemas.microsoft.com/office/drawing/2014/main" id="{6FFF1D18-63CF-4382-ACCA-17AAA06A3B0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72" name="TextBox 2971">
          <a:extLst>
            <a:ext uri="{FF2B5EF4-FFF2-40B4-BE49-F238E27FC236}">
              <a16:creationId xmlns:a16="http://schemas.microsoft.com/office/drawing/2014/main" id="{5B61528D-1737-4F07-A728-DAB3CDDED28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73" name="TextBox 2972">
          <a:extLst>
            <a:ext uri="{FF2B5EF4-FFF2-40B4-BE49-F238E27FC236}">
              <a16:creationId xmlns:a16="http://schemas.microsoft.com/office/drawing/2014/main" id="{9D61F699-9923-4BE3-8B36-4737F131E24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74" name="TextBox 2973">
          <a:extLst>
            <a:ext uri="{FF2B5EF4-FFF2-40B4-BE49-F238E27FC236}">
              <a16:creationId xmlns:a16="http://schemas.microsoft.com/office/drawing/2014/main" id="{AE9DDB31-FC65-45B1-9C46-A148146FC61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75" name="TextBox 2974">
          <a:extLst>
            <a:ext uri="{FF2B5EF4-FFF2-40B4-BE49-F238E27FC236}">
              <a16:creationId xmlns:a16="http://schemas.microsoft.com/office/drawing/2014/main" id="{5FF39795-F612-44A9-B5A6-27684BCBFD6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76" name="TextBox 2975">
          <a:extLst>
            <a:ext uri="{FF2B5EF4-FFF2-40B4-BE49-F238E27FC236}">
              <a16:creationId xmlns:a16="http://schemas.microsoft.com/office/drawing/2014/main" id="{883F3972-081A-4B5C-8513-67BF0BAC209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77" name="TextBox 2976">
          <a:extLst>
            <a:ext uri="{FF2B5EF4-FFF2-40B4-BE49-F238E27FC236}">
              <a16:creationId xmlns:a16="http://schemas.microsoft.com/office/drawing/2014/main" id="{4BBFBB0A-DFE5-4B12-B826-36C26321F69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78" name="TextBox 2977">
          <a:extLst>
            <a:ext uri="{FF2B5EF4-FFF2-40B4-BE49-F238E27FC236}">
              <a16:creationId xmlns:a16="http://schemas.microsoft.com/office/drawing/2014/main" id="{B8DD8085-51A4-4113-AC0F-879BC8A3F20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79" name="TextBox 2978">
          <a:extLst>
            <a:ext uri="{FF2B5EF4-FFF2-40B4-BE49-F238E27FC236}">
              <a16:creationId xmlns:a16="http://schemas.microsoft.com/office/drawing/2014/main" id="{C31CCC9F-CABD-4A37-AF34-145C416A06E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80" name="TextBox 2979">
          <a:extLst>
            <a:ext uri="{FF2B5EF4-FFF2-40B4-BE49-F238E27FC236}">
              <a16:creationId xmlns:a16="http://schemas.microsoft.com/office/drawing/2014/main" id="{5FBE0C92-DEB4-4E66-A014-2B6F698F5BF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81" name="TextBox 2980">
          <a:extLst>
            <a:ext uri="{FF2B5EF4-FFF2-40B4-BE49-F238E27FC236}">
              <a16:creationId xmlns:a16="http://schemas.microsoft.com/office/drawing/2014/main" id="{D6A70505-29A9-4279-9B92-FF7C6DF6476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82" name="TextBox 2981">
          <a:extLst>
            <a:ext uri="{FF2B5EF4-FFF2-40B4-BE49-F238E27FC236}">
              <a16:creationId xmlns:a16="http://schemas.microsoft.com/office/drawing/2014/main" id="{C543CCA3-BE8B-49DC-81C8-285037B1700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83" name="TextBox 2982">
          <a:extLst>
            <a:ext uri="{FF2B5EF4-FFF2-40B4-BE49-F238E27FC236}">
              <a16:creationId xmlns:a16="http://schemas.microsoft.com/office/drawing/2014/main" id="{494B11E2-F902-44BB-BDAC-BAF685575E3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84" name="TextBox 2983">
          <a:extLst>
            <a:ext uri="{FF2B5EF4-FFF2-40B4-BE49-F238E27FC236}">
              <a16:creationId xmlns:a16="http://schemas.microsoft.com/office/drawing/2014/main" id="{CD9289BF-BAFE-4A78-B368-530349E364E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85" name="TextBox 2984">
          <a:extLst>
            <a:ext uri="{FF2B5EF4-FFF2-40B4-BE49-F238E27FC236}">
              <a16:creationId xmlns:a16="http://schemas.microsoft.com/office/drawing/2014/main" id="{472AB884-B839-417D-9300-A8472FBE8D1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86" name="TextBox 2985">
          <a:extLst>
            <a:ext uri="{FF2B5EF4-FFF2-40B4-BE49-F238E27FC236}">
              <a16:creationId xmlns:a16="http://schemas.microsoft.com/office/drawing/2014/main" id="{DCE0D221-EB99-4F87-A653-F368449D50C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87" name="TextBox 2986">
          <a:extLst>
            <a:ext uri="{FF2B5EF4-FFF2-40B4-BE49-F238E27FC236}">
              <a16:creationId xmlns:a16="http://schemas.microsoft.com/office/drawing/2014/main" id="{F766E19A-23F3-427D-89CF-0017F1A8157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88" name="TextBox 2987">
          <a:extLst>
            <a:ext uri="{FF2B5EF4-FFF2-40B4-BE49-F238E27FC236}">
              <a16:creationId xmlns:a16="http://schemas.microsoft.com/office/drawing/2014/main" id="{2FB33BCB-2A26-45FB-BB22-E1BFC5CD63D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89" name="TextBox 2988">
          <a:extLst>
            <a:ext uri="{FF2B5EF4-FFF2-40B4-BE49-F238E27FC236}">
              <a16:creationId xmlns:a16="http://schemas.microsoft.com/office/drawing/2014/main" id="{5E71EA14-01AE-49D2-9935-F929343B0B8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90" name="TextBox 2989">
          <a:extLst>
            <a:ext uri="{FF2B5EF4-FFF2-40B4-BE49-F238E27FC236}">
              <a16:creationId xmlns:a16="http://schemas.microsoft.com/office/drawing/2014/main" id="{B5EA0A4C-F8D5-42B0-961B-08C4E0C48AF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91" name="TextBox 2990">
          <a:extLst>
            <a:ext uri="{FF2B5EF4-FFF2-40B4-BE49-F238E27FC236}">
              <a16:creationId xmlns:a16="http://schemas.microsoft.com/office/drawing/2014/main" id="{C82440BD-BCBD-4C58-B45E-24042C3E7AF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92" name="TextBox 2991">
          <a:extLst>
            <a:ext uri="{FF2B5EF4-FFF2-40B4-BE49-F238E27FC236}">
              <a16:creationId xmlns:a16="http://schemas.microsoft.com/office/drawing/2014/main" id="{0CE5A579-7C2E-4179-AA12-54169E25292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93" name="TextBox 2992">
          <a:extLst>
            <a:ext uri="{FF2B5EF4-FFF2-40B4-BE49-F238E27FC236}">
              <a16:creationId xmlns:a16="http://schemas.microsoft.com/office/drawing/2014/main" id="{6BEEE22F-A3A4-48AF-9614-32EE201460F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94" name="TextBox 2993">
          <a:extLst>
            <a:ext uri="{FF2B5EF4-FFF2-40B4-BE49-F238E27FC236}">
              <a16:creationId xmlns:a16="http://schemas.microsoft.com/office/drawing/2014/main" id="{1E845144-492A-4165-98B4-3CD515B3E5E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95" name="TextBox 2994">
          <a:extLst>
            <a:ext uri="{FF2B5EF4-FFF2-40B4-BE49-F238E27FC236}">
              <a16:creationId xmlns:a16="http://schemas.microsoft.com/office/drawing/2014/main" id="{0FF96B66-7F22-4EB3-8E74-0B1AE5361B6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96" name="TextBox 2995">
          <a:extLst>
            <a:ext uri="{FF2B5EF4-FFF2-40B4-BE49-F238E27FC236}">
              <a16:creationId xmlns:a16="http://schemas.microsoft.com/office/drawing/2014/main" id="{AC4EB653-C292-4170-975F-22E0AE1A8AC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97" name="TextBox 2996">
          <a:extLst>
            <a:ext uri="{FF2B5EF4-FFF2-40B4-BE49-F238E27FC236}">
              <a16:creationId xmlns:a16="http://schemas.microsoft.com/office/drawing/2014/main" id="{9297209A-C112-435C-B217-CF385EEC788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98" name="TextBox 2997">
          <a:extLst>
            <a:ext uri="{FF2B5EF4-FFF2-40B4-BE49-F238E27FC236}">
              <a16:creationId xmlns:a16="http://schemas.microsoft.com/office/drawing/2014/main" id="{6D56385A-DB51-4864-8035-FD12873E691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2999" name="TextBox 2998">
          <a:extLst>
            <a:ext uri="{FF2B5EF4-FFF2-40B4-BE49-F238E27FC236}">
              <a16:creationId xmlns:a16="http://schemas.microsoft.com/office/drawing/2014/main" id="{9B66D131-37D8-4D54-9BD6-D8C206B2E8C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00" name="TextBox 2999">
          <a:extLst>
            <a:ext uri="{FF2B5EF4-FFF2-40B4-BE49-F238E27FC236}">
              <a16:creationId xmlns:a16="http://schemas.microsoft.com/office/drawing/2014/main" id="{2FAF0471-10E4-4F1F-A64E-BFB045AE348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01" name="TextBox 3000">
          <a:extLst>
            <a:ext uri="{FF2B5EF4-FFF2-40B4-BE49-F238E27FC236}">
              <a16:creationId xmlns:a16="http://schemas.microsoft.com/office/drawing/2014/main" id="{5F553182-3450-41E7-91EF-A35129E2D59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02" name="TextBox 3001">
          <a:extLst>
            <a:ext uri="{FF2B5EF4-FFF2-40B4-BE49-F238E27FC236}">
              <a16:creationId xmlns:a16="http://schemas.microsoft.com/office/drawing/2014/main" id="{0BFCB20B-B7D6-4034-BBE4-8FE2F3F7CB6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03" name="TextBox 3002">
          <a:extLst>
            <a:ext uri="{FF2B5EF4-FFF2-40B4-BE49-F238E27FC236}">
              <a16:creationId xmlns:a16="http://schemas.microsoft.com/office/drawing/2014/main" id="{71AF340D-97BA-4F4C-8CAC-024D0DDD62B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04" name="TextBox 3003">
          <a:extLst>
            <a:ext uri="{FF2B5EF4-FFF2-40B4-BE49-F238E27FC236}">
              <a16:creationId xmlns:a16="http://schemas.microsoft.com/office/drawing/2014/main" id="{C7AF61E9-CE5C-4583-81F2-389E71F66B9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05" name="TextBox 3004">
          <a:extLst>
            <a:ext uri="{FF2B5EF4-FFF2-40B4-BE49-F238E27FC236}">
              <a16:creationId xmlns:a16="http://schemas.microsoft.com/office/drawing/2014/main" id="{966EBAB7-303F-49DF-824B-B6AF6AA7FE3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06" name="TextBox 3005">
          <a:extLst>
            <a:ext uri="{FF2B5EF4-FFF2-40B4-BE49-F238E27FC236}">
              <a16:creationId xmlns:a16="http://schemas.microsoft.com/office/drawing/2014/main" id="{C36615DC-FC1E-4038-A606-3BEBAFB997D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07" name="TextBox 3006">
          <a:extLst>
            <a:ext uri="{FF2B5EF4-FFF2-40B4-BE49-F238E27FC236}">
              <a16:creationId xmlns:a16="http://schemas.microsoft.com/office/drawing/2014/main" id="{CB1B7773-BE1A-484B-949D-7DC74EF42D3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08" name="TextBox 3007">
          <a:extLst>
            <a:ext uri="{FF2B5EF4-FFF2-40B4-BE49-F238E27FC236}">
              <a16:creationId xmlns:a16="http://schemas.microsoft.com/office/drawing/2014/main" id="{49981233-B3F8-4CA3-AD48-AEC51EDA0B8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09" name="TextBox 3008">
          <a:extLst>
            <a:ext uri="{FF2B5EF4-FFF2-40B4-BE49-F238E27FC236}">
              <a16:creationId xmlns:a16="http://schemas.microsoft.com/office/drawing/2014/main" id="{BAE9ECFE-D92F-44DD-96AA-14510E382FB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10" name="TextBox 3009">
          <a:extLst>
            <a:ext uri="{FF2B5EF4-FFF2-40B4-BE49-F238E27FC236}">
              <a16:creationId xmlns:a16="http://schemas.microsoft.com/office/drawing/2014/main" id="{AB0440BF-02D3-4F14-AA7B-B35864368A8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11" name="TextBox 3010">
          <a:extLst>
            <a:ext uri="{FF2B5EF4-FFF2-40B4-BE49-F238E27FC236}">
              <a16:creationId xmlns:a16="http://schemas.microsoft.com/office/drawing/2014/main" id="{97193832-9182-41D9-826C-7A37CE8D56C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12" name="TextBox 3011">
          <a:extLst>
            <a:ext uri="{FF2B5EF4-FFF2-40B4-BE49-F238E27FC236}">
              <a16:creationId xmlns:a16="http://schemas.microsoft.com/office/drawing/2014/main" id="{C81E7DB3-9ED1-44E4-BA58-6FA0BA1F081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13" name="TextBox 3012">
          <a:extLst>
            <a:ext uri="{FF2B5EF4-FFF2-40B4-BE49-F238E27FC236}">
              <a16:creationId xmlns:a16="http://schemas.microsoft.com/office/drawing/2014/main" id="{9B0441A4-F9E1-4C84-9314-F56C28F11EE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14" name="TextBox 3013">
          <a:extLst>
            <a:ext uri="{FF2B5EF4-FFF2-40B4-BE49-F238E27FC236}">
              <a16:creationId xmlns:a16="http://schemas.microsoft.com/office/drawing/2014/main" id="{AFAE954C-C5CC-4343-B564-C51C8ED9679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15" name="TextBox 3014">
          <a:extLst>
            <a:ext uri="{FF2B5EF4-FFF2-40B4-BE49-F238E27FC236}">
              <a16:creationId xmlns:a16="http://schemas.microsoft.com/office/drawing/2014/main" id="{21CB78C8-751E-498A-B036-848DA41A28D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16" name="TextBox 3015">
          <a:extLst>
            <a:ext uri="{FF2B5EF4-FFF2-40B4-BE49-F238E27FC236}">
              <a16:creationId xmlns:a16="http://schemas.microsoft.com/office/drawing/2014/main" id="{2EF58E39-697E-4460-8AA3-97B245F8B65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17" name="TextBox 3016">
          <a:extLst>
            <a:ext uri="{FF2B5EF4-FFF2-40B4-BE49-F238E27FC236}">
              <a16:creationId xmlns:a16="http://schemas.microsoft.com/office/drawing/2014/main" id="{5A972311-ABB7-4862-8D0B-91888A5F84C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18" name="TextBox 3017">
          <a:extLst>
            <a:ext uri="{FF2B5EF4-FFF2-40B4-BE49-F238E27FC236}">
              <a16:creationId xmlns:a16="http://schemas.microsoft.com/office/drawing/2014/main" id="{2C6290B5-A7F9-4C20-A7AD-9E31486B5F5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19" name="TextBox 3018">
          <a:extLst>
            <a:ext uri="{FF2B5EF4-FFF2-40B4-BE49-F238E27FC236}">
              <a16:creationId xmlns:a16="http://schemas.microsoft.com/office/drawing/2014/main" id="{72BEF093-B03E-4FBC-A650-AAA7F1A35BB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20" name="TextBox 3019">
          <a:extLst>
            <a:ext uri="{FF2B5EF4-FFF2-40B4-BE49-F238E27FC236}">
              <a16:creationId xmlns:a16="http://schemas.microsoft.com/office/drawing/2014/main" id="{61F67B85-DA58-490B-B2BB-26657D0DE5B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21" name="TextBox 3020">
          <a:extLst>
            <a:ext uri="{FF2B5EF4-FFF2-40B4-BE49-F238E27FC236}">
              <a16:creationId xmlns:a16="http://schemas.microsoft.com/office/drawing/2014/main" id="{E6068BB5-623B-4066-99D4-12BF8F7173C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22" name="TextBox 3021">
          <a:extLst>
            <a:ext uri="{FF2B5EF4-FFF2-40B4-BE49-F238E27FC236}">
              <a16:creationId xmlns:a16="http://schemas.microsoft.com/office/drawing/2014/main" id="{27940C95-2F60-4BF1-B729-35BEDCB4103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23" name="TextBox 3022">
          <a:extLst>
            <a:ext uri="{FF2B5EF4-FFF2-40B4-BE49-F238E27FC236}">
              <a16:creationId xmlns:a16="http://schemas.microsoft.com/office/drawing/2014/main" id="{86D2DAE4-A5F7-4F0B-BC50-2F1B49B93C3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24" name="TextBox 3023">
          <a:extLst>
            <a:ext uri="{FF2B5EF4-FFF2-40B4-BE49-F238E27FC236}">
              <a16:creationId xmlns:a16="http://schemas.microsoft.com/office/drawing/2014/main" id="{EF490A2A-846D-425D-8288-E8DC14B3D4E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25" name="TextBox 3024">
          <a:extLst>
            <a:ext uri="{FF2B5EF4-FFF2-40B4-BE49-F238E27FC236}">
              <a16:creationId xmlns:a16="http://schemas.microsoft.com/office/drawing/2014/main" id="{C765C28D-DDC7-4910-B233-47324A62DF1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26" name="TextBox 3025">
          <a:extLst>
            <a:ext uri="{FF2B5EF4-FFF2-40B4-BE49-F238E27FC236}">
              <a16:creationId xmlns:a16="http://schemas.microsoft.com/office/drawing/2014/main" id="{521FE497-5D9A-41E2-A6AA-27409D25373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27" name="TextBox 3026">
          <a:extLst>
            <a:ext uri="{FF2B5EF4-FFF2-40B4-BE49-F238E27FC236}">
              <a16:creationId xmlns:a16="http://schemas.microsoft.com/office/drawing/2014/main" id="{95483FE2-1BA0-40B1-9635-C7B1E00D21F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28" name="TextBox 3027">
          <a:extLst>
            <a:ext uri="{FF2B5EF4-FFF2-40B4-BE49-F238E27FC236}">
              <a16:creationId xmlns:a16="http://schemas.microsoft.com/office/drawing/2014/main" id="{4F30DFAA-90AB-4E21-9A0A-C6007A85E12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29" name="TextBox 3028">
          <a:extLst>
            <a:ext uri="{FF2B5EF4-FFF2-40B4-BE49-F238E27FC236}">
              <a16:creationId xmlns:a16="http://schemas.microsoft.com/office/drawing/2014/main" id="{0DC73D8F-5447-44EF-8D93-9FFDC0286E2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30" name="TextBox 3029">
          <a:extLst>
            <a:ext uri="{FF2B5EF4-FFF2-40B4-BE49-F238E27FC236}">
              <a16:creationId xmlns:a16="http://schemas.microsoft.com/office/drawing/2014/main" id="{9AE3A558-6EEE-4276-9129-1B919339A1D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31" name="TextBox 3030">
          <a:extLst>
            <a:ext uri="{FF2B5EF4-FFF2-40B4-BE49-F238E27FC236}">
              <a16:creationId xmlns:a16="http://schemas.microsoft.com/office/drawing/2014/main" id="{04DB180C-6DC2-4B65-8BE6-9DA85F261E2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32" name="TextBox 3031">
          <a:extLst>
            <a:ext uri="{FF2B5EF4-FFF2-40B4-BE49-F238E27FC236}">
              <a16:creationId xmlns:a16="http://schemas.microsoft.com/office/drawing/2014/main" id="{321AC7FD-D1E3-41A6-AE15-AA5D168D960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33" name="TextBox 3032">
          <a:extLst>
            <a:ext uri="{FF2B5EF4-FFF2-40B4-BE49-F238E27FC236}">
              <a16:creationId xmlns:a16="http://schemas.microsoft.com/office/drawing/2014/main" id="{D44AED9E-9C09-48D2-925C-17C042CF19B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34" name="TextBox 3033">
          <a:extLst>
            <a:ext uri="{FF2B5EF4-FFF2-40B4-BE49-F238E27FC236}">
              <a16:creationId xmlns:a16="http://schemas.microsoft.com/office/drawing/2014/main" id="{958343D2-E7A2-4BE3-8E6E-20730ABA1EF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35" name="TextBox 3034">
          <a:extLst>
            <a:ext uri="{FF2B5EF4-FFF2-40B4-BE49-F238E27FC236}">
              <a16:creationId xmlns:a16="http://schemas.microsoft.com/office/drawing/2014/main" id="{DA64B6F3-E875-410E-86F0-D019B512867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36" name="TextBox 3035">
          <a:extLst>
            <a:ext uri="{FF2B5EF4-FFF2-40B4-BE49-F238E27FC236}">
              <a16:creationId xmlns:a16="http://schemas.microsoft.com/office/drawing/2014/main" id="{85203571-43BA-43C6-BF08-0860AA5F8C9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37" name="TextBox 3036">
          <a:extLst>
            <a:ext uri="{FF2B5EF4-FFF2-40B4-BE49-F238E27FC236}">
              <a16:creationId xmlns:a16="http://schemas.microsoft.com/office/drawing/2014/main" id="{177AE931-848E-4C04-8FA5-64968500991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38" name="TextBox 3037">
          <a:extLst>
            <a:ext uri="{FF2B5EF4-FFF2-40B4-BE49-F238E27FC236}">
              <a16:creationId xmlns:a16="http://schemas.microsoft.com/office/drawing/2014/main" id="{F03D41A0-0BE9-4868-B078-EFC4E7D3B02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39" name="TextBox 3038">
          <a:extLst>
            <a:ext uri="{FF2B5EF4-FFF2-40B4-BE49-F238E27FC236}">
              <a16:creationId xmlns:a16="http://schemas.microsoft.com/office/drawing/2014/main" id="{83576766-9542-48D9-B7E8-8EB49A0335B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40" name="TextBox 3039">
          <a:extLst>
            <a:ext uri="{FF2B5EF4-FFF2-40B4-BE49-F238E27FC236}">
              <a16:creationId xmlns:a16="http://schemas.microsoft.com/office/drawing/2014/main" id="{9CD89655-F172-4BF8-8F2C-91DB76B68DE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41" name="TextBox 3040">
          <a:extLst>
            <a:ext uri="{FF2B5EF4-FFF2-40B4-BE49-F238E27FC236}">
              <a16:creationId xmlns:a16="http://schemas.microsoft.com/office/drawing/2014/main" id="{6E27BEA0-BE1B-478D-B572-C8A8C7B0402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42" name="TextBox 3041">
          <a:extLst>
            <a:ext uri="{FF2B5EF4-FFF2-40B4-BE49-F238E27FC236}">
              <a16:creationId xmlns:a16="http://schemas.microsoft.com/office/drawing/2014/main" id="{2D67C470-46C4-4D68-B6B1-5D737441CFB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43" name="TextBox 3042">
          <a:extLst>
            <a:ext uri="{FF2B5EF4-FFF2-40B4-BE49-F238E27FC236}">
              <a16:creationId xmlns:a16="http://schemas.microsoft.com/office/drawing/2014/main" id="{19FD4B5B-B2B5-49FB-A99F-BF1E013DA1B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44" name="TextBox 3043">
          <a:extLst>
            <a:ext uri="{FF2B5EF4-FFF2-40B4-BE49-F238E27FC236}">
              <a16:creationId xmlns:a16="http://schemas.microsoft.com/office/drawing/2014/main" id="{5996F496-952D-4693-A80D-41E899F655D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45" name="TextBox 3044">
          <a:extLst>
            <a:ext uri="{FF2B5EF4-FFF2-40B4-BE49-F238E27FC236}">
              <a16:creationId xmlns:a16="http://schemas.microsoft.com/office/drawing/2014/main" id="{241F2670-A43C-49F3-9175-D371C8D58F5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46" name="TextBox 3045">
          <a:extLst>
            <a:ext uri="{FF2B5EF4-FFF2-40B4-BE49-F238E27FC236}">
              <a16:creationId xmlns:a16="http://schemas.microsoft.com/office/drawing/2014/main" id="{E043C102-014F-491A-9AC4-5234AA648A3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47" name="TextBox 3046">
          <a:extLst>
            <a:ext uri="{FF2B5EF4-FFF2-40B4-BE49-F238E27FC236}">
              <a16:creationId xmlns:a16="http://schemas.microsoft.com/office/drawing/2014/main" id="{2BC9EDC7-0067-4039-A468-0974E9E262A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48" name="TextBox 3047">
          <a:extLst>
            <a:ext uri="{FF2B5EF4-FFF2-40B4-BE49-F238E27FC236}">
              <a16:creationId xmlns:a16="http://schemas.microsoft.com/office/drawing/2014/main" id="{A05ECC2C-65B4-4E1F-A571-AF690D07AB8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49" name="TextBox 3048">
          <a:extLst>
            <a:ext uri="{FF2B5EF4-FFF2-40B4-BE49-F238E27FC236}">
              <a16:creationId xmlns:a16="http://schemas.microsoft.com/office/drawing/2014/main" id="{95BD7024-E1C0-4DC0-ADB3-62A40185BD7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50" name="TextBox 3049">
          <a:extLst>
            <a:ext uri="{FF2B5EF4-FFF2-40B4-BE49-F238E27FC236}">
              <a16:creationId xmlns:a16="http://schemas.microsoft.com/office/drawing/2014/main" id="{60DFE8D5-E6CB-40C6-B8EF-A5EB9ADCCC1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51" name="TextBox 3050">
          <a:extLst>
            <a:ext uri="{FF2B5EF4-FFF2-40B4-BE49-F238E27FC236}">
              <a16:creationId xmlns:a16="http://schemas.microsoft.com/office/drawing/2014/main" id="{8F2389D2-5AE7-4D3D-B7BC-32C462CE336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52" name="TextBox 3051">
          <a:extLst>
            <a:ext uri="{FF2B5EF4-FFF2-40B4-BE49-F238E27FC236}">
              <a16:creationId xmlns:a16="http://schemas.microsoft.com/office/drawing/2014/main" id="{33C5415A-949D-43C0-8CE5-63996510279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53" name="TextBox 3052">
          <a:extLst>
            <a:ext uri="{FF2B5EF4-FFF2-40B4-BE49-F238E27FC236}">
              <a16:creationId xmlns:a16="http://schemas.microsoft.com/office/drawing/2014/main" id="{E0ED9D05-B311-40E4-AE60-66B1507344C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54" name="TextBox 3053">
          <a:extLst>
            <a:ext uri="{FF2B5EF4-FFF2-40B4-BE49-F238E27FC236}">
              <a16:creationId xmlns:a16="http://schemas.microsoft.com/office/drawing/2014/main" id="{9381851E-6213-4C19-BD03-34A0896B6BC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55" name="TextBox 3054">
          <a:extLst>
            <a:ext uri="{FF2B5EF4-FFF2-40B4-BE49-F238E27FC236}">
              <a16:creationId xmlns:a16="http://schemas.microsoft.com/office/drawing/2014/main" id="{9FA8A5C1-8060-4BB1-B552-BEDC60DD596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56" name="TextBox 3055">
          <a:extLst>
            <a:ext uri="{FF2B5EF4-FFF2-40B4-BE49-F238E27FC236}">
              <a16:creationId xmlns:a16="http://schemas.microsoft.com/office/drawing/2014/main" id="{0D72ADCA-2330-44E5-AC99-78D22AC72AB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57" name="TextBox 3056">
          <a:extLst>
            <a:ext uri="{FF2B5EF4-FFF2-40B4-BE49-F238E27FC236}">
              <a16:creationId xmlns:a16="http://schemas.microsoft.com/office/drawing/2014/main" id="{4E77C97A-BB3E-40E2-9ECB-D474CFC378B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58" name="TextBox 3057">
          <a:extLst>
            <a:ext uri="{FF2B5EF4-FFF2-40B4-BE49-F238E27FC236}">
              <a16:creationId xmlns:a16="http://schemas.microsoft.com/office/drawing/2014/main" id="{AC5D44DB-F7E5-45F3-B68C-5B14299ABA9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59" name="TextBox 3058">
          <a:extLst>
            <a:ext uri="{FF2B5EF4-FFF2-40B4-BE49-F238E27FC236}">
              <a16:creationId xmlns:a16="http://schemas.microsoft.com/office/drawing/2014/main" id="{916BC60A-C6B3-468D-8F7C-7DA47AC1469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60" name="TextBox 3059">
          <a:extLst>
            <a:ext uri="{FF2B5EF4-FFF2-40B4-BE49-F238E27FC236}">
              <a16:creationId xmlns:a16="http://schemas.microsoft.com/office/drawing/2014/main" id="{130DB134-C736-4377-BFDC-9C220CB288E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61" name="TextBox 3060">
          <a:extLst>
            <a:ext uri="{FF2B5EF4-FFF2-40B4-BE49-F238E27FC236}">
              <a16:creationId xmlns:a16="http://schemas.microsoft.com/office/drawing/2014/main" id="{A4308129-CE78-40FB-8A9D-65D246F301D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62" name="TextBox 3061">
          <a:extLst>
            <a:ext uri="{FF2B5EF4-FFF2-40B4-BE49-F238E27FC236}">
              <a16:creationId xmlns:a16="http://schemas.microsoft.com/office/drawing/2014/main" id="{FDC682CC-30F1-48F1-8738-87D138E3C53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63" name="TextBox 3062">
          <a:extLst>
            <a:ext uri="{FF2B5EF4-FFF2-40B4-BE49-F238E27FC236}">
              <a16:creationId xmlns:a16="http://schemas.microsoft.com/office/drawing/2014/main" id="{8D20DA16-505C-4453-81E2-9D099968E1E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64" name="TextBox 3063">
          <a:extLst>
            <a:ext uri="{FF2B5EF4-FFF2-40B4-BE49-F238E27FC236}">
              <a16:creationId xmlns:a16="http://schemas.microsoft.com/office/drawing/2014/main" id="{782F8EFF-6777-4181-9323-38F4CD4CC79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65" name="TextBox 3064">
          <a:extLst>
            <a:ext uri="{FF2B5EF4-FFF2-40B4-BE49-F238E27FC236}">
              <a16:creationId xmlns:a16="http://schemas.microsoft.com/office/drawing/2014/main" id="{27DD1895-D8D0-4C82-8925-6B0C4C6BF64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66" name="TextBox 3065">
          <a:extLst>
            <a:ext uri="{FF2B5EF4-FFF2-40B4-BE49-F238E27FC236}">
              <a16:creationId xmlns:a16="http://schemas.microsoft.com/office/drawing/2014/main" id="{FF39E520-B5E6-447C-A7B8-E55B4DAF073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67" name="TextBox 3066">
          <a:extLst>
            <a:ext uri="{FF2B5EF4-FFF2-40B4-BE49-F238E27FC236}">
              <a16:creationId xmlns:a16="http://schemas.microsoft.com/office/drawing/2014/main" id="{C552120C-366B-4449-848C-A566A08F5DA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68" name="TextBox 3067">
          <a:extLst>
            <a:ext uri="{FF2B5EF4-FFF2-40B4-BE49-F238E27FC236}">
              <a16:creationId xmlns:a16="http://schemas.microsoft.com/office/drawing/2014/main" id="{FF5924FE-2880-4AD5-B921-C88738A2D4E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69" name="TextBox 3068">
          <a:extLst>
            <a:ext uri="{FF2B5EF4-FFF2-40B4-BE49-F238E27FC236}">
              <a16:creationId xmlns:a16="http://schemas.microsoft.com/office/drawing/2014/main" id="{263F45AC-A6D0-41FB-B49C-EC45D7B7C93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70" name="TextBox 3069">
          <a:extLst>
            <a:ext uri="{FF2B5EF4-FFF2-40B4-BE49-F238E27FC236}">
              <a16:creationId xmlns:a16="http://schemas.microsoft.com/office/drawing/2014/main" id="{BE966A8B-C41B-4F7E-BE55-2E2A2A70157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71" name="TextBox 3070">
          <a:extLst>
            <a:ext uri="{FF2B5EF4-FFF2-40B4-BE49-F238E27FC236}">
              <a16:creationId xmlns:a16="http://schemas.microsoft.com/office/drawing/2014/main" id="{C39F020B-4EE8-41E5-A0AA-0F80FFE4AA5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72" name="TextBox 3071">
          <a:extLst>
            <a:ext uri="{FF2B5EF4-FFF2-40B4-BE49-F238E27FC236}">
              <a16:creationId xmlns:a16="http://schemas.microsoft.com/office/drawing/2014/main" id="{C832FE62-6E99-4D99-8ACE-1C08AF52E0A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73" name="TextBox 3072">
          <a:extLst>
            <a:ext uri="{FF2B5EF4-FFF2-40B4-BE49-F238E27FC236}">
              <a16:creationId xmlns:a16="http://schemas.microsoft.com/office/drawing/2014/main" id="{FF061A79-5D47-41AE-B038-9A28241FE87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74" name="TextBox 3073">
          <a:extLst>
            <a:ext uri="{FF2B5EF4-FFF2-40B4-BE49-F238E27FC236}">
              <a16:creationId xmlns:a16="http://schemas.microsoft.com/office/drawing/2014/main" id="{AE15A694-3914-4128-87C2-CA5BA4140C8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75" name="TextBox 3074">
          <a:extLst>
            <a:ext uri="{FF2B5EF4-FFF2-40B4-BE49-F238E27FC236}">
              <a16:creationId xmlns:a16="http://schemas.microsoft.com/office/drawing/2014/main" id="{ECE8534C-F978-4D7B-B4A8-75407D91F60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76" name="TextBox 3075">
          <a:extLst>
            <a:ext uri="{FF2B5EF4-FFF2-40B4-BE49-F238E27FC236}">
              <a16:creationId xmlns:a16="http://schemas.microsoft.com/office/drawing/2014/main" id="{A53B9CC2-411F-49F4-BB7F-6DE826D64DD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77" name="TextBox 3076">
          <a:extLst>
            <a:ext uri="{FF2B5EF4-FFF2-40B4-BE49-F238E27FC236}">
              <a16:creationId xmlns:a16="http://schemas.microsoft.com/office/drawing/2014/main" id="{9F6D2D91-4F16-4564-802F-6320A60055B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78" name="TextBox 3077">
          <a:extLst>
            <a:ext uri="{FF2B5EF4-FFF2-40B4-BE49-F238E27FC236}">
              <a16:creationId xmlns:a16="http://schemas.microsoft.com/office/drawing/2014/main" id="{21CD823B-FF64-4E50-AF58-AB949E63A71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79" name="TextBox 3078">
          <a:extLst>
            <a:ext uri="{FF2B5EF4-FFF2-40B4-BE49-F238E27FC236}">
              <a16:creationId xmlns:a16="http://schemas.microsoft.com/office/drawing/2014/main" id="{F8641F2E-302D-4022-AC1A-876480A8AEB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80" name="TextBox 3079">
          <a:extLst>
            <a:ext uri="{FF2B5EF4-FFF2-40B4-BE49-F238E27FC236}">
              <a16:creationId xmlns:a16="http://schemas.microsoft.com/office/drawing/2014/main" id="{90AA6ABB-4AE2-42A8-9BFB-E9251CB1B7C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81" name="TextBox 3080">
          <a:extLst>
            <a:ext uri="{FF2B5EF4-FFF2-40B4-BE49-F238E27FC236}">
              <a16:creationId xmlns:a16="http://schemas.microsoft.com/office/drawing/2014/main" id="{7164AC62-2D25-4E44-8ED4-A28DC5C3FA0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82" name="TextBox 3081">
          <a:extLst>
            <a:ext uri="{FF2B5EF4-FFF2-40B4-BE49-F238E27FC236}">
              <a16:creationId xmlns:a16="http://schemas.microsoft.com/office/drawing/2014/main" id="{4720639C-CEC5-4DD7-B087-FDF9B9FBFBB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83" name="TextBox 3082">
          <a:extLst>
            <a:ext uri="{FF2B5EF4-FFF2-40B4-BE49-F238E27FC236}">
              <a16:creationId xmlns:a16="http://schemas.microsoft.com/office/drawing/2014/main" id="{6E03D32D-83AA-4A65-8D6A-256795E9425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84" name="TextBox 3083">
          <a:extLst>
            <a:ext uri="{FF2B5EF4-FFF2-40B4-BE49-F238E27FC236}">
              <a16:creationId xmlns:a16="http://schemas.microsoft.com/office/drawing/2014/main" id="{39FD3D9A-36C4-45CE-A953-85924386E6B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85" name="TextBox 3084">
          <a:extLst>
            <a:ext uri="{FF2B5EF4-FFF2-40B4-BE49-F238E27FC236}">
              <a16:creationId xmlns:a16="http://schemas.microsoft.com/office/drawing/2014/main" id="{175DB97F-4BEA-495B-BA03-CD6410E8558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86" name="TextBox 3085">
          <a:extLst>
            <a:ext uri="{FF2B5EF4-FFF2-40B4-BE49-F238E27FC236}">
              <a16:creationId xmlns:a16="http://schemas.microsoft.com/office/drawing/2014/main" id="{FAF813AE-A52A-4F6C-A7E7-F9EDD9AC8E5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87" name="TextBox 3086">
          <a:extLst>
            <a:ext uri="{FF2B5EF4-FFF2-40B4-BE49-F238E27FC236}">
              <a16:creationId xmlns:a16="http://schemas.microsoft.com/office/drawing/2014/main" id="{38458769-62B3-44E7-B6EB-4CA7F926C2F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88" name="TextBox 3087">
          <a:extLst>
            <a:ext uri="{FF2B5EF4-FFF2-40B4-BE49-F238E27FC236}">
              <a16:creationId xmlns:a16="http://schemas.microsoft.com/office/drawing/2014/main" id="{3D24F42C-2299-427C-AB62-21EAE758868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89" name="TextBox 3088">
          <a:extLst>
            <a:ext uri="{FF2B5EF4-FFF2-40B4-BE49-F238E27FC236}">
              <a16:creationId xmlns:a16="http://schemas.microsoft.com/office/drawing/2014/main" id="{F5C03F8D-333E-414E-809E-57463B09021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90" name="TextBox 3089">
          <a:extLst>
            <a:ext uri="{FF2B5EF4-FFF2-40B4-BE49-F238E27FC236}">
              <a16:creationId xmlns:a16="http://schemas.microsoft.com/office/drawing/2014/main" id="{71536179-A7C4-42D1-94A5-69D26114574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91" name="TextBox 3090">
          <a:extLst>
            <a:ext uri="{FF2B5EF4-FFF2-40B4-BE49-F238E27FC236}">
              <a16:creationId xmlns:a16="http://schemas.microsoft.com/office/drawing/2014/main" id="{EED7BE8A-5A0D-4DC6-8E11-7780BBAF009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92" name="TextBox 3091">
          <a:extLst>
            <a:ext uri="{FF2B5EF4-FFF2-40B4-BE49-F238E27FC236}">
              <a16:creationId xmlns:a16="http://schemas.microsoft.com/office/drawing/2014/main" id="{7B3B8BBD-868E-4DF9-A8D7-00993E8E6C2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93" name="TextBox 3092">
          <a:extLst>
            <a:ext uri="{FF2B5EF4-FFF2-40B4-BE49-F238E27FC236}">
              <a16:creationId xmlns:a16="http://schemas.microsoft.com/office/drawing/2014/main" id="{AA8221BF-F942-42A4-91B0-9C53E843561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94" name="TextBox 3093">
          <a:extLst>
            <a:ext uri="{FF2B5EF4-FFF2-40B4-BE49-F238E27FC236}">
              <a16:creationId xmlns:a16="http://schemas.microsoft.com/office/drawing/2014/main" id="{3799E37A-846C-47EF-88E9-998CA399724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95" name="TextBox 3094">
          <a:extLst>
            <a:ext uri="{FF2B5EF4-FFF2-40B4-BE49-F238E27FC236}">
              <a16:creationId xmlns:a16="http://schemas.microsoft.com/office/drawing/2014/main" id="{753683DA-A8FB-42FE-8508-141DC6BDC2B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96" name="TextBox 3095">
          <a:extLst>
            <a:ext uri="{FF2B5EF4-FFF2-40B4-BE49-F238E27FC236}">
              <a16:creationId xmlns:a16="http://schemas.microsoft.com/office/drawing/2014/main" id="{89A04A6C-7A83-418F-B2E0-16590F79005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97" name="TextBox 3096">
          <a:extLst>
            <a:ext uri="{FF2B5EF4-FFF2-40B4-BE49-F238E27FC236}">
              <a16:creationId xmlns:a16="http://schemas.microsoft.com/office/drawing/2014/main" id="{2F42A52B-B65C-47C6-8B28-2D5BBBD31E9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98" name="TextBox 3097">
          <a:extLst>
            <a:ext uri="{FF2B5EF4-FFF2-40B4-BE49-F238E27FC236}">
              <a16:creationId xmlns:a16="http://schemas.microsoft.com/office/drawing/2014/main" id="{9AC0150E-D7ED-42C7-A8F8-2BC37D86188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099" name="TextBox 3098">
          <a:extLst>
            <a:ext uri="{FF2B5EF4-FFF2-40B4-BE49-F238E27FC236}">
              <a16:creationId xmlns:a16="http://schemas.microsoft.com/office/drawing/2014/main" id="{0FDC08C0-CA6F-4584-8DBC-5177A80E9E5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00" name="TextBox 3099">
          <a:extLst>
            <a:ext uri="{FF2B5EF4-FFF2-40B4-BE49-F238E27FC236}">
              <a16:creationId xmlns:a16="http://schemas.microsoft.com/office/drawing/2014/main" id="{D519E442-9EDF-4606-90EF-A73BCC55378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01" name="TextBox 3100">
          <a:extLst>
            <a:ext uri="{FF2B5EF4-FFF2-40B4-BE49-F238E27FC236}">
              <a16:creationId xmlns:a16="http://schemas.microsoft.com/office/drawing/2014/main" id="{41917415-3E43-44E1-8B94-CC302A529B3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02" name="TextBox 3101">
          <a:extLst>
            <a:ext uri="{FF2B5EF4-FFF2-40B4-BE49-F238E27FC236}">
              <a16:creationId xmlns:a16="http://schemas.microsoft.com/office/drawing/2014/main" id="{BEE1B1D9-3487-4B1C-A7BB-CFF06D2F455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03" name="TextBox 3102">
          <a:extLst>
            <a:ext uri="{FF2B5EF4-FFF2-40B4-BE49-F238E27FC236}">
              <a16:creationId xmlns:a16="http://schemas.microsoft.com/office/drawing/2014/main" id="{D82A4C80-572F-460C-9AF8-AEAEE8DF7C9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04" name="TextBox 3103">
          <a:extLst>
            <a:ext uri="{FF2B5EF4-FFF2-40B4-BE49-F238E27FC236}">
              <a16:creationId xmlns:a16="http://schemas.microsoft.com/office/drawing/2014/main" id="{2604807B-6A19-4517-98D2-F3809F0C114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05" name="TextBox 3104">
          <a:extLst>
            <a:ext uri="{FF2B5EF4-FFF2-40B4-BE49-F238E27FC236}">
              <a16:creationId xmlns:a16="http://schemas.microsoft.com/office/drawing/2014/main" id="{1A5EA013-8ECB-43FB-BC63-6DAC4D657E3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06" name="TextBox 3105">
          <a:extLst>
            <a:ext uri="{FF2B5EF4-FFF2-40B4-BE49-F238E27FC236}">
              <a16:creationId xmlns:a16="http://schemas.microsoft.com/office/drawing/2014/main" id="{01C94101-5EF5-49C4-B99D-0426317E610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07" name="TextBox 3106">
          <a:extLst>
            <a:ext uri="{FF2B5EF4-FFF2-40B4-BE49-F238E27FC236}">
              <a16:creationId xmlns:a16="http://schemas.microsoft.com/office/drawing/2014/main" id="{8652E088-FC61-4CD0-B44A-6D01D311254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08" name="TextBox 3107">
          <a:extLst>
            <a:ext uri="{FF2B5EF4-FFF2-40B4-BE49-F238E27FC236}">
              <a16:creationId xmlns:a16="http://schemas.microsoft.com/office/drawing/2014/main" id="{CFA6AB16-29D7-47C5-9FBF-936679BE09A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09" name="TextBox 3108">
          <a:extLst>
            <a:ext uri="{FF2B5EF4-FFF2-40B4-BE49-F238E27FC236}">
              <a16:creationId xmlns:a16="http://schemas.microsoft.com/office/drawing/2014/main" id="{11226F65-46DE-4355-BF05-6108CA4DB7F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10" name="TextBox 3109">
          <a:extLst>
            <a:ext uri="{FF2B5EF4-FFF2-40B4-BE49-F238E27FC236}">
              <a16:creationId xmlns:a16="http://schemas.microsoft.com/office/drawing/2014/main" id="{1285C8F9-23AB-46DB-998C-4B30A41F7FC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11" name="TextBox 3110">
          <a:extLst>
            <a:ext uri="{FF2B5EF4-FFF2-40B4-BE49-F238E27FC236}">
              <a16:creationId xmlns:a16="http://schemas.microsoft.com/office/drawing/2014/main" id="{55CE8C56-4617-4A6A-B76B-AB195CA9562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12" name="TextBox 3111">
          <a:extLst>
            <a:ext uri="{FF2B5EF4-FFF2-40B4-BE49-F238E27FC236}">
              <a16:creationId xmlns:a16="http://schemas.microsoft.com/office/drawing/2014/main" id="{2008F3E8-F72E-419C-8F34-3D8FA618D08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13" name="TextBox 3112">
          <a:extLst>
            <a:ext uri="{FF2B5EF4-FFF2-40B4-BE49-F238E27FC236}">
              <a16:creationId xmlns:a16="http://schemas.microsoft.com/office/drawing/2014/main" id="{96360B97-166C-4F0F-942A-10A64C43B2A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14" name="TextBox 3113">
          <a:extLst>
            <a:ext uri="{FF2B5EF4-FFF2-40B4-BE49-F238E27FC236}">
              <a16:creationId xmlns:a16="http://schemas.microsoft.com/office/drawing/2014/main" id="{8153FE2E-7F9F-42A3-98F7-12DFF478639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15" name="TextBox 3114">
          <a:extLst>
            <a:ext uri="{FF2B5EF4-FFF2-40B4-BE49-F238E27FC236}">
              <a16:creationId xmlns:a16="http://schemas.microsoft.com/office/drawing/2014/main" id="{62D3322E-5759-4598-B6DC-B593F66BFA1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16" name="TextBox 3115">
          <a:extLst>
            <a:ext uri="{FF2B5EF4-FFF2-40B4-BE49-F238E27FC236}">
              <a16:creationId xmlns:a16="http://schemas.microsoft.com/office/drawing/2014/main" id="{C5558105-C66F-450A-9D9B-5C1435BCF53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17" name="TextBox 3116">
          <a:extLst>
            <a:ext uri="{FF2B5EF4-FFF2-40B4-BE49-F238E27FC236}">
              <a16:creationId xmlns:a16="http://schemas.microsoft.com/office/drawing/2014/main" id="{0D23AFF7-3CCB-47F6-B89C-30BEE25F3D0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18" name="TextBox 3117">
          <a:extLst>
            <a:ext uri="{FF2B5EF4-FFF2-40B4-BE49-F238E27FC236}">
              <a16:creationId xmlns:a16="http://schemas.microsoft.com/office/drawing/2014/main" id="{3FB301DA-27E5-40EA-889B-BA2B66B021C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19" name="TextBox 3118">
          <a:extLst>
            <a:ext uri="{FF2B5EF4-FFF2-40B4-BE49-F238E27FC236}">
              <a16:creationId xmlns:a16="http://schemas.microsoft.com/office/drawing/2014/main" id="{AAE427B0-3399-4DED-8B65-BF7114642D9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20" name="TextBox 3119">
          <a:extLst>
            <a:ext uri="{FF2B5EF4-FFF2-40B4-BE49-F238E27FC236}">
              <a16:creationId xmlns:a16="http://schemas.microsoft.com/office/drawing/2014/main" id="{6716F306-4F35-4944-95FE-053E6D2EE11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21" name="TextBox 3120">
          <a:extLst>
            <a:ext uri="{FF2B5EF4-FFF2-40B4-BE49-F238E27FC236}">
              <a16:creationId xmlns:a16="http://schemas.microsoft.com/office/drawing/2014/main" id="{650337CE-797D-4199-99B5-910FD7FA1D8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22" name="TextBox 3121">
          <a:extLst>
            <a:ext uri="{FF2B5EF4-FFF2-40B4-BE49-F238E27FC236}">
              <a16:creationId xmlns:a16="http://schemas.microsoft.com/office/drawing/2014/main" id="{D69C0A9D-7C40-4E06-90A2-8B3F91905D3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23" name="TextBox 3122">
          <a:extLst>
            <a:ext uri="{FF2B5EF4-FFF2-40B4-BE49-F238E27FC236}">
              <a16:creationId xmlns:a16="http://schemas.microsoft.com/office/drawing/2014/main" id="{187D70F0-80FA-494B-B0AB-5216F1DB47C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24" name="TextBox 3123">
          <a:extLst>
            <a:ext uri="{FF2B5EF4-FFF2-40B4-BE49-F238E27FC236}">
              <a16:creationId xmlns:a16="http://schemas.microsoft.com/office/drawing/2014/main" id="{9477106B-5B8F-4191-82C2-079A0E6CB7D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25" name="TextBox 3124">
          <a:extLst>
            <a:ext uri="{FF2B5EF4-FFF2-40B4-BE49-F238E27FC236}">
              <a16:creationId xmlns:a16="http://schemas.microsoft.com/office/drawing/2014/main" id="{C23B82B7-EAD9-4BE0-9A15-B7BBF7DCFFC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26" name="TextBox 3125">
          <a:extLst>
            <a:ext uri="{FF2B5EF4-FFF2-40B4-BE49-F238E27FC236}">
              <a16:creationId xmlns:a16="http://schemas.microsoft.com/office/drawing/2014/main" id="{7F250D59-BB85-4E6E-A6C7-021A821EFE6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27" name="TextBox 3126">
          <a:extLst>
            <a:ext uri="{FF2B5EF4-FFF2-40B4-BE49-F238E27FC236}">
              <a16:creationId xmlns:a16="http://schemas.microsoft.com/office/drawing/2014/main" id="{9A670C36-F87D-47FF-95D2-7AA25130125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28" name="TextBox 3127">
          <a:extLst>
            <a:ext uri="{FF2B5EF4-FFF2-40B4-BE49-F238E27FC236}">
              <a16:creationId xmlns:a16="http://schemas.microsoft.com/office/drawing/2014/main" id="{CEDF3465-1155-4513-B324-50D15C7BBE4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29" name="TextBox 3128">
          <a:extLst>
            <a:ext uri="{FF2B5EF4-FFF2-40B4-BE49-F238E27FC236}">
              <a16:creationId xmlns:a16="http://schemas.microsoft.com/office/drawing/2014/main" id="{2C915D7A-7EE0-4DAC-BC3F-FDC327A8FAE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30" name="TextBox 3129">
          <a:extLst>
            <a:ext uri="{FF2B5EF4-FFF2-40B4-BE49-F238E27FC236}">
              <a16:creationId xmlns:a16="http://schemas.microsoft.com/office/drawing/2014/main" id="{89A93DE1-35F7-43ED-911A-67E594F1B48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31" name="TextBox 3130">
          <a:extLst>
            <a:ext uri="{FF2B5EF4-FFF2-40B4-BE49-F238E27FC236}">
              <a16:creationId xmlns:a16="http://schemas.microsoft.com/office/drawing/2014/main" id="{0B8AB733-7642-47C6-87B0-10B14492C59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32" name="TextBox 3131">
          <a:extLst>
            <a:ext uri="{FF2B5EF4-FFF2-40B4-BE49-F238E27FC236}">
              <a16:creationId xmlns:a16="http://schemas.microsoft.com/office/drawing/2014/main" id="{BF23D2CA-341D-45C0-99E2-7231F921D19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33" name="TextBox 3132">
          <a:extLst>
            <a:ext uri="{FF2B5EF4-FFF2-40B4-BE49-F238E27FC236}">
              <a16:creationId xmlns:a16="http://schemas.microsoft.com/office/drawing/2014/main" id="{BEA91C1F-70C1-4A03-BB43-30E6661567D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34" name="TextBox 3133">
          <a:extLst>
            <a:ext uri="{FF2B5EF4-FFF2-40B4-BE49-F238E27FC236}">
              <a16:creationId xmlns:a16="http://schemas.microsoft.com/office/drawing/2014/main" id="{6F8D530E-B1D6-4342-ADDA-9A289D4BF3F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35" name="TextBox 3134">
          <a:extLst>
            <a:ext uri="{FF2B5EF4-FFF2-40B4-BE49-F238E27FC236}">
              <a16:creationId xmlns:a16="http://schemas.microsoft.com/office/drawing/2014/main" id="{5DFCB151-5EE2-479E-BA0C-8F2A5BE3EEC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36" name="TextBox 3135">
          <a:extLst>
            <a:ext uri="{FF2B5EF4-FFF2-40B4-BE49-F238E27FC236}">
              <a16:creationId xmlns:a16="http://schemas.microsoft.com/office/drawing/2014/main" id="{271372E7-C218-48A3-8036-79E83C9DC6A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37" name="TextBox 3136">
          <a:extLst>
            <a:ext uri="{FF2B5EF4-FFF2-40B4-BE49-F238E27FC236}">
              <a16:creationId xmlns:a16="http://schemas.microsoft.com/office/drawing/2014/main" id="{5D7F4F8A-EA7D-4F4D-B3F3-144CE69695F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38" name="TextBox 3137">
          <a:extLst>
            <a:ext uri="{FF2B5EF4-FFF2-40B4-BE49-F238E27FC236}">
              <a16:creationId xmlns:a16="http://schemas.microsoft.com/office/drawing/2014/main" id="{3A6F9C7D-5E33-40AA-AEA8-DE00D5690CE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39" name="TextBox 3138">
          <a:extLst>
            <a:ext uri="{FF2B5EF4-FFF2-40B4-BE49-F238E27FC236}">
              <a16:creationId xmlns:a16="http://schemas.microsoft.com/office/drawing/2014/main" id="{CF6C31E3-FC7D-476B-A6A1-C0769B69514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40" name="TextBox 3139">
          <a:extLst>
            <a:ext uri="{FF2B5EF4-FFF2-40B4-BE49-F238E27FC236}">
              <a16:creationId xmlns:a16="http://schemas.microsoft.com/office/drawing/2014/main" id="{36C861E5-E178-4CF2-856D-0934545BEFE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41" name="TextBox 3140">
          <a:extLst>
            <a:ext uri="{FF2B5EF4-FFF2-40B4-BE49-F238E27FC236}">
              <a16:creationId xmlns:a16="http://schemas.microsoft.com/office/drawing/2014/main" id="{85350E6E-78CB-4A08-AFCA-61F9EBF983A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42" name="TextBox 3141">
          <a:extLst>
            <a:ext uri="{FF2B5EF4-FFF2-40B4-BE49-F238E27FC236}">
              <a16:creationId xmlns:a16="http://schemas.microsoft.com/office/drawing/2014/main" id="{3934AB1B-9AF9-4ACE-B634-2BFC03A2DBE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43" name="TextBox 3142">
          <a:extLst>
            <a:ext uri="{FF2B5EF4-FFF2-40B4-BE49-F238E27FC236}">
              <a16:creationId xmlns:a16="http://schemas.microsoft.com/office/drawing/2014/main" id="{353E9F16-FCA9-4307-8BFA-FC3239B5838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44" name="TextBox 3143">
          <a:extLst>
            <a:ext uri="{FF2B5EF4-FFF2-40B4-BE49-F238E27FC236}">
              <a16:creationId xmlns:a16="http://schemas.microsoft.com/office/drawing/2014/main" id="{7EEF9587-16AD-4FDC-92BC-3899EB047B4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45" name="TextBox 3144">
          <a:extLst>
            <a:ext uri="{FF2B5EF4-FFF2-40B4-BE49-F238E27FC236}">
              <a16:creationId xmlns:a16="http://schemas.microsoft.com/office/drawing/2014/main" id="{11F9DBEE-AA5A-4C0A-A6B4-99E1231C204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46" name="TextBox 3145">
          <a:extLst>
            <a:ext uri="{FF2B5EF4-FFF2-40B4-BE49-F238E27FC236}">
              <a16:creationId xmlns:a16="http://schemas.microsoft.com/office/drawing/2014/main" id="{67DB96F3-18E4-4673-95D7-881E31D286F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47" name="TextBox 3146">
          <a:extLst>
            <a:ext uri="{FF2B5EF4-FFF2-40B4-BE49-F238E27FC236}">
              <a16:creationId xmlns:a16="http://schemas.microsoft.com/office/drawing/2014/main" id="{FB487497-100D-4E52-A7B6-C397B844B32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48" name="TextBox 3147">
          <a:extLst>
            <a:ext uri="{FF2B5EF4-FFF2-40B4-BE49-F238E27FC236}">
              <a16:creationId xmlns:a16="http://schemas.microsoft.com/office/drawing/2014/main" id="{1FBF3C31-3267-40C6-908A-9DF1761B4EE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49" name="TextBox 3148">
          <a:extLst>
            <a:ext uri="{FF2B5EF4-FFF2-40B4-BE49-F238E27FC236}">
              <a16:creationId xmlns:a16="http://schemas.microsoft.com/office/drawing/2014/main" id="{C50AA2B3-96CB-459A-933E-4A7332D5CEE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50" name="TextBox 3149">
          <a:extLst>
            <a:ext uri="{FF2B5EF4-FFF2-40B4-BE49-F238E27FC236}">
              <a16:creationId xmlns:a16="http://schemas.microsoft.com/office/drawing/2014/main" id="{EA64E3B9-C718-4844-9F75-8E2BC02E3B6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51" name="TextBox 3150">
          <a:extLst>
            <a:ext uri="{FF2B5EF4-FFF2-40B4-BE49-F238E27FC236}">
              <a16:creationId xmlns:a16="http://schemas.microsoft.com/office/drawing/2014/main" id="{EC8DAA4A-7B9D-45C5-AE56-AC3FEF9A967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52" name="TextBox 3151">
          <a:extLst>
            <a:ext uri="{FF2B5EF4-FFF2-40B4-BE49-F238E27FC236}">
              <a16:creationId xmlns:a16="http://schemas.microsoft.com/office/drawing/2014/main" id="{1B4B98ED-6307-4851-A77C-7706F6DD8CF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53" name="TextBox 3152">
          <a:extLst>
            <a:ext uri="{FF2B5EF4-FFF2-40B4-BE49-F238E27FC236}">
              <a16:creationId xmlns:a16="http://schemas.microsoft.com/office/drawing/2014/main" id="{7879506B-E4E5-4B34-98C1-6067F3858AF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54" name="TextBox 3153">
          <a:extLst>
            <a:ext uri="{FF2B5EF4-FFF2-40B4-BE49-F238E27FC236}">
              <a16:creationId xmlns:a16="http://schemas.microsoft.com/office/drawing/2014/main" id="{1208C71D-E887-4DEB-A77A-11C0DE52CBD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55" name="TextBox 3154">
          <a:extLst>
            <a:ext uri="{FF2B5EF4-FFF2-40B4-BE49-F238E27FC236}">
              <a16:creationId xmlns:a16="http://schemas.microsoft.com/office/drawing/2014/main" id="{6BA029C0-D68D-4676-9B2A-601ED19109D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56" name="TextBox 3155">
          <a:extLst>
            <a:ext uri="{FF2B5EF4-FFF2-40B4-BE49-F238E27FC236}">
              <a16:creationId xmlns:a16="http://schemas.microsoft.com/office/drawing/2014/main" id="{08055A55-13FC-4696-B9CD-74EBB279A35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57" name="TextBox 3156">
          <a:extLst>
            <a:ext uri="{FF2B5EF4-FFF2-40B4-BE49-F238E27FC236}">
              <a16:creationId xmlns:a16="http://schemas.microsoft.com/office/drawing/2014/main" id="{E9606784-9DBC-414B-9E7A-10AC663C8FD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58" name="TextBox 3157">
          <a:extLst>
            <a:ext uri="{FF2B5EF4-FFF2-40B4-BE49-F238E27FC236}">
              <a16:creationId xmlns:a16="http://schemas.microsoft.com/office/drawing/2014/main" id="{B2A25760-5C28-4282-9FDB-556CC30FBB2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59" name="TextBox 3158">
          <a:extLst>
            <a:ext uri="{FF2B5EF4-FFF2-40B4-BE49-F238E27FC236}">
              <a16:creationId xmlns:a16="http://schemas.microsoft.com/office/drawing/2014/main" id="{21059325-DE83-458C-A45B-F1506C19214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60" name="TextBox 3159">
          <a:extLst>
            <a:ext uri="{FF2B5EF4-FFF2-40B4-BE49-F238E27FC236}">
              <a16:creationId xmlns:a16="http://schemas.microsoft.com/office/drawing/2014/main" id="{87C11043-2887-408E-8989-CC6CD0AD2B7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61" name="TextBox 3160">
          <a:extLst>
            <a:ext uri="{FF2B5EF4-FFF2-40B4-BE49-F238E27FC236}">
              <a16:creationId xmlns:a16="http://schemas.microsoft.com/office/drawing/2014/main" id="{08C01830-C8CB-4C3E-81AC-7346C548BE0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62" name="TextBox 3161">
          <a:extLst>
            <a:ext uri="{FF2B5EF4-FFF2-40B4-BE49-F238E27FC236}">
              <a16:creationId xmlns:a16="http://schemas.microsoft.com/office/drawing/2014/main" id="{2A94AFC0-E7C3-41BC-94E9-A0F1ADF72FE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63" name="TextBox 3162">
          <a:extLst>
            <a:ext uri="{FF2B5EF4-FFF2-40B4-BE49-F238E27FC236}">
              <a16:creationId xmlns:a16="http://schemas.microsoft.com/office/drawing/2014/main" id="{DF007F91-93C2-4B91-996C-E5C87E3F8B0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64" name="TextBox 3163">
          <a:extLst>
            <a:ext uri="{FF2B5EF4-FFF2-40B4-BE49-F238E27FC236}">
              <a16:creationId xmlns:a16="http://schemas.microsoft.com/office/drawing/2014/main" id="{73EFDDB6-5484-4E4B-8785-7DF42496EBB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65" name="TextBox 3164">
          <a:extLst>
            <a:ext uri="{FF2B5EF4-FFF2-40B4-BE49-F238E27FC236}">
              <a16:creationId xmlns:a16="http://schemas.microsoft.com/office/drawing/2014/main" id="{5A8D8C3A-D4E6-4618-9841-07E62DE429F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66" name="TextBox 3165">
          <a:extLst>
            <a:ext uri="{FF2B5EF4-FFF2-40B4-BE49-F238E27FC236}">
              <a16:creationId xmlns:a16="http://schemas.microsoft.com/office/drawing/2014/main" id="{729C6FAA-F6B5-4DDB-8EA1-1CB3E21B187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67" name="TextBox 3166">
          <a:extLst>
            <a:ext uri="{FF2B5EF4-FFF2-40B4-BE49-F238E27FC236}">
              <a16:creationId xmlns:a16="http://schemas.microsoft.com/office/drawing/2014/main" id="{5241EDA2-C1A5-4C3B-9330-793513C7EAC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68" name="TextBox 3167">
          <a:extLst>
            <a:ext uri="{FF2B5EF4-FFF2-40B4-BE49-F238E27FC236}">
              <a16:creationId xmlns:a16="http://schemas.microsoft.com/office/drawing/2014/main" id="{BFD39AA8-8BB4-4A94-8251-2339F3579E6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69" name="TextBox 3168">
          <a:extLst>
            <a:ext uri="{FF2B5EF4-FFF2-40B4-BE49-F238E27FC236}">
              <a16:creationId xmlns:a16="http://schemas.microsoft.com/office/drawing/2014/main" id="{5D3D9865-0358-43E8-9604-424F65BCD14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70" name="TextBox 3169">
          <a:extLst>
            <a:ext uri="{FF2B5EF4-FFF2-40B4-BE49-F238E27FC236}">
              <a16:creationId xmlns:a16="http://schemas.microsoft.com/office/drawing/2014/main" id="{1CCD9903-8D09-48C7-8599-CD4AF9B37AB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71" name="TextBox 3170">
          <a:extLst>
            <a:ext uri="{FF2B5EF4-FFF2-40B4-BE49-F238E27FC236}">
              <a16:creationId xmlns:a16="http://schemas.microsoft.com/office/drawing/2014/main" id="{460BB334-A085-4053-BDF5-2B0F5430084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72" name="TextBox 3171">
          <a:extLst>
            <a:ext uri="{FF2B5EF4-FFF2-40B4-BE49-F238E27FC236}">
              <a16:creationId xmlns:a16="http://schemas.microsoft.com/office/drawing/2014/main" id="{CA60C56C-5D26-4B35-A6C4-92B21278487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73" name="TextBox 3172">
          <a:extLst>
            <a:ext uri="{FF2B5EF4-FFF2-40B4-BE49-F238E27FC236}">
              <a16:creationId xmlns:a16="http://schemas.microsoft.com/office/drawing/2014/main" id="{C5235651-395D-4BE3-AA91-C5C40A10735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74" name="TextBox 3173">
          <a:extLst>
            <a:ext uri="{FF2B5EF4-FFF2-40B4-BE49-F238E27FC236}">
              <a16:creationId xmlns:a16="http://schemas.microsoft.com/office/drawing/2014/main" id="{9946E740-2FA3-4844-9B75-3D23EBD15A7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75" name="TextBox 3174">
          <a:extLst>
            <a:ext uri="{FF2B5EF4-FFF2-40B4-BE49-F238E27FC236}">
              <a16:creationId xmlns:a16="http://schemas.microsoft.com/office/drawing/2014/main" id="{95E5FF6F-3432-4FBD-B94C-CAA454F4224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76" name="TextBox 3175">
          <a:extLst>
            <a:ext uri="{FF2B5EF4-FFF2-40B4-BE49-F238E27FC236}">
              <a16:creationId xmlns:a16="http://schemas.microsoft.com/office/drawing/2014/main" id="{729163AB-1240-4CFE-93B7-CA697079331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77" name="TextBox 3176">
          <a:extLst>
            <a:ext uri="{FF2B5EF4-FFF2-40B4-BE49-F238E27FC236}">
              <a16:creationId xmlns:a16="http://schemas.microsoft.com/office/drawing/2014/main" id="{3520F58E-8025-4879-8DE1-FD8D69D213E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78" name="TextBox 3177">
          <a:extLst>
            <a:ext uri="{FF2B5EF4-FFF2-40B4-BE49-F238E27FC236}">
              <a16:creationId xmlns:a16="http://schemas.microsoft.com/office/drawing/2014/main" id="{393FAA12-7B13-4DED-8C2C-D0EA5D6AB7D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79" name="TextBox 3178">
          <a:extLst>
            <a:ext uri="{FF2B5EF4-FFF2-40B4-BE49-F238E27FC236}">
              <a16:creationId xmlns:a16="http://schemas.microsoft.com/office/drawing/2014/main" id="{C85D8ACB-1092-4987-8ACF-BFECB318310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80" name="TextBox 3179">
          <a:extLst>
            <a:ext uri="{FF2B5EF4-FFF2-40B4-BE49-F238E27FC236}">
              <a16:creationId xmlns:a16="http://schemas.microsoft.com/office/drawing/2014/main" id="{5D48A2D1-229C-43B9-B114-7B74B7FADF5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81" name="TextBox 3180">
          <a:extLst>
            <a:ext uri="{FF2B5EF4-FFF2-40B4-BE49-F238E27FC236}">
              <a16:creationId xmlns:a16="http://schemas.microsoft.com/office/drawing/2014/main" id="{126AA3AC-EBB1-4EBF-A511-F0877ADE17C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82" name="TextBox 3181">
          <a:extLst>
            <a:ext uri="{FF2B5EF4-FFF2-40B4-BE49-F238E27FC236}">
              <a16:creationId xmlns:a16="http://schemas.microsoft.com/office/drawing/2014/main" id="{5FBC9A20-9EBB-4F1F-8358-F1D66099A2F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83" name="TextBox 3182">
          <a:extLst>
            <a:ext uri="{FF2B5EF4-FFF2-40B4-BE49-F238E27FC236}">
              <a16:creationId xmlns:a16="http://schemas.microsoft.com/office/drawing/2014/main" id="{2D1BB715-0DAB-4C96-9A4E-50F8B54B437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84" name="TextBox 3183">
          <a:extLst>
            <a:ext uri="{FF2B5EF4-FFF2-40B4-BE49-F238E27FC236}">
              <a16:creationId xmlns:a16="http://schemas.microsoft.com/office/drawing/2014/main" id="{CCD55859-C9FF-4354-B5C4-57DED505D05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85" name="TextBox 3184">
          <a:extLst>
            <a:ext uri="{FF2B5EF4-FFF2-40B4-BE49-F238E27FC236}">
              <a16:creationId xmlns:a16="http://schemas.microsoft.com/office/drawing/2014/main" id="{A55C2C58-4437-4D90-9227-8AD9CAC5421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86" name="TextBox 3185">
          <a:extLst>
            <a:ext uri="{FF2B5EF4-FFF2-40B4-BE49-F238E27FC236}">
              <a16:creationId xmlns:a16="http://schemas.microsoft.com/office/drawing/2014/main" id="{BD3FEEC0-5C08-45CC-9314-C245FDE038A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87" name="TextBox 3186">
          <a:extLst>
            <a:ext uri="{FF2B5EF4-FFF2-40B4-BE49-F238E27FC236}">
              <a16:creationId xmlns:a16="http://schemas.microsoft.com/office/drawing/2014/main" id="{53413D2D-5D28-47F9-BF59-5AD24F2F180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188" name="TextBox 3187">
          <a:extLst>
            <a:ext uri="{FF2B5EF4-FFF2-40B4-BE49-F238E27FC236}">
              <a16:creationId xmlns:a16="http://schemas.microsoft.com/office/drawing/2014/main" id="{2DA6031E-36E5-42FA-94C3-95DAA6635498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189" name="TextBox 3188">
          <a:extLst>
            <a:ext uri="{FF2B5EF4-FFF2-40B4-BE49-F238E27FC236}">
              <a16:creationId xmlns:a16="http://schemas.microsoft.com/office/drawing/2014/main" id="{D2544DC7-8169-4026-833D-1D7B80768853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190" name="TextBox 3189">
          <a:extLst>
            <a:ext uri="{FF2B5EF4-FFF2-40B4-BE49-F238E27FC236}">
              <a16:creationId xmlns:a16="http://schemas.microsoft.com/office/drawing/2014/main" id="{FE0D75AB-D7D6-4876-8645-9253FFBF3DA8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191" name="TextBox 3190">
          <a:extLst>
            <a:ext uri="{FF2B5EF4-FFF2-40B4-BE49-F238E27FC236}">
              <a16:creationId xmlns:a16="http://schemas.microsoft.com/office/drawing/2014/main" id="{C326E7AD-3D6E-49CC-8FF2-87934B0ACADB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192" name="TextBox 3191">
          <a:extLst>
            <a:ext uri="{FF2B5EF4-FFF2-40B4-BE49-F238E27FC236}">
              <a16:creationId xmlns:a16="http://schemas.microsoft.com/office/drawing/2014/main" id="{38A311DF-89C0-4B70-A662-79B888B25EDD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193" name="TextBox 3192">
          <a:extLst>
            <a:ext uri="{FF2B5EF4-FFF2-40B4-BE49-F238E27FC236}">
              <a16:creationId xmlns:a16="http://schemas.microsoft.com/office/drawing/2014/main" id="{A6DAAB8D-F3C5-4E81-8AC8-163A3A9374E4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194" name="TextBox 3193">
          <a:extLst>
            <a:ext uri="{FF2B5EF4-FFF2-40B4-BE49-F238E27FC236}">
              <a16:creationId xmlns:a16="http://schemas.microsoft.com/office/drawing/2014/main" id="{7ED1B290-BE65-4C82-BCC7-5B27CC8632F9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195" name="TextBox 3194">
          <a:extLst>
            <a:ext uri="{FF2B5EF4-FFF2-40B4-BE49-F238E27FC236}">
              <a16:creationId xmlns:a16="http://schemas.microsoft.com/office/drawing/2014/main" id="{3E005B0B-3560-4715-8216-5B2D2C4884B7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196" name="TextBox 3195">
          <a:extLst>
            <a:ext uri="{FF2B5EF4-FFF2-40B4-BE49-F238E27FC236}">
              <a16:creationId xmlns:a16="http://schemas.microsoft.com/office/drawing/2014/main" id="{50E54404-A493-4FAA-AEDE-3A14965473C7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197" name="TextBox 3196">
          <a:extLst>
            <a:ext uri="{FF2B5EF4-FFF2-40B4-BE49-F238E27FC236}">
              <a16:creationId xmlns:a16="http://schemas.microsoft.com/office/drawing/2014/main" id="{1150E4D1-0AD3-45AF-AF64-92F1BAA36441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198" name="TextBox 3197">
          <a:extLst>
            <a:ext uri="{FF2B5EF4-FFF2-40B4-BE49-F238E27FC236}">
              <a16:creationId xmlns:a16="http://schemas.microsoft.com/office/drawing/2014/main" id="{05315032-6D51-4C29-A596-A85E2A07F60E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199" name="TextBox 3198">
          <a:extLst>
            <a:ext uri="{FF2B5EF4-FFF2-40B4-BE49-F238E27FC236}">
              <a16:creationId xmlns:a16="http://schemas.microsoft.com/office/drawing/2014/main" id="{09DC95B8-A54D-49E9-84AA-CAB1D295800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00" name="TextBox 3199">
          <a:extLst>
            <a:ext uri="{FF2B5EF4-FFF2-40B4-BE49-F238E27FC236}">
              <a16:creationId xmlns:a16="http://schemas.microsoft.com/office/drawing/2014/main" id="{225BF8D9-8DC4-4CDB-A561-4159B09C214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01" name="TextBox 3200">
          <a:extLst>
            <a:ext uri="{FF2B5EF4-FFF2-40B4-BE49-F238E27FC236}">
              <a16:creationId xmlns:a16="http://schemas.microsoft.com/office/drawing/2014/main" id="{4966F47C-1E52-4189-8D7A-7B809C3EE42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02" name="TextBox 3201">
          <a:extLst>
            <a:ext uri="{FF2B5EF4-FFF2-40B4-BE49-F238E27FC236}">
              <a16:creationId xmlns:a16="http://schemas.microsoft.com/office/drawing/2014/main" id="{FE6ACEE1-206A-43CC-9E4D-9EF654C160E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03" name="TextBox 3202">
          <a:extLst>
            <a:ext uri="{FF2B5EF4-FFF2-40B4-BE49-F238E27FC236}">
              <a16:creationId xmlns:a16="http://schemas.microsoft.com/office/drawing/2014/main" id="{539C9C86-D78E-495E-9DCA-EA5AD30D7B0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04" name="TextBox 3203">
          <a:extLst>
            <a:ext uri="{FF2B5EF4-FFF2-40B4-BE49-F238E27FC236}">
              <a16:creationId xmlns:a16="http://schemas.microsoft.com/office/drawing/2014/main" id="{74B0E238-77FD-472D-A1F1-EBD94CFD30D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05" name="TextBox 3204">
          <a:extLst>
            <a:ext uri="{FF2B5EF4-FFF2-40B4-BE49-F238E27FC236}">
              <a16:creationId xmlns:a16="http://schemas.microsoft.com/office/drawing/2014/main" id="{D663CE1B-7BC2-4846-BC09-96D14CB90F7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06" name="TextBox 3205">
          <a:extLst>
            <a:ext uri="{FF2B5EF4-FFF2-40B4-BE49-F238E27FC236}">
              <a16:creationId xmlns:a16="http://schemas.microsoft.com/office/drawing/2014/main" id="{C3032AD9-D0FF-4955-BF49-FEEFC7CFD94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07" name="TextBox 3206">
          <a:extLst>
            <a:ext uri="{FF2B5EF4-FFF2-40B4-BE49-F238E27FC236}">
              <a16:creationId xmlns:a16="http://schemas.microsoft.com/office/drawing/2014/main" id="{C7350282-D79D-44D9-9724-20FDC936439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08" name="TextBox 3207">
          <a:extLst>
            <a:ext uri="{FF2B5EF4-FFF2-40B4-BE49-F238E27FC236}">
              <a16:creationId xmlns:a16="http://schemas.microsoft.com/office/drawing/2014/main" id="{190AC9AA-A259-4F11-886B-17CF034C75D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09" name="TextBox 3208">
          <a:extLst>
            <a:ext uri="{FF2B5EF4-FFF2-40B4-BE49-F238E27FC236}">
              <a16:creationId xmlns:a16="http://schemas.microsoft.com/office/drawing/2014/main" id="{A3AED4B5-2753-4029-B262-83C02A2888C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10" name="TextBox 3209">
          <a:extLst>
            <a:ext uri="{FF2B5EF4-FFF2-40B4-BE49-F238E27FC236}">
              <a16:creationId xmlns:a16="http://schemas.microsoft.com/office/drawing/2014/main" id="{DBBD9C84-AE21-4EFB-A26C-E98331C280A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11" name="TextBox 3210">
          <a:extLst>
            <a:ext uri="{FF2B5EF4-FFF2-40B4-BE49-F238E27FC236}">
              <a16:creationId xmlns:a16="http://schemas.microsoft.com/office/drawing/2014/main" id="{E069C6AC-C618-4F73-9528-D2C1E2E1493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12" name="TextBox 3211">
          <a:extLst>
            <a:ext uri="{FF2B5EF4-FFF2-40B4-BE49-F238E27FC236}">
              <a16:creationId xmlns:a16="http://schemas.microsoft.com/office/drawing/2014/main" id="{AE251F1C-1FD8-4104-B358-58DE5FDE04E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13" name="TextBox 3212">
          <a:extLst>
            <a:ext uri="{FF2B5EF4-FFF2-40B4-BE49-F238E27FC236}">
              <a16:creationId xmlns:a16="http://schemas.microsoft.com/office/drawing/2014/main" id="{01730659-797D-4F30-B65B-05EB4E22922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14" name="TextBox 3213">
          <a:extLst>
            <a:ext uri="{FF2B5EF4-FFF2-40B4-BE49-F238E27FC236}">
              <a16:creationId xmlns:a16="http://schemas.microsoft.com/office/drawing/2014/main" id="{401E1426-D117-47FD-8BC7-BEF912E8FBC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15" name="TextBox 3214">
          <a:extLst>
            <a:ext uri="{FF2B5EF4-FFF2-40B4-BE49-F238E27FC236}">
              <a16:creationId xmlns:a16="http://schemas.microsoft.com/office/drawing/2014/main" id="{D8282F42-BCC2-4536-A0FA-C79587BCEC5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16" name="TextBox 3215">
          <a:extLst>
            <a:ext uri="{FF2B5EF4-FFF2-40B4-BE49-F238E27FC236}">
              <a16:creationId xmlns:a16="http://schemas.microsoft.com/office/drawing/2014/main" id="{839686E1-7FBC-4BE8-A53B-771C06C116B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17" name="TextBox 3216">
          <a:extLst>
            <a:ext uri="{FF2B5EF4-FFF2-40B4-BE49-F238E27FC236}">
              <a16:creationId xmlns:a16="http://schemas.microsoft.com/office/drawing/2014/main" id="{D4995168-0A48-443D-BE0A-87FDE84B987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18" name="TextBox 3217">
          <a:extLst>
            <a:ext uri="{FF2B5EF4-FFF2-40B4-BE49-F238E27FC236}">
              <a16:creationId xmlns:a16="http://schemas.microsoft.com/office/drawing/2014/main" id="{D7CF1149-EB41-457C-B805-A384F518B2B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19" name="TextBox 3218">
          <a:extLst>
            <a:ext uri="{FF2B5EF4-FFF2-40B4-BE49-F238E27FC236}">
              <a16:creationId xmlns:a16="http://schemas.microsoft.com/office/drawing/2014/main" id="{88BD910C-1D56-4132-9DA0-E9274F21013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20" name="TextBox 3219">
          <a:extLst>
            <a:ext uri="{FF2B5EF4-FFF2-40B4-BE49-F238E27FC236}">
              <a16:creationId xmlns:a16="http://schemas.microsoft.com/office/drawing/2014/main" id="{3B4C518D-E9E0-4D88-9458-9C2DA269732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21" name="TextBox 3220">
          <a:extLst>
            <a:ext uri="{FF2B5EF4-FFF2-40B4-BE49-F238E27FC236}">
              <a16:creationId xmlns:a16="http://schemas.microsoft.com/office/drawing/2014/main" id="{663311C2-631A-47C0-A089-B5561C8CA26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22" name="TextBox 3221">
          <a:extLst>
            <a:ext uri="{FF2B5EF4-FFF2-40B4-BE49-F238E27FC236}">
              <a16:creationId xmlns:a16="http://schemas.microsoft.com/office/drawing/2014/main" id="{723C49C6-4BC6-4A90-8E3D-68EF15E7DD3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23" name="TextBox 3222">
          <a:extLst>
            <a:ext uri="{FF2B5EF4-FFF2-40B4-BE49-F238E27FC236}">
              <a16:creationId xmlns:a16="http://schemas.microsoft.com/office/drawing/2014/main" id="{C18901CA-CF37-47AA-966B-1EFBC0034B6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24" name="TextBox 3223">
          <a:extLst>
            <a:ext uri="{FF2B5EF4-FFF2-40B4-BE49-F238E27FC236}">
              <a16:creationId xmlns:a16="http://schemas.microsoft.com/office/drawing/2014/main" id="{C60A32CD-05F4-4B91-B4BB-A4324B9EDEC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25" name="TextBox 3224">
          <a:extLst>
            <a:ext uri="{FF2B5EF4-FFF2-40B4-BE49-F238E27FC236}">
              <a16:creationId xmlns:a16="http://schemas.microsoft.com/office/drawing/2014/main" id="{73DB932B-89DD-444E-BADB-61B4CDB1EFD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26" name="TextBox 3225">
          <a:extLst>
            <a:ext uri="{FF2B5EF4-FFF2-40B4-BE49-F238E27FC236}">
              <a16:creationId xmlns:a16="http://schemas.microsoft.com/office/drawing/2014/main" id="{699E81FE-4B46-45D3-A326-BCD3E0E462E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27" name="TextBox 3226">
          <a:extLst>
            <a:ext uri="{FF2B5EF4-FFF2-40B4-BE49-F238E27FC236}">
              <a16:creationId xmlns:a16="http://schemas.microsoft.com/office/drawing/2014/main" id="{51E30758-73AC-4E87-867A-DEC28EA97A6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28" name="TextBox 3227">
          <a:extLst>
            <a:ext uri="{FF2B5EF4-FFF2-40B4-BE49-F238E27FC236}">
              <a16:creationId xmlns:a16="http://schemas.microsoft.com/office/drawing/2014/main" id="{A6E6F5DA-7FE4-4D98-9AF0-FC27ED35A01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29" name="TextBox 3228">
          <a:extLst>
            <a:ext uri="{FF2B5EF4-FFF2-40B4-BE49-F238E27FC236}">
              <a16:creationId xmlns:a16="http://schemas.microsoft.com/office/drawing/2014/main" id="{B04A7265-3F8B-4A6B-AA28-45F4F2B6F8A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30" name="TextBox 3229">
          <a:extLst>
            <a:ext uri="{FF2B5EF4-FFF2-40B4-BE49-F238E27FC236}">
              <a16:creationId xmlns:a16="http://schemas.microsoft.com/office/drawing/2014/main" id="{3A6CAFC9-5A93-4D2F-AB6E-B34349AAF8E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31" name="TextBox 3230">
          <a:extLst>
            <a:ext uri="{FF2B5EF4-FFF2-40B4-BE49-F238E27FC236}">
              <a16:creationId xmlns:a16="http://schemas.microsoft.com/office/drawing/2014/main" id="{9E77FC42-52FB-42DB-AC9F-1388D113438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32" name="TextBox 3231">
          <a:extLst>
            <a:ext uri="{FF2B5EF4-FFF2-40B4-BE49-F238E27FC236}">
              <a16:creationId xmlns:a16="http://schemas.microsoft.com/office/drawing/2014/main" id="{8C42A63C-707E-41B5-BAFD-0C57105048A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33" name="TextBox 3232">
          <a:extLst>
            <a:ext uri="{FF2B5EF4-FFF2-40B4-BE49-F238E27FC236}">
              <a16:creationId xmlns:a16="http://schemas.microsoft.com/office/drawing/2014/main" id="{63111966-3BB8-4641-9AB7-A2FF3A56CD1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34" name="TextBox 3233">
          <a:extLst>
            <a:ext uri="{FF2B5EF4-FFF2-40B4-BE49-F238E27FC236}">
              <a16:creationId xmlns:a16="http://schemas.microsoft.com/office/drawing/2014/main" id="{EB84830B-4D7E-4AD1-9524-569C5D67085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35" name="TextBox 3234">
          <a:extLst>
            <a:ext uri="{FF2B5EF4-FFF2-40B4-BE49-F238E27FC236}">
              <a16:creationId xmlns:a16="http://schemas.microsoft.com/office/drawing/2014/main" id="{DBD2C8E4-891F-4558-8AA0-C5CEEF5795D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36" name="TextBox 3235">
          <a:extLst>
            <a:ext uri="{FF2B5EF4-FFF2-40B4-BE49-F238E27FC236}">
              <a16:creationId xmlns:a16="http://schemas.microsoft.com/office/drawing/2014/main" id="{9F282C1A-5993-4AA0-946B-EF048F66B89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37" name="TextBox 3236">
          <a:extLst>
            <a:ext uri="{FF2B5EF4-FFF2-40B4-BE49-F238E27FC236}">
              <a16:creationId xmlns:a16="http://schemas.microsoft.com/office/drawing/2014/main" id="{A8772EB4-D765-40FB-B070-448DD8A11EA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38" name="TextBox 3237">
          <a:extLst>
            <a:ext uri="{FF2B5EF4-FFF2-40B4-BE49-F238E27FC236}">
              <a16:creationId xmlns:a16="http://schemas.microsoft.com/office/drawing/2014/main" id="{DD2286DC-60EF-455B-BB9F-69E8759C550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39" name="TextBox 3238">
          <a:extLst>
            <a:ext uri="{FF2B5EF4-FFF2-40B4-BE49-F238E27FC236}">
              <a16:creationId xmlns:a16="http://schemas.microsoft.com/office/drawing/2014/main" id="{56A76C55-43A2-4D28-B29A-13AC25DDA3C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40" name="TextBox 3239">
          <a:extLst>
            <a:ext uri="{FF2B5EF4-FFF2-40B4-BE49-F238E27FC236}">
              <a16:creationId xmlns:a16="http://schemas.microsoft.com/office/drawing/2014/main" id="{FB1C2A10-19AD-4AD9-BAB1-335F50BD363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41" name="TextBox 3240">
          <a:extLst>
            <a:ext uri="{FF2B5EF4-FFF2-40B4-BE49-F238E27FC236}">
              <a16:creationId xmlns:a16="http://schemas.microsoft.com/office/drawing/2014/main" id="{7651F5F5-B49A-4816-90D1-CC8D6F03FA2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42" name="TextBox 3241">
          <a:extLst>
            <a:ext uri="{FF2B5EF4-FFF2-40B4-BE49-F238E27FC236}">
              <a16:creationId xmlns:a16="http://schemas.microsoft.com/office/drawing/2014/main" id="{13079E05-9B41-4D33-88EF-9BE10DF3FEF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43" name="TextBox 3242">
          <a:extLst>
            <a:ext uri="{FF2B5EF4-FFF2-40B4-BE49-F238E27FC236}">
              <a16:creationId xmlns:a16="http://schemas.microsoft.com/office/drawing/2014/main" id="{6DEAF3D0-30DE-49E6-B930-D5F4A8AFF08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44" name="TextBox 3243">
          <a:extLst>
            <a:ext uri="{FF2B5EF4-FFF2-40B4-BE49-F238E27FC236}">
              <a16:creationId xmlns:a16="http://schemas.microsoft.com/office/drawing/2014/main" id="{D6B7F3D4-A227-4979-9878-BA2C4F85CAD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45" name="TextBox 3244">
          <a:extLst>
            <a:ext uri="{FF2B5EF4-FFF2-40B4-BE49-F238E27FC236}">
              <a16:creationId xmlns:a16="http://schemas.microsoft.com/office/drawing/2014/main" id="{C9395FA1-ACFC-4057-BD8C-B974EB28580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46" name="TextBox 3245">
          <a:extLst>
            <a:ext uri="{FF2B5EF4-FFF2-40B4-BE49-F238E27FC236}">
              <a16:creationId xmlns:a16="http://schemas.microsoft.com/office/drawing/2014/main" id="{172C49E7-3D31-440F-953E-13925F225A6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47" name="TextBox 3246">
          <a:extLst>
            <a:ext uri="{FF2B5EF4-FFF2-40B4-BE49-F238E27FC236}">
              <a16:creationId xmlns:a16="http://schemas.microsoft.com/office/drawing/2014/main" id="{2845FCB9-D3F9-4291-9D53-4D14375088D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48" name="TextBox 3247">
          <a:extLst>
            <a:ext uri="{FF2B5EF4-FFF2-40B4-BE49-F238E27FC236}">
              <a16:creationId xmlns:a16="http://schemas.microsoft.com/office/drawing/2014/main" id="{97AE3C84-9C73-4BF2-BEF6-DF72D064E29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49" name="TextBox 3248">
          <a:extLst>
            <a:ext uri="{FF2B5EF4-FFF2-40B4-BE49-F238E27FC236}">
              <a16:creationId xmlns:a16="http://schemas.microsoft.com/office/drawing/2014/main" id="{B3BE8F90-2641-4135-B5F9-A5FC1AA9586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50" name="TextBox 3249">
          <a:extLst>
            <a:ext uri="{FF2B5EF4-FFF2-40B4-BE49-F238E27FC236}">
              <a16:creationId xmlns:a16="http://schemas.microsoft.com/office/drawing/2014/main" id="{2E54F3D0-81D8-42D7-A2CB-5D0AD35533F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51" name="TextBox 3250">
          <a:extLst>
            <a:ext uri="{FF2B5EF4-FFF2-40B4-BE49-F238E27FC236}">
              <a16:creationId xmlns:a16="http://schemas.microsoft.com/office/drawing/2014/main" id="{173A91D2-199C-4766-AC3E-2775A7343FD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52" name="TextBox 3251">
          <a:extLst>
            <a:ext uri="{FF2B5EF4-FFF2-40B4-BE49-F238E27FC236}">
              <a16:creationId xmlns:a16="http://schemas.microsoft.com/office/drawing/2014/main" id="{59712D89-5D0A-4236-860F-229ED35B001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53" name="TextBox 3252">
          <a:extLst>
            <a:ext uri="{FF2B5EF4-FFF2-40B4-BE49-F238E27FC236}">
              <a16:creationId xmlns:a16="http://schemas.microsoft.com/office/drawing/2014/main" id="{8A1D7CCB-ABD8-42CC-90BE-2B32C23F20A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54" name="TextBox 3253">
          <a:extLst>
            <a:ext uri="{FF2B5EF4-FFF2-40B4-BE49-F238E27FC236}">
              <a16:creationId xmlns:a16="http://schemas.microsoft.com/office/drawing/2014/main" id="{179BE2AC-2A20-4A1A-8065-BD98B9C9B31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55" name="TextBox 3254">
          <a:extLst>
            <a:ext uri="{FF2B5EF4-FFF2-40B4-BE49-F238E27FC236}">
              <a16:creationId xmlns:a16="http://schemas.microsoft.com/office/drawing/2014/main" id="{4BF46CF1-C5D3-455E-A9E4-3E92EBB631B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56" name="TextBox 3255">
          <a:extLst>
            <a:ext uri="{FF2B5EF4-FFF2-40B4-BE49-F238E27FC236}">
              <a16:creationId xmlns:a16="http://schemas.microsoft.com/office/drawing/2014/main" id="{0DB4A8FE-4E6A-4A61-8147-3476A14EB0F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57" name="TextBox 3256">
          <a:extLst>
            <a:ext uri="{FF2B5EF4-FFF2-40B4-BE49-F238E27FC236}">
              <a16:creationId xmlns:a16="http://schemas.microsoft.com/office/drawing/2014/main" id="{E2ED0D20-9A82-4A45-A154-707967E2158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58" name="TextBox 3257">
          <a:extLst>
            <a:ext uri="{FF2B5EF4-FFF2-40B4-BE49-F238E27FC236}">
              <a16:creationId xmlns:a16="http://schemas.microsoft.com/office/drawing/2014/main" id="{3E2491FF-351D-45A3-97D0-82A5ED964C9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59" name="TextBox 3258">
          <a:extLst>
            <a:ext uri="{FF2B5EF4-FFF2-40B4-BE49-F238E27FC236}">
              <a16:creationId xmlns:a16="http://schemas.microsoft.com/office/drawing/2014/main" id="{DA3DCF30-7F6C-4C28-AA9E-894AA0B4055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60" name="TextBox 3259">
          <a:extLst>
            <a:ext uri="{FF2B5EF4-FFF2-40B4-BE49-F238E27FC236}">
              <a16:creationId xmlns:a16="http://schemas.microsoft.com/office/drawing/2014/main" id="{1CB52AA8-973C-4C87-A20C-55984A1D5E9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61" name="TextBox 3260">
          <a:extLst>
            <a:ext uri="{FF2B5EF4-FFF2-40B4-BE49-F238E27FC236}">
              <a16:creationId xmlns:a16="http://schemas.microsoft.com/office/drawing/2014/main" id="{1B7DEDF8-9456-4143-83E3-921AA215719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62" name="TextBox 3261">
          <a:extLst>
            <a:ext uri="{FF2B5EF4-FFF2-40B4-BE49-F238E27FC236}">
              <a16:creationId xmlns:a16="http://schemas.microsoft.com/office/drawing/2014/main" id="{E656BC46-D0A2-44C4-8BD9-EC0CF799A4A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63" name="TextBox 3262">
          <a:extLst>
            <a:ext uri="{FF2B5EF4-FFF2-40B4-BE49-F238E27FC236}">
              <a16:creationId xmlns:a16="http://schemas.microsoft.com/office/drawing/2014/main" id="{6B5013AD-1E99-40F7-9629-BA1F00EBCAB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64" name="TextBox 3263">
          <a:extLst>
            <a:ext uri="{FF2B5EF4-FFF2-40B4-BE49-F238E27FC236}">
              <a16:creationId xmlns:a16="http://schemas.microsoft.com/office/drawing/2014/main" id="{5F4AA835-5985-4B12-AB5F-F34632A2DCE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65" name="TextBox 3264">
          <a:extLst>
            <a:ext uri="{FF2B5EF4-FFF2-40B4-BE49-F238E27FC236}">
              <a16:creationId xmlns:a16="http://schemas.microsoft.com/office/drawing/2014/main" id="{A4AAC47B-C898-4CBF-907A-0D7278C1720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66" name="TextBox 3265">
          <a:extLst>
            <a:ext uri="{FF2B5EF4-FFF2-40B4-BE49-F238E27FC236}">
              <a16:creationId xmlns:a16="http://schemas.microsoft.com/office/drawing/2014/main" id="{EA96B555-46CD-4CDC-8540-C52CA28BB21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67" name="TextBox 3266">
          <a:extLst>
            <a:ext uri="{FF2B5EF4-FFF2-40B4-BE49-F238E27FC236}">
              <a16:creationId xmlns:a16="http://schemas.microsoft.com/office/drawing/2014/main" id="{CA11F5C1-563B-47CE-A007-1ED08F8FF07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68" name="TextBox 3267">
          <a:extLst>
            <a:ext uri="{FF2B5EF4-FFF2-40B4-BE49-F238E27FC236}">
              <a16:creationId xmlns:a16="http://schemas.microsoft.com/office/drawing/2014/main" id="{473EDC00-E8A4-44E8-8FA7-09FA27F3484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69" name="TextBox 3268">
          <a:extLst>
            <a:ext uri="{FF2B5EF4-FFF2-40B4-BE49-F238E27FC236}">
              <a16:creationId xmlns:a16="http://schemas.microsoft.com/office/drawing/2014/main" id="{1C2A8EF9-AD7D-4143-8EDF-268BE709D13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70" name="TextBox 3269">
          <a:extLst>
            <a:ext uri="{FF2B5EF4-FFF2-40B4-BE49-F238E27FC236}">
              <a16:creationId xmlns:a16="http://schemas.microsoft.com/office/drawing/2014/main" id="{A9345CFE-566D-4C78-B606-3A3223E192B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71" name="TextBox 3270">
          <a:extLst>
            <a:ext uri="{FF2B5EF4-FFF2-40B4-BE49-F238E27FC236}">
              <a16:creationId xmlns:a16="http://schemas.microsoft.com/office/drawing/2014/main" id="{292969D0-AE98-4998-A7CE-393CB9BDC71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72" name="TextBox 3271">
          <a:extLst>
            <a:ext uri="{FF2B5EF4-FFF2-40B4-BE49-F238E27FC236}">
              <a16:creationId xmlns:a16="http://schemas.microsoft.com/office/drawing/2014/main" id="{77791A51-D1D3-40C9-8389-3885B9F48D1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73" name="TextBox 3272">
          <a:extLst>
            <a:ext uri="{FF2B5EF4-FFF2-40B4-BE49-F238E27FC236}">
              <a16:creationId xmlns:a16="http://schemas.microsoft.com/office/drawing/2014/main" id="{7DC6C7F6-34F8-46A1-8CCD-300C7F25EDD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74" name="TextBox 3273">
          <a:extLst>
            <a:ext uri="{FF2B5EF4-FFF2-40B4-BE49-F238E27FC236}">
              <a16:creationId xmlns:a16="http://schemas.microsoft.com/office/drawing/2014/main" id="{EB332F7D-5D9D-4AFF-83E4-55BF1BD5F20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75" name="TextBox 3274">
          <a:extLst>
            <a:ext uri="{FF2B5EF4-FFF2-40B4-BE49-F238E27FC236}">
              <a16:creationId xmlns:a16="http://schemas.microsoft.com/office/drawing/2014/main" id="{2FEFB62D-872B-43C8-B88A-32BC8D7C0BD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76" name="TextBox 3275">
          <a:extLst>
            <a:ext uri="{FF2B5EF4-FFF2-40B4-BE49-F238E27FC236}">
              <a16:creationId xmlns:a16="http://schemas.microsoft.com/office/drawing/2014/main" id="{2786C6D9-8A0A-42FC-9E56-B0149B920D4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77" name="TextBox 3276">
          <a:extLst>
            <a:ext uri="{FF2B5EF4-FFF2-40B4-BE49-F238E27FC236}">
              <a16:creationId xmlns:a16="http://schemas.microsoft.com/office/drawing/2014/main" id="{36351A20-74E5-463A-B847-F34A02D02C2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78" name="TextBox 3277">
          <a:extLst>
            <a:ext uri="{FF2B5EF4-FFF2-40B4-BE49-F238E27FC236}">
              <a16:creationId xmlns:a16="http://schemas.microsoft.com/office/drawing/2014/main" id="{8E1AA806-28CC-4586-89EF-6AA78539E9D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79" name="TextBox 3278">
          <a:extLst>
            <a:ext uri="{FF2B5EF4-FFF2-40B4-BE49-F238E27FC236}">
              <a16:creationId xmlns:a16="http://schemas.microsoft.com/office/drawing/2014/main" id="{6EB1719E-30CE-4E2B-9FB4-23D62F9E8D4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80" name="TextBox 3279">
          <a:extLst>
            <a:ext uri="{FF2B5EF4-FFF2-40B4-BE49-F238E27FC236}">
              <a16:creationId xmlns:a16="http://schemas.microsoft.com/office/drawing/2014/main" id="{BC15DA3E-CC5E-4B8C-9348-171F01D2AC3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81" name="TextBox 3280">
          <a:extLst>
            <a:ext uri="{FF2B5EF4-FFF2-40B4-BE49-F238E27FC236}">
              <a16:creationId xmlns:a16="http://schemas.microsoft.com/office/drawing/2014/main" id="{337E9E5E-23C3-41A6-A962-B912ECE5126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82" name="TextBox 3281">
          <a:extLst>
            <a:ext uri="{FF2B5EF4-FFF2-40B4-BE49-F238E27FC236}">
              <a16:creationId xmlns:a16="http://schemas.microsoft.com/office/drawing/2014/main" id="{576E6EBC-C12E-444B-A961-AFF13CE3FAC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83" name="TextBox 3282">
          <a:extLst>
            <a:ext uri="{FF2B5EF4-FFF2-40B4-BE49-F238E27FC236}">
              <a16:creationId xmlns:a16="http://schemas.microsoft.com/office/drawing/2014/main" id="{FB9E9C43-6482-4D39-ACBC-11066EF9BD6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84" name="TextBox 3283">
          <a:extLst>
            <a:ext uri="{FF2B5EF4-FFF2-40B4-BE49-F238E27FC236}">
              <a16:creationId xmlns:a16="http://schemas.microsoft.com/office/drawing/2014/main" id="{74E5F870-A548-4B45-896C-0383A1F39B1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85" name="TextBox 3284">
          <a:extLst>
            <a:ext uri="{FF2B5EF4-FFF2-40B4-BE49-F238E27FC236}">
              <a16:creationId xmlns:a16="http://schemas.microsoft.com/office/drawing/2014/main" id="{02AB8594-F11F-4CE0-B469-E669EA8A34F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86" name="TextBox 3285">
          <a:extLst>
            <a:ext uri="{FF2B5EF4-FFF2-40B4-BE49-F238E27FC236}">
              <a16:creationId xmlns:a16="http://schemas.microsoft.com/office/drawing/2014/main" id="{E609A78D-00B8-4B5D-B6B9-9C81337B913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87" name="TextBox 3286">
          <a:extLst>
            <a:ext uri="{FF2B5EF4-FFF2-40B4-BE49-F238E27FC236}">
              <a16:creationId xmlns:a16="http://schemas.microsoft.com/office/drawing/2014/main" id="{CE9EC6A3-732B-4379-80E9-B295E42C3D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88" name="TextBox 3287">
          <a:extLst>
            <a:ext uri="{FF2B5EF4-FFF2-40B4-BE49-F238E27FC236}">
              <a16:creationId xmlns:a16="http://schemas.microsoft.com/office/drawing/2014/main" id="{F47DA93E-D6EB-4E25-A2E1-5F2D3EC91BB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89" name="TextBox 3288">
          <a:extLst>
            <a:ext uri="{FF2B5EF4-FFF2-40B4-BE49-F238E27FC236}">
              <a16:creationId xmlns:a16="http://schemas.microsoft.com/office/drawing/2014/main" id="{F1148E8C-665B-4079-BB41-5E4E333E672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90" name="TextBox 3289">
          <a:extLst>
            <a:ext uri="{FF2B5EF4-FFF2-40B4-BE49-F238E27FC236}">
              <a16:creationId xmlns:a16="http://schemas.microsoft.com/office/drawing/2014/main" id="{8E34795D-B1E8-4535-B68F-6CBF037D56C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91" name="TextBox 3290">
          <a:extLst>
            <a:ext uri="{FF2B5EF4-FFF2-40B4-BE49-F238E27FC236}">
              <a16:creationId xmlns:a16="http://schemas.microsoft.com/office/drawing/2014/main" id="{A844850F-72FE-4ADC-BA91-5179EAD376F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92" name="TextBox 3291">
          <a:extLst>
            <a:ext uri="{FF2B5EF4-FFF2-40B4-BE49-F238E27FC236}">
              <a16:creationId xmlns:a16="http://schemas.microsoft.com/office/drawing/2014/main" id="{FBFF700F-585F-4947-B7B1-22C31096D72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93" name="TextBox 3292">
          <a:extLst>
            <a:ext uri="{FF2B5EF4-FFF2-40B4-BE49-F238E27FC236}">
              <a16:creationId xmlns:a16="http://schemas.microsoft.com/office/drawing/2014/main" id="{2D62C232-27D0-472C-BBD9-FA0199AEA9B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94" name="TextBox 3293">
          <a:extLst>
            <a:ext uri="{FF2B5EF4-FFF2-40B4-BE49-F238E27FC236}">
              <a16:creationId xmlns:a16="http://schemas.microsoft.com/office/drawing/2014/main" id="{55260085-0024-4708-9ABC-3B29CF5029E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95" name="TextBox 3294">
          <a:extLst>
            <a:ext uri="{FF2B5EF4-FFF2-40B4-BE49-F238E27FC236}">
              <a16:creationId xmlns:a16="http://schemas.microsoft.com/office/drawing/2014/main" id="{DCA9D39D-AA96-4F7B-A896-864649A751F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96" name="TextBox 3295">
          <a:extLst>
            <a:ext uri="{FF2B5EF4-FFF2-40B4-BE49-F238E27FC236}">
              <a16:creationId xmlns:a16="http://schemas.microsoft.com/office/drawing/2014/main" id="{6F2DC9CB-3B50-4DEF-9363-30DC2F71015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97" name="TextBox 3296">
          <a:extLst>
            <a:ext uri="{FF2B5EF4-FFF2-40B4-BE49-F238E27FC236}">
              <a16:creationId xmlns:a16="http://schemas.microsoft.com/office/drawing/2014/main" id="{EC295D7F-EAB1-4289-A773-9BD68E25139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98" name="TextBox 3297">
          <a:extLst>
            <a:ext uri="{FF2B5EF4-FFF2-40B4-BE49-F238E27FC236}">
              <a16:creationId xmlns:a16="http://schemas.microsoft.com/office/drawing/2014/main" id="{D2BCEAEB-A5D8-40DF-8D2C-DC332EF23C5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299" name="TextBox 3298">
          <a:extLst>
            <a:ext uri="{FF2B5EF4-FFF2-40B4-BE49-F238E27FC236}">
              <a16:creationId xmlns:a16="http://schemas.microsoft.com/office/drawing/2014/main" id="{93E1ED1F-FC7B-42F1-BBB2-59BC4924B77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00" name="TextBox 3299">
          <a:extLst>
            <a:ext uri="{FF2B5EF4-FFF2-40B4-BE49-F238E27FC236}">
              <a16:creationId xmlns:a16="http://schemas.microsoft.com/office/drawing/2014/main" id="{B66D5930-5072-4DA2-B96B-31AB89F150B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01" name="TextBox 3300">
          <a:extLst>
            <a:ext uri="{FF2B5EF4-FFF2-40B4-BE49-F238E27FC236}">
              <a16:creationId xmlns:a16="http://schemas.microsoft.com/office/drawing/2014/main" id="{F399B86C-B965-4C6F-9308-C646BD733AF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02" name="TextBox 3301">
          <a:extLst>
            <a:ext uri="{FF2B5EF4-FFF2-40B4-BE49-F238E27FC236}">
              <a16:creationId xmlns:a16="http://schemas.microsoft.com/office/drawing/2014/main" id="{2D1A3DCF-EA0E-4CEB-8B1C-A40899F70CB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03" name="TextBox 3302">
          <a:extLst>
            <a:ext uri="{FF2B5EF4-FFF2-40B4-BE49-F238E27FC236}">
              <a16:creationId xmlns:a16="http://schemas.microsoft.com/office/drawing/2014/main" id="{A9CABC12-791F-403F-9992-8FD86370BFE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04" name="TextBox 3303">
          <a:extLst>
            <a:ext uri="{FF2B5EF4-FFF2-40B4-BE49-F238E27FC236}">
              <a16:creationId xmlns:a16="http://schemas.microsoft.com/office/drawing/2014/main" id="{27A896FF-258B-4D04-AC3A-28ECCA1BD3F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05" name="TextBox 3304">
          <a:extLst>
            <a:ext uri="{FF2B5EF4-FFF2-40B4-BE49-F238E27FC236}">
              <a16:creationId xmlns:a16="http://schemas.microsoft.com/office/drawing/2014/main" id="{7BEFFBC9-EFE3-4D41-AF61-348338EED00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06" name="TextBox 3305">
          <a:extLst>
            <a:ext uri="{FF2B5EF4-FFF2-40B4-BE49-F238E27FC236}">
              <a16:creationId xmlns:a16="http://schemas.microsoft.com/office/drawing/2014/main" id="{1F4BE67B-1820-4826-B30F-20F1C748E4F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07" name="TextBox 3306">
          <a:extLst>
            <a:ext uri="{FF2B5EF4-FFF2-40B4-BE49-F238E27FC236}">
              <a16:creationId xmlns:a16="http://schemas.microsoft.com/office/drawing/2014/main" id="{D4EFEC95-CCE5-446D-9A07-4F41D73D0E2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08" name="TextBox 3307">
          <a:extLst>
            <a:ext uri="{FF2B5EF4-FFF2-40B4-BE49-F238E27FC236}">
              <a16:creationId xmlns:a16="http://schemas.microsoft.com/office/drawing/2014/main" id="{CF17A174-8322-48A7-83BB-4591F090DE7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09" name="TextBox 3308">
          <a:extLst>
            <a:ext uri="{FF2B5EF4-FFF2-40B4-BE49-F238E27FC236}">
              <a16:creationId xmlns:a16="http://schemas.microsoft.com/office/drawing/2014/main" id="{FF6AFAF3-E6C2-4FBC-888E-7B88CF0D618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10" name="TextBox 3309">
          <a:extLst>
            <a:ext uri="{FF2B5EF4-FFF2-40B4-BE49-F238E27FC236}">
              <a16:creationId xmlns:a16="http://schemas.microsoft.com/office/drawing/2014/main" id="{C2E71985-B296-4CAB-B637-345A51535C0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11" name="TextBox 3310">
          <a:extLst>
            <a:ext uri="{FF2B5EF4-FFF2-40B4-BE49-F238E27FC236}">
              <a16:creationId xmlns:a16="http://schemas.microsoft.com/office/drawing/2014/main" id="{B2099573-3F90-4E40-A390-2AAE91F0EAC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12" name="TextBox 3311">
          <a:extLst>
            <a:ext uri="{FF2B5EF4-FFF2-40B4-BE49-F238E27FC236}">
              <a16:creationId xmlns:a16="http://schemas.microsoft.com/office/drawing/2014/main" id="{FC27EC44-1F9B-4868-91FE-00AEAFAF019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13" name="TextBox 3312">
          <a:extLst>
            <a:ext uri="{FF2B5EF4-FFF2-40B4-BE49-F238E27FC236}">
              <a16:creationId xmlns:a16="http://schemas.microsoft.com/office/drawing/2014/main" id="{287F8A80-5BFA-430E-9A42-20E58F2E0A4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14" name="TextBox 3313">
          <a:extLst>
            <a:ext uri="{FF2B5EF4-FFF2-40B4-BE49-F238E27FC236}">
              <a16:creationId xmlns:a16="http://schemas.microsoft.com/office/drawing/2014/main" id="{62F8C9B8-EAB9-4920-B5EF-FF89F7090FF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15" name="TextBox 3314">
          <a:extLst>
            <a:ext uri="{FF2B5EF4-FFF2-40B4-BE49-F238E27FC236}">
              <a16:creationId xmlns:a16="http://schemas.microsoft.com/office/drawing/2014/main" id="{13343455-1F9A-4D2F-8F57-00C7B77F6FE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16" name="TextBox 3315">
          <a:extLst>
            <a:ext uri="{FF2B5EF4-FFF2-40B4-BE49-F238E27FC236}">
              <a16:creationId xmlns:a16="http://schemas.microsoft.com/office/drawing/2014/main" id="{2D16A09D-DA77-4043-A0ED-C3E52BB8122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17" name="TextBox 3316">
          <a:extLst>
            <a:ext uri="{FF2B5EF4-FFF2-40B4-BE49-F238E27FC236}">
              <a16:creationId xmlns:a16="http://schemas.microsoft.com/office/drawing/2014/main" id="{074EE3B2-3D3D-466B-BF68-EB78D21E340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18" name="TextBox 3317">
          <a:extLst>
            <a:ext uri="{FF2B5EF4-FFF2-40B4-BE49-F238E27FC236}">
              <a16:creationId xmlns:a16="http://schemas.microsoft.com/office/drawing/2014/main" id="{8A38200B-9E5B-469E-AF24-849CDA2F111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19" name="TextBox 3318">
          <a:extLst>
            <a:ext uri="{FF2B5EF4-FFF2-40B4-BE49-F238E27FC236}">
              <a16:creationId xmlns:a16="http://schemas.microsoft.com/office/drawing/2014/main" id="{FED933A5-DCAA-45FE-BD21-006079BBE64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20" name="TextBox 3319">
          <a:extLst>
            <a:ext uri="{FF2B5EF4-FFF2-40B4-BE49-F238E27FC236}">
              <a16:creationId xmlns:a16="http://schemas.microsoft.com/office/drawing/2014/main" id="{C0D3B51A-C7A0-40D8-844F-078B6D28EEC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21" name="TextBox 3320">
          <a:extLst>
            <a:ext uri="{FF2B5EF4-FFF2-40B4-BE49-F238E27FC236}">
              <a16:creationId xmlns:a16="http://schemas.microsoft.com/office/drawing/2014/main" id="{E65486BB-D27E-4D6C-B48E-B332598B78D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22" name="TextBox 3321">
          <a:extLst>
            <a:ext uri="{FF2B5EF4-FFF2-40B4-BE49-F238E27FC236}">
              <a16:creationId xmlns:a16="http://schemas.microsoft.com/office/drawing/2014/main" id="{2D202EC9-6E01-49A7-B800-45C054BFE3C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23" name="TextBox 3322">
          <a:extLst>
            <a:ext uri="{FF2B5EF4-FFF2-40B4-BE49-F238E27FC236}">
              <a16:creationId xmlns:a16="http://schemas.microsoft.com/office/drawing/2014/main" id="{D94EC298-DF46-43DD-93CB-B24DE8F5737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24" name="TextBox 3323">
          <a:extLst>
            <a:ext uri="{FF2B5EF4-FFF2-40B4-BE49-F238E27FC236}">
              <a16:creationId xmlns:a16="http://schemas.microsoft.com/office/drawing/2014/main" id="{51EC89D6-9858-45B3-8774-52C93C91F7E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25" name="TextBox 3324">
          <a:extLst>
            <a:ext uri="{FF2B5EF4-FFF2-40B4-BE49-F238E27FC236}">
              <a16:creationId xmlns:a16="http://schemas.microsoft.com/office/drawing/2014/main" id="{6461EF78-B68B-4258-B570-7A94C23FA8E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26" name="TextBox 3325">
          <a:extLst>
            <a:ext uri="{FF2B5EF4-FFF2-40B4-BE49-F238E27FC236}">
              <a16:creationId xmlns:a16="http://schemas.microsoft.com/office/drawing/2014/main" id="{2FB054DF-4572-409E-85E5-0EDBB319876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27" name="TextBox 3326">
          <a:extLst>
            <a:ext uri="{FF2B5EF4-FFF2-40B4-BE49-F238E27FC236}">
              <a16:creationId xmlns:a16="http://schemas.microsoft.com/office/drawing/2014/main" id="{98AB6956-5416-43A6-AC90-B491CE57B76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28" name="TextBox 3327">
          <a:extLst>
            <a:ext uri="{FF2B5EF4-FFF2-40B4-BE49-F238E27FC236}">
              <a16:creationId xmlns:a16="http://schemas.microsoft.com/office/drawing/2014/main" id="{3A9D9D3C-6AF6-44D4-96C6-343ECF67EB3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29" name="TextBox 3328">
          <a:extLst>
            <a:ext uri="{FF2B5EF4-FFF2-40B4-BE49-F238E27FC236}">
              <a16:creationId xmlns:a16="http://schemas.microsoft.com/office/drawing/2014/main" id="{FBCDD412-9918-4A7D-90C7-9C07454D436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30" name="TextBox 3329">
          <a:extLst>
            <a:ext uri="{FF2B5EF4-FFF2-40B4-BE49-F238E27FC236}">
              <a16:creationId xmlns:a16="http://schemas.microsoft.com/office/drawing/2014/main" id="{A0F22397-B014-4357-A94E-A952A38CFFE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31" name="TextBox 3330">
          <a:extLst>
            <a:ext uri="{FF2B5EF4-FFF2-40B4-BE49-F238E27FC236}">
              <a16:creationId xmlns:a16="http://schemas.microsoft.com/office/drawing/2014/main" id="{D953F287-CEC4-4A15-9E75-92996E704A0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32" name="TextBox 3331">
          <a:extLst>
            <a:ext uri="{FF2B5EF4-FFF2-40B4-BE49-F238E27FC236}">
              <a16:creationId xmlns:a16="http://schemas.microsoft.com/office/drawing/2014/main" id="{7ED09284-F2DB-4256-AA36-19E4A703988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33" name="TextBox 3332">
          <a:extLst>
            <a:ext uri="{FF2B5EF4-FFF2-40B4-BE49-F238E27FC236}">
              <a16:creationId xmlns:a16="http://schemas.microsoft.com/office/drawing/2014/main" id="{F3695ADA-280A-4F9D-83AD-DD6FA1E45EA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34" name="TextBox 3333">
          <a:extLst>
            <a:ext uri="{FF2B5EF4-FFF2-40B4-BE49-F238E27FC236}">
              <a16:creationId xmlns:a16="http://schemas.microsoft.com/office/drawing/2014/main" id="{F1ED381A-E56A-4E59-94BF-5CB9A6986D2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35" name="TextBox 3334">
          <a:extLst>
            <a:ext uri="{FF2B5EF4-FFF2-40B4-BE49-F238E27FC236}">
              <a16:creationId xmlns:a16="http://schemas.microsoft.com/office/drawing/2014/main" id="{6B08D8CD-263C-433C-A0B0-9C6A09AF708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36" name="TextBox 3335">
          <a:extLst>
            <a:ext uri="{FF2B5EF4-FFF2-40B4-BE49-F238E27FC236}">
              <a16:creationId xmlns:a16="http://schemas.microsoft.com/office/drawing/2014/main" id="{1CA12B8C-5C20-4012-B6C0-5AAA11B3F2A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37" name="TextBox 3336">
          <a:extLst>
            <a:ext uri="{FF2B5EF4-FFF2-40B4-BE49-F238E27FC236}">
              <a16:creationId xmlns:a16="http://schemas.microsoft.com/office/drawing/2014/main" id="{8E492AC5-31E4-4850-8286-0A9C912FB40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38" name="TextBox 3337">
          <a:extLst>
            <a:ext uri="{FF2B5EF4-FFF2-40B4-BE49-F238E27FC236}">
              <a16:creationId xmlns:a16="http://schemas.microsoft.com/office/drawing/2014/main" id="{C6F74BD5-A752-4DD1-ADE4-80F16364FAC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39" name="TextBox 3338">
          <a:extLst>
            <a:ext uri="{FF2B5EF4-FFF2-40B4-BE49-F238E27FC236}">
              <a16:creationId xmlns:a16="http://schemas.microsoft.com/office/drawing/2014/main" id="{87680E3E-A157-4095-B22D-BEB56228979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40" name="TextBox 3339">
          <a:extLst>
            <a:ext uri="{FF2B5EF4-FFF2-40B4-BE49-F238E27FC236}">
              <a16:creationId xmlns:a16="http://schemas.microsoft.com/office/drawing/2014/main" id="{14A70F33-FDDB-4227-BDF5-4DE1E535F6F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41" name="TextBox 3340">
          <a:extLst>
            <a:ext uri="{FF2B5EF4-FFF2-40B4-BE49-F238E27FC236}">
              <a16:creationId xmlns:a16="http://schemas.microsoft.com/office/drawing/2014/main" id="{03CB8303-4B49-4466-ABDD-66D497ECBAA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42" name="TextBox 3341">
          <a:extLst>
            <a:ext uri="{FF2B5EF4-FFF2-40B4-BE49-F238E27FC236}">
              <a16:creationId xmlns:a16="http://schemas.microsoft.com/office/drawing/2014/main" id="{2AB0BAE2-8DFB-4E88-AFEF-8AF00B01049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43" name="TextBox 3342">
          <a:extLst>
            <a:ext uri="{FF2B5EF4-FFF2-40B4-BE49-F238E27FC236}">
              <a16:creationId xmlns:a16="http://schemas.microsoft.com/office/drawing/2014/main" id="{0047E212-4EC6-4DB3-996B-9E9C6D4FEF3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44" name="TextBox 3343">
          <a:extLst>
            <a:ext uri="{FF2B5EF4-FFF2-40B4-BE49-F238E27FC236}">
              <a16:creationId xmlns:a16="http://schemas.microsoft.com/office/drawing/2014/main" id="{24B8AC8B-D206-417E-B225-F6E9EEA72C5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45" name="TextBox 3344">
          <a:extLst>
            <a:ext uri="{FF2B5EF4-FFF2-40B4-BE49-F238E27FC236}">
              <a16:creationId xmlns:a16="http://schemas.microsoft.com/office/drawing/2014/main" id="{48E662FF-1437-49D6-919C-F8642ECB66C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46" name="TextBox 3345">
          <a:extLst>
            <a:ext uri="{FF2B5EF4-FFF2-40B4-BE49-F238E27FC236}">
              <a16:creationId xmlns:a16="http://schemas.microsoft.com/office/drawing/2014/main" id="{B33A3FE5-991C-4873-BA34-9636D231858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47" name="TextBox 3346">
          <a:extLst>
            <a:ext uri="{FF2B5EF4-FFF2-40B4-BE49-F238E27FC236}">
              <a16:creationId xmlns:a16="http://schemas.microsoft.com/office/drawing/2014/main" id="{334AD872-F89B-4813-A10C-6EF137A5C88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48" name="TextBox 3347">
          <a:extLst>
            <a:ext uri="{FF2B5EF4-FFF2-40B4-BE49-F238E27FC236}">
              <a16:creationId xmlns:a16="http://schemas.microsoft.com/office/drawing/2014/main" id="{7EE2A98B-C338-4290-958B-BF9C4037170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49" name="TextBox 3348">
          <a:extLst>
            <a:ext uri="{FF2B5EF4-FFF2-40B4-BE49-F238E27FC236}">
              <a16:creationId xmlns:a16="http://schemas.microsoft.com/office/drawing/2014/main" id="{DC86C403-3CB7-4CF7-AD09-65FD8FA8443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50" name="TextBox 3349">
          <a:extLst>
            <a:ext uri="{FF2B5EF4-FFF2-40B4-BE49-F238E27FC236}">
              <a16:creationId xmlns:a16="http://schemas.microsoft.com/office/drawing/2014/main" id="{F0CB9839-8B59-49C1-9E96-0115B1B3CF6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51" name="TextBox 3350">
          <a:extLst>
            <a:ext uri="{FF2B5EF4-FFF2-40B4-BE49-F238E27FC236}">
              <a16:creationId xmlns:a16="http://schemas.microsoft.com/office/drawing/2014/main" id="{8BFB190C-FB15-4CEE-B650-6B5AD7DE9EA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52" name="TextBox 3351">
          <a:extLst>
            <a:ext uri="{FF2B5EF4-FFF2-40B4-BE49-F238E27FC236}">
              <a16:creationId xmlns:a16="http://schemas.microsoft.com/office/drawing/2014/main" id="{7F4495C5-FD27-4B4A-8EAB-58CCDB90E2E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53" name="TextBox 3352">
          <a:extLst>
            <a:ext uri="{FF2B5EF4-FFF2-40B4-BE49-F238E27FC236}">
              <a16:creationId xmlns:a16="http://schemas.microsoft.com/office/drawing/2014/main" id="{BBA9DF87-2F39-48E6-A812-84ACF8AE77B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54" name="TextBox 3353">
          <a:extLst>
            <a:ext uri="{FF2B5EF4-FFF2-40B4-BE49-F238E27FC236}">
              <a16:creationId xmlns:a16="http://schemas.microsoft.com/office/drawing/2014/main" id="{F854C104-2D36-4194-B1BA-1973BE6C41B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55" name="TextBox 3354">
          <a:extLst>
            <a:ext uri="{FF2B5EF4-FFF2-40B4-BE49-F238E27FC236}">
              <a16:creationId xmlns:a16="http://schemas.microsoft.com/office/drawing/2014/main" id="{6FAC0EFB-FE50-49C2-8E56-8AC71D3A3FD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56" name="TextBox 3355">
          <a:extLst>
            <a:ext uri="{FF2B5EF4-FFF2-40B4-BE49-F238E27FC236}">
              <a16:creationId xmlns:a16="http://schemas.microsoft.com/office/drawing/2014/main" id="{2FBD41F7-F5A2-4BDA-BC82-0FB6B18FB63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57" name="TextBox 3356">
          <a:extLst>
            <a:ext uri="{FF2B5EF4-FFF2-40B4-BE49-F238E27FC236}">
              <a16:creationId xmlns:a16="http://schemas.microsoft.com/office/drawing/2014/main" id="{79C831F6-D965-4708-AE60-ACCC5198129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58" name="TextBox 3357">
          <a:extLst>
            <a:ext uri="{FF2B5EF4-FFF2-40B4-BE49-F238E27FC236}">
              <a16:creationId xmlns:a16="http://schemas.microsoft.com/office/drawing/2014/main" id="{CE5E7668-A9B0-4D77-9E57-4B75B5EE6C7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59" name="TextBox 3358">
          <a:extLst>
            <a:ext uri="{FF2B5EF4-FFF2-40B4-BE49-F238E27FC236}">
              <a16:creationId xmlns:a16="http://schemas.microsoft.com/office/drawing/2014/main" id="{EB6A101D-6155-438A-BAF9-F6F0948F964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60" name="TextBox 3359">
          <a:extLst>
            <a:ext uri="{FF2B5EF4-FFF2-40B4-BE49-F238E27FC236}">
              <a16:creationId xmlns:a16="http://schemas.microsoft.com/office/drawing/2014/main" id="{0DA6B45B-8F0A-49B0-A60A-F6F68C83BFC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61" name="TextBox 3360">
          <a:extLst>
            <a:ext uri="{FF2B5EF4-FFF2-40B4-BE49-F238E27FC236}">
              <a16:creationId xmlns:a16="http://schemas.microsoft.com/office/drawing/2014/main" id="{051A2BE7-202F-4EE7-BF2C-FC6EDCE6C56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62" name="TextBox 3361">
          <a:extLst>
            <a:ext uri="{FF2B5EF4-FFF2-40B4-BE49-F238E27FC236}">
              <a16:creationId xmlns:a16="http://schemas.microsoft.com/office/drawing/2014/main" id="{8D6F62CA-5B90-4AB3-A3F8-74D1379DEBE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63" name="TextBox 3362">
          <a:extLst>
            <a:ext uri="{FF2B5EF4-FFF2-40B4-BE49-F238E27FC236}">
              <a16:creationId xmlns:a16="http://schemas.microsoft.com/office/drawing/2014/main" id="{35EF61A1-B31A-4CBB-AF87-D59CDD905A7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64" name="TextBox 3363">
          <a:extLst>
            <a:ext uri="{FF2B5EF4-FFF2-40B4-BE49-F238E27FC236}">
              <a16:creationId xmlns:a16="http://schemas.microsoft.com/office/drawing/2014/main" id="{E835E103-C65E-4BBE-AE02-7B05252D6D9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65" name="TextBox 3364">
          <a:extLst>
            <a:ext uri="{FF2B5EF4-FFF2-40B4-BE49-F238E27FC236}">
              <a16:creationId xmlns:a16="http://schemas.microsoft.com/office/drawing/2014/main" id="{39120E76-3785-49B6-8521-E0F464C7AE3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66" name="TextBox 3365">
          <a:extLst>
            <a:ext uri="{FF2B5EF4-FFF2-40B4-BE49-F238E27FC236}">
              <a16:creationId xmlns:a16="http://schemas.microsoft.com/office/drawing/2014/main" id="{CBC14662-B257-4B7B-AC02-63543D8F1A4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67" name="TextBox 3366">
          <a:extLst>
            <a:ext uri="{FF2B5EF4-FFF2-40B4-BE49-F238E27FC236}">
              <a16:creationId xmlns:a16="http://schemas.microsoft.com/office/drawing/2014/main" id="{B418C5EE-8F7A-4648-AF45-A48FADB3203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68" name="TextBox 3367">
          <a:extLst>
            <a:ext uri="{FF2B5EF4-FFF2-40B4-BE49-F238E27FC236}">
              <a16:creationId xmlns:a16="http://schemas.microsoft.com/office/drawing/2014/main" id="{876D7BDB-66D0-4FE6-AE6E-32C16101B2E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69" name="TextBox 3368">
          <a:extLst>
            <a:ext uri="{FF2B5EF4-FFF2-40B4-BE49-F238E27FC236}">
              <a16:creationId xmlns:a16="http://schemas.microsoft.com/office/drawing/2014/main" id="{2FE9C1A4-514A-4B60-95CE-8DDA455C4B3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70" name="TextBox 3369">
          <a:extLst>
            <a:ext uri="{FF2B5EF4-FFF2-40B4-BE49-F238E27FC236}">
              <a16:creationId xmlns:a16="http://schemas.microsoft.com/office/drawing/2014/main" id="{3CDE3417-C221-4C48-B19C-63F7F1B8C05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71" name="TextBox 3370">
          <a:extLst>
            <a:ext uri="{FF2B5EF4-FFF2-40B4-BE49-F238E27FC236}">
              <a16:creationId xmlns:a16="http://schemas.microsoft.com/office/drawing/2014/main" id="{F5E425DA-6410-4AB9-B1BF-379BF30A318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72" name="TextBox 3371">
          <a:extLst>
            <a:ext uri="{FF2B5EF4-FFF2-40B4-BE49-F238E27FC236}">
              <a16:creationId xmlns:a16="http://schemas.microsoft.com/office/drawing/2014/main" id="{0E23F583-AEF7-40DB-AD36-51518AD0C84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73" name="TextBox 3372">
          <a:extLst>
            <a:ext uri="{FF2B5EF4-FFF2-40B4-BE49-F238E27FC236}">
              <a16:creationId xmlns:a16="http://schemas.microsoft.com/office/drawing/2014/main" id="{24FB5B27-BF90-414E-B5DA-EB25F8C09C0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74" name="TextBox 3373">
          <a:extLst>
            <a:ext uri="{FF2B5EF4-FFF2-40B4-BE49-F238E27FC236}">
              <a16:creationId xmlns:a16="http://schemas.microsoft.com/office/drawing/2014/main" id="{1894F743-2179-432F-AE68-680116682EA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75" name="TextBox 3374">
          <a:extLst>
            <a:ext uri="{FF2B5EF4-FFF2-40B4-BE49-F238E27FC236}">
              <a16:creationId xmlns:a16="http://schemas.microsoft.com/office/drawing/2014/main" id="{76B90A92-5B2D-4E14-81DD-0669407FC1F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76" name="TextBox 3375">
          <a:extLst>
            <a:ext uri="{FF2B5EF4-FFF2-40B4-BE49-F238E27FC236}">
              <a16:creationId xmlns:a16="http://schemas.microsoft.com/office/drawing/2014/main" id="{9CA7FCD6-57D4-47D2-8B51-8E58D5ABA99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77" name="TextBox 3376">
          <a:extLst>
            <a:ext uri="{FF2B5EF4-FFF2-40B4-BE49-F238E27FC236}">
              <a16:creationId xmlns:a16="http://schemas.microsoft.com/office/drawing/2014/main" id="{CC52C722-9D60-4BB4-945E-1E1D2CB7548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78" name="TextBox 3377">
          <a:extLst>
            <a:ext uri="{FF2B5EF4-FFF2-40B4-BE49-F238E27FC236}">
              <a16:creationId xmlns:a16="http://schemas.microsoft.com/office/drawing/2014/main" id="{CEB0A677-6B4E-4D77-AB7E-0E261AE473C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79" name="TextBox 3378">
          <a:extLst>
            <a:ext uri="{FF2B5EF4-FFF2-40B4-BE49-F238E27FC236}">
              <a16:creationId xmlns:a16="http://schemas.microsoft.com/office/drawing/2014/main" id="{0EF45A58-D3F2-4612-A91D-48CF50294FF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80" name="TextBox 3379">
          <a:extLst>
            <a:ext uri="{FF2B5EF4-FFF2-40B4-BE49-F238E27FC236}">
              <a16:creationId xmlns:a16="http://schemas.microsoft.com/office/drawing/2014/main" id="{782365EC-B0A0-4C7A-A8A5-ABCB5F8CF1B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81" name="TextBox 3380">
          <a:extLst>
            <a:ext uri="{FF2B5EF4-FFF2-40B4-BE49-F238E27FC236}">
              <a16:creationId xmlns:a16="http://schemas.microsoft.com/office/drawing/2014/main" id="{F21C1FB8-1DDB-4537-8B7F-853F7F3033D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82" name="TextBox 3381">
          <a:extLst>
            <a:ext uri="{FF2B5EF4-FFF2-40B4-BE49-F238E27FC236}">
              <a16:creationId xmlns:a16="http://schemas.microsoft.com/office/drawing/2014/main" id="{A7291265-CD23-4D28-B518-3F50B3C18C3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83" name="TextBox 3382">
          <a:extLst>
            <a:ext uri="{FF2B5EF4-FFF2-40B4-BE49-F238E27FC236}">
              <a16:creationId xmlns:a16="http://schemas.microsoft.com/office/drawing/2014/main" id="{203ADE5B-623A-44BD-83D6-89718A4FB8B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84" name="TextBox 3383">
          <a:extLst>
            <a:ext uri="{FF2B5EF4-FFF2-40B4-BE49-F238E27FC236}">
              <a16:creationId xmlns:a16="http://schemas.microsoft.com/office/drawing/2014/main" id="{D3E843AB-6DD7-4A04-9792-EABBB660F62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85" name="TextBox 3384">
          <a:extLst>
            <a:ext uri="{FF2B5EF4-FFF2-40B4-BE49-F238E27FC236}">
              <a16:creationId xmlns:a16="http://schemas.microsoft.com/office/drawing/2014/main" id="{B1DA874B-9376-4E7C-AD0D-B5AE37EAE9B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86" name="TextBox 3385">
          <a:extLst>
            <a:ext uri="{FF2B5EF4-FFF2-40B4-BE49-F238E27FC236}">
              <a16:creationId xmlns:a16="http://schemas.microsoft.com/office/drawing/2014/main" id="{80DF202E-8262-4899-B241-26D03E31655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87" name="TextBox 3386">
          <a:extLst>
            <a:ext uri="{FF2B5EF4-FFF2-40B4-BE49-F238E27FC236}">
              <a16:creationId xmlns:a16="http://schemas.microsoft.com/office/drawing/2014/main" id="{E5020E89-FC30-4883-92A2-6F5FD1903EC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88" name="TextBox 3387">
          <a:extLst>
            <a:ext uri="{FF2B5EF4-FFF2-40B4-BE49-F238E27FC236}">
              <a16:creationId xmlns:a16="http://schemas.microsoft.com/office/drawing/2014/main" id="{9CA09B8F-A7E2-4321-AAAD-9C45329B393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89" name="TextBox 3388">
          <a:extLst>
            <a:ext uri="{FF2B5EF4-FFF2-40B4-BE49-F238E27FC236}">
              <a16:creationId xmlns:a16="http://schemas.microsoft.com/office/drawing/2014/main" id="{4AD27949-270D-4003-91C9-6B6020ADE34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90" name="TextBox 3389">
          <a:extLst>
            <a:ext uri="{FF2B5EF4-FFF2-40B4-BE49-F238E27FC236}">
              <a16:creationId xmlns:a16="http://schemas.microsoft.com/office/drawing/2014/main" id="{3AAB7953-238A-428C-8E82-62D59E86AE8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91" name="TextBox 3390">
          <a:extLst>
            <a:ext uri="{FF2B5EF4-FFF2-40B4-BE49-F238E27FC236}">
              <a16:creationId xmlns:a16="http://schemas.microsoft.com/office/drawing/2014/main" id="{9E26367E-C086-4D8A-9B86-1F23A9E95FD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92" name="TextBox 3391">
          <a:extLst>
            <a:ext uri="{FF2B5EF4-FFF2-40B4-BE49-F238E27FC236}">
              <a16:creationId xmlns:a16="http://schemas.microsoft.com/office/drawing/2014/main" id="{FE86F2AF-459D-4E2E-8FD0-5AFC09E93A2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93" name="TextBox 3392">
          <a:extLst>
            <a:ext uri="{FF2B5EF4-FFF2-40B4-BE49-F238E27FC236}">
              <a16:creationId xmlns:a16="http://schemas.microsoft.com/office/drawing/2014/main" id="{EDA69FE6-4545-42DF-A413-B1E77B6FF34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94" name="TextBox 3393">
          <a:extLst>
            <a:ext uri="{FF2B5EF4-FFF2-40B4-BE49-F238E27FC236}">
              <a16:creationId xmlns:a16="http://schemas.microsoft.com/office/drawing/2014/main" id="{E1711385-0E25-4BAD-B108-F7DC17314B6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95" name="TextBox 3394">
          <a:extLst>
            <a:ext uri="{FF2B5EF4-FFF2-40B4-BE49-F238E27FC236}">
              <a16:creationId xmlns:a16="http://schemas.microsoft.com/office/drawing/2014/main" id="{7D95167F-BE3F-4FE2-AA1A-76DF4A36CD0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96" name="TextBox 3395">
          <a:extLst>
            <a:ext uri="{FF2B5EF4-FFF2-40B4-BE49-F238E27FC236}">
              <a16:creationId xmlns:a16="http://schemas.microsoft.com/office/drawing/2014/main" id="{C1E7BB46-B546-47DF-993C-8B328705669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97" name="TextBox 3396">
          <a:extLst>
            <a:ext uri="{FF2B5EF4-FFF2-40B4-BE49-F238E27FC236}">
              <a16:creationId xmlns:a16="http://schemas.microsoft.com/office/drawing/2014/main" id="{8F338328-4772-42A6-9DF8-F8F6BC5A1E0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98" name="TextBox 3397">
          <a:extLst>
            <a:ext uri="{FF2B5EF4-FFF2-40B4-BE49-F238E27FC236}">
              <a16:creationId xmlns:a16="http://schemas.microsoft.com/office/drawing/2014/main" id="{DE721125-AC48-4E05-86C4-1639BF0E715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399" name="TextBox 3398">
          <a:extLst>
            <a:ext uri="{FF2B5EF4-FFF2-40B4-BE49-F238E27FC236}">
              <a16:creationId xmlns:a16="http://schemas.microsoft.com/office/drawing/2014/main" id="{C3FC3926-EF09-4EF4-8179-3BE641599CB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00" name="TextBox 3399">
          <a:extLst>
            <a:ext uri="{FF2B5EF4-FFF2-40B4-BE49-F238E27FC236}">
              <a16:creationId xmlns:a16="http://schemas.microsoft.com/office/drawing/2014/main" id="{C12D105A-6498-4413-BF46-2C82D135EB0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01" name="TextBox 3400">
          <a:extLst>
            <a:ext uri="{FF2B5EF4-FFF2-40B4-BE49-F238E27FC236}">
              <a16:creationId xmlns:a16="http://schemas.microsoft.com/office/drawing/2014/main" id="{B40459F1-D247-4331-8D86-2F2B9967A52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02" name="TextBox 3401">
          <a:extLst>
            <a:ext uri="{FF2B5EF4-FFF2-40B4-BE49-F238E27FC236}">
              <a16:creationId xmlns:a16="http://schemas.microsoft.com/office/drawing/2014/main" id="{4B302F1B-828C-450B-AD82-71ED7E650E6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03" name="TextBox 3402">
          <a:extLst>
            <a:ext uri="{FF2B5EF4-FFF2-40B4-BE49-F238E27FC236}">
              <a16:creationId xmlns:a16="http://schemas.microsoft.com/office/drawing/2014/main" id="{B65619C2-03FF-4E6A-8E8E-D5EB5F88114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04" name="TextBox 3403">
          <a:extLst>
            <a:ext uri="{FF2B5EF4-FFF2-40B4-BE49-F238E27FC236}">
              <a16:creationId xmlns:a16="http://schemas.microsoft.com/office/drawing/2014/main" id="{09DD3CF3-2CBE-460F-B5EF-3DAE6EAFB67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05" name="TextBox 3404">
          <a:extLst>
            <a:ext uri="{FF2B5EF4-FFF2-40B4-BE49-F238E27FC236}">
              <a16:creationId xmlns:a16="http://schemas.microsoft.com/office/drawing/2014/main" id="{737874A6-1E63-4D9E-BDF5-C01D9FC2EA8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06" name="TextBox 3405">
          <a:extLst>
            <a:ext uri="{FF2B5EF4-FFF2-40B4-BE49-F238E27FC236}">
              <a16:creationId xmlns:a16="http://schemas.microsoft.com/office/drawing/2014/main" id="{AFD6F9EE-253E-42D3-990A-62FA263D6E0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07" name="TextBox 3406">
          <a:extLst>
            <a:ext uri="{FF2B5EF4-FFF2-40B4-BE49-F238E27FC236}">
              <a16:creationId xmlns:a16="http://schemas.microsoft.com/office/drawing/2014/main" id="{DC824DAD-6AAB-4E49-8034-4A9B5A51CDF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08" name="TextBox 3407">
          <a:extLst>
            <a:ext uri="{FF2B5EF4-FFF2-40B4-BE49-F238E27FC236}">
              <a16:creationId xmlns:a16="http://schemas.microsoft.com/office/drawing/2014/main" id="{055B894C-D902-46C2-B6F7-5A4F65ED64F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09" name="TextBox 3408">
          <a:extLst>
            <a:ext uri="{FF2B5EF4-FFF2-40B4-BE49-F238E27FC236}">
              <a16:creationId xmlns:a16="http://schemas.microsoft.com/office/drawing/2014/main" id="{5ACCD66B-8062-453A-85FE-9B21F43B70B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10" name="TextBox 3409">
          <a:extLst>
            <a:ext uri="{FF2B5EF4-FFF2-40B4-BE49-F238E27FC236}">
              <a16:creationId xmlns:a16="http://schemas.microsoft.com/office/drawing/2014/main" id="{FAD2C36A-513B-4007-B694-EDB6F86855D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11" name="TextBox 3410">
          <a:extLst>
            <a:ext uri="{FF2B5EF4-FFF2-40B4-BE49-F238E27FC236}">
              <a16:creationId xmlns:a16="http://schemas.microsoft.com/office/drawing/2014/main" id="{97C7409B-53EA-49EF-B51E-D8F6D1C9472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12" name="TextBox 3411">
          <a:extLst>
            <a:ext uri="{FF2B5EF4-FFF2-40B4-BE49-F238E27FC236}">
              <a16:creationId xmlns:a16="http://schemas.microsoft.com/office/drawing/2014/main" id="{03581FDD-E112-46DC-9E26-5D8913268E4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13" name="TextBox 3412">
          <a:extLst>
            <a:ext uri="{FF2B5EF4-FFF2-40B4-BE49-F238E27FC236}">
              <a16:creationId xmlns:a16="http://schemas.microsoft.com/office/drawing/2014/main" id="{3A9BC560-3914-427C-9FA1-18414F0F135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14" name="TextBox 3413">
          <a:extLst>
            <a:ext uri="{FF2B5EF4-FFF2-40B4-BE49-F238E27FC236}">
              <a16:creationId xmlns:a16="http://schemas.microsoft.com/office/drawing/2014/main" id="{0589A4A8-A377-49BC-9EB4-597B541EB31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15" name="TextBox 3414">
          <a:extLst>
            <a:ext uri="{FF2B5EF4-FFF2-40B4-BE49-F238E27FC236}">
              <a16:creationId xmlns:a16="http://schemas.microsoft.com/office/drawing/2014/main" id="{5E5180F8-C949-484E-8401-CBF7C31DC02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16" name="TextBox 3415">
          <a:extLst>
            <a:ext uri="{FF2B5EF4-FFF2-40B4-BE49-F238E27FC236}">
              <a16:creationId xmlns:a16="http://schemas.microsoft.com/office/drawing/2014/main" id="{9FAC0FAD-D9E3-486A-8891-DB76DF4E45B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17" name="TextBox 3416">
          <a:extLst>
            <a:ext uri="{FF2B5EF4-FFF2-40B4-BE49-F238E27FC236}">
              <a16:creationId xmlns:a16="http://schemas.microsoft.com/office/drawing/2014/main" id="{205527F6-AC4B-464D-9CB0-0C9907E32D0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18" name="TextBox 3417">
          <a:extLst>
            <a:ext uri="{FF2B5EF4-FFF2-40B4-BE49-F238E27FC236}">
              <a16:creationId xmlns:a16="http://schemas.microsoft.com/office/drawing/2014/main" id="{535C4F1F-CC62-4D7D-8AD5-A5F4AE2103A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19" name="TextBox 3418">
          <a:extLst>
            <a:ext uri="{FF2B5EF4-FFF2-40B4-BE49-F238E27FC236}">
              <a16:creationId xmlns:a16="http://schemas.microsoft.com/office/drawing/2014/main" id="{059A9BE3-6079-4868-AEA7-8FE46B34A24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20" name="TextBox 3419">
          <a:extLst>
            <a:ext uri="{FF2B5EF4-FFF2-40B4-BE49-F238E27FC236}">
              <a16:creationId xmlns:a16="http://schemas.microsoft.com/office/drawing/2014/main" id="{4538869D-F6C0-41B6-8807-462D28B5F3E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21" name="TextBox 3420">
          <a:extLst>
            <a:ext uri="{FF2B5EF4-FFF2-40B4-BE49-F238E27FC236}">
              <a16:creationId xmlns:a16="http://schemas.microsoft.com/office/drawing/2014/main" id="{BB3602ED-52B4-4CE5-B43A-87F85603E83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22" name="TextBox 3421">
          <a:extLst>
            <a:ext uri="{FF2B5EF4-FFF2-40B4-BE49-F238E27FC236}">
              <a16:creationId xmlns:a16="http://schemas.microsoft.com/office/drawing/2014/main" id="{AE6E555A-AB3F-45A1-AF40-0F8B4439E6E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23" name="TextBox 3422">
          <a:extLst>
            <a:ext uri="{FF2B5EF4-FFF2-40B4-BE49-F238E27FC236}">
              <a16:creationId xmlns:a16="http://schemas.microsoft.com/office/drawing/2014/main" id="{34A27E2F-4F49-4741-83C1-31DE2045268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24" name="TextBox 3423">
          <a:extLst>
            <a:ext uri="{FF2B5EF4-FFF2-40B4-BE49-F238E27FC236}">
              <a16:creationId xmlns:a16="http://schemas.microsoft.com/office/drawing/2014/main" id="{9CC07F39-C239-47DB-8AEA-71D589D5EC9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25" name="TextBox 3424">
          <a:extLst>
            <a:ext uri="{FF2B5EF4-FFF2-40B4-BE49-F238E27FC236}">
              <a16:creationId xmlns:a16="http://schemas.microsoft.com/office/drawing/2014/main" id="{C697C675-7E4A-4978-8D60-C02AE254C96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26" name="TextBox 3425">
          <a:extLst>
            <a:ext uri="{FF2B5EF4-FFF2-40B4-BE49-F238E27FC236}">
              <a16:creationId xmlns:a16="http://schemas.microsoft.com/office/drawing/2014/main" id="{DE9BC8A5-9306-41E3-9F06-CD9A4ECABE7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27" name="TextBox 3426">
          <a:extLst>
            <a:ext uri="{FF2B5EF4-FFF2-40B4-BE49-F238E27FC236}">
              <a16:creationId xmlns:a16="http://schemas.microsoft.com/office/drawing/2014/main" id="{EDF83DB9-2337-4B0A-BD6A-7BCF72C304A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28" name="TextBox 3427">
          <a:extLst>
            <a:ext uri="{FF2B5EF4-FFF2-40B4-BE49-F238E27FC236}">
              <a16:creationId xmlns:a16="http://schemas.microsoft.com/office/drawing/2014/main" id="{AC96D178-0BF4-43AB-AD4F-3EBB829B8EF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29" name="TextBox 3428">
          <a:extLst>
            <a:ext uri="{FF2B5EF4-FFF2-40B4-BE49-F238E27FC236}">
              <a16:creationId xmlns:a16="http://schemas.microsoft.com/office/drawing/2014/main" id="{15B55AF2-A088-4607-BE96-054DBE44D8C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30" name="TextBox 3429">
          <a:extLst>
            <a:ext uri="{FF2B5EF4-FFF2-40B4-BE49-F238E27FC236}">
              <a16:creationId xmlns:a16="http://schemas.microsoft.com/office/drawing/2014/main" id="{71DAFFB6-BC00-479B-9484-19A85946D28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31" name="TextBox 3430">
          <a:extLst>
            <a:ext uri="{FF2B5EF4-FFF2-40B4-BE49-F238E27FC236}">
              <a16:creationId xmlns:a16="http://schemas.microsoft.com/office/drawing/2014/main" id="{408B4A31-80F9-4B00-9CF0-BA8E5303C77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32" name="TextBox 3431">
          <a:extLst>
            <a:ext uri="{FF2B5EF4-FFF2-40B4-BE49-F238E27FC236}">
              <a16:creationId xmlns:a16="http://schemas.microsoft.com/office/drawing/2014/main" id="{983EDE7A-5480-426B-A841-901AAAFCA2B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33" name="TextBox 3432">
          <a:extLst>
            <a:ext uri="{FF2B5EF4-FFF2-40B4-BE49-F238E27FC236}">
              <a16:creationId xmlns:a16="http://schemas.microsoft.com/office/drawing/2014/main" id="{5FA94230-70CE-4487-8E95-5E7496B09C9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34" name="TextBox 3433">
          <a:extLst>
            <a:ext uri="{FF2B5EF4-FFF2-40B4-BE49-F238E27FC236}">
              <a16:creationId xmlns:a16="http://schemas.microsoft.com/office/drawing/2014/main" id="{3CD071D6-78A3-46FB-8A05-4A8BAAD27D8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35" name="TextBox 3434">
          <a:extLst>
            <a:ext uri="{FF2B5EF4-FFF2-40B4-BE49-F238E27FC236}">
              <a16:creationId xmlns:a16="http://schemas.microsoft.com/office/drawing/2014/main" id="{5150D164-5056-4381-9F25-03740E8B5A8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36" name="TextBox 3435">
          <a:extLst>
            <a:ext uri="{FF2B5EF4-FFF2-40B4-BE49-F238E27FC236}">
              <a16:creationId xmlns:a16="http://schemas.microsoft.com/office/drawing/2014/main" id="{9217EC8B-7281-4FEB-A05B-796A8C9A287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37" name="TextBox 3436">
          <a:extLst>
            <a:ext uri="{FF2B5EF4-FFF2-40B4-BE49-F238E27FC236}">
              <a16:creationId xmlns:a16="http://schemas.microsoft.com/office/drawing/2014/main" id="{635C667D-A334-4E3B-B674-D4830AEEF16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38" name="TextBox 3437">
          <a:extLst>
            <a:ext uri="{FF2B5EF4-FFF2-40B4-BE49-F238E27FC236}">
              <a16:creationId xmlns:a16="http://schemas.microsoft.com/office/drawing/2014/main" id="{87C7BF72-8098-490B-9B9D-62B35502AC5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39" name="TextBox 3438">
          <a:extLst>
            <a:ext uri="{FF2B5EF4-FFF2-40B4-BE49-F238E27FC236}">
              <a16:creationId xmlns:a16="http://schemas.microsoft.com/office/drawing/2014/main" id="{AB5F109F-4944-4374-BDA7-FBA01FF9D70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40" name="TextBox 3439">
          <a:extLst>
            <a:ext uri="{FF2B5EF4-FFF2-40B4-BE49-F238E27FC236}">
              <a16:creationId xmlns:a16="http://schemas.microsoft.com/office/drawing/2014/main" id="{799487C2-720C-42BD-8A18-DFDD367A18F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41" name="TextBox 3440">
          <a:extLst>
            <a:ext uri="{FF2B5EF4-FFF2-40B4-BE49-F238E27FC236}">
              <a16:creationId xmlns:a16="http://schemas.microsoft.com/office/drawing/2014/main" id="{8CEC3A60-6A1E-42B2-9A29-CDBDBF9F3F2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42" name="TextBox 3441">
          <a:extLst>
            <a:ext uri="{FF2B5EF4-FFF2-40B4-BE49-F238E27FC236}">
              <a16:creationId xmlns:a16="http://schemas.microsoft.com/office/drawing/2014/main" id="{70746085-0964-4143-BFE6-EAB09ABCC2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43" name="TextBox 3442">
          <a:extLst>
            <a:ext uri="{FF2B5EF4-FFF2-40B4-BE49-F238E27FC236}">
              <a16:creationId xmlns:a16="http://schemas.microsoft.com/office/drawing/2014/main" id="{4A8B8767-9F33-4503-8489-8F9F605AF38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44" name="TextBox 3443">
          <a:extLst>
            <a:ext uri="{FF2B5EF4-FFF2-40B4-BE49-F238E27FC236}">
              <a16:creationId xmlns:a16="http://schemas.microsoft.com/office/drawing/2014/main" id="{129A6DDE-BCE6-4ABF-A479-981E28DF3B9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45" name="TextBox 3444">
          <a:extLst>
            <a:ext uri="{FF2B5EF4-FFF2-40B4-BE49-F238E27FC236}">
              <a16:creationId xmlns:a16="http://schemas.microsoft.com/office/drawing/2014/main" id="{07CFEFC9-39A0-42C9-95C8-A54323EDA37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46" name="TextBox 3445">
          <a:extLst>
            <a:ext uri="{FF2B5EF4-FFF2-40B4-BE49-F238E27FC236}">
              <a16:creationId xmlns:a16="http://schemas.microsoft.com/office/drawing/2014/main" id="{B587E347-7606-4964-A3D5-E7DE2FE4446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47" name="TextBox 3446">
          <a:extLst>
            <a:ext uri="{FF2B5EF4-FFF2-40B4-BE49-F238E27FC236}">
              <a16:creationId xmlns:a16="http://schemas.microsoft.com/office/drawing/2014/main" id="{9ACA3952-F02C-490D-A289-17362A376BB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48" name="TextBox 3447">
          <a:extLst>
            <a:ext uri="{FF2B5EF4-FFF2-40B4-BE49-F238E27FC236}">
              <a16:creationId xmlns:a16="http://schemas.microsoft.com/office/drawing/2014/main" id="{0608C640-7262-4E2C-97B0-ECB88222EF9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49" name="TextBox 3448">
          <a:extLst>
            <a:ext uri="{FF2B5EF4-FFF2-40B4-BE49-F238E27FC236}">
              <a16:creationId xmlns:a16="http://schemas.microsoft.com/office/drawing/2014/main" id="{17C34A5C-B33A-4FDA-93DC-0E47BC65B13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50" name="TextBox 3449">
          <a:extLst>
            <a:ext uri="{FF2B5EF4-FFF2-40B4-BE49-F238E27FC236}">
              <a16:creationId xmlns:a16="http://schemas.microsoft.com/office/drawing/2014/main" id="{9F4EBBA4-FAE9-4717-8685-6F94730BCA1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51" name="TextBox 3450">
          <a:extLst>
            <a:ext uri="{FF2B5EF4-FFF2-40B4-BE49-F238E27FC236}">
              <a16:creationId xmlns:a16="http://schemas.microsoft.com/office/drawing/2014/main" id="{C3C3AB1D-F242-4AFD-9E02-247036CD03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52" name="TextBox 3451">
          <a:extLst>
            <a:ext uri="{FF2B5EF4-FFF2-40B4-BE49-F238E27FC236}">
              <a16:creationId xmlns:a16="http://schemas.microsoft.com/office/drawing/2014/main" id="{EEA1C7FA-7105-48C1-9DDA-A3C7FC75C46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53" name="TextBox 3452">
          <a:extLst>
            <a:ext uri="{FF2B5EF4-FFF2-40B4-BE49-F238E27FC236}">
              <a16:creationId xmlns:a16="http://schemas.microsoft.com/office/drawing/2014/main" id="{AA24EAD9-49C7-4298-B841-DF914841569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54" name="TextBox 3453">
          <a:extLst>
            <a:ext uri="{FF2B5EF4-FFF2-40B4-BE49-F238E27FC236}">
              <a16:creationId xmlns:a16="http://schemas.microsoft.com/office/drawing/2014/main" id="{1F561AF6-E344-426C-A7A7-9B17A9EC725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55" name="TextBox 3454">
          <a:extLst>
            <a:ext uri="{FF2B5EF4-FFF2-40B4-BE49-F238E27FC236}">
              <a16:creationId xmlns:a16="http://schemas.microsoft.com/office/drawing/2014/main" id="{F4A946AC-E899-4A5D-9DEA-3302F04C831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56" name="TextBox 3455">
          <a:extLst>
            <a:ext uri="{FF2B5EF4-FFF2-40B4-BE49-F238E27FC236}">
              <a16:creationId xmlns:a16="http://schemas.microsoft.com/office/drawing/2014/main" id="{03E16D95-F1FA-411C-A255-5545E195010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57" name="TextBox 3456">
          <a:extLst>
            <a:ext uri="{FF2B5EF4-FFF2-40B4-BE49-F238E27FC236}">
              <a16:creationId xmlns:a16="http://schemas.microsoft.com/office/drawing/2014/main" id="{FC712C88-D597-4F5A-8AED-8111FF55F66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58" name="TextBox 3457">
          <a:extLst>
            <a:ext uri="{FF2B5EF4-FFF2-40B4-BE49-F238E27FC236}">
              <a16:creationId xmlns:a16="http://schemas.microsoft.com/office/drawing/2014/main" id="{7850D565-57A9-4F78-927E-FB4533F0655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59" name="TextBox 3458">
          <a:extLst>
            <a:ext uri="{FF2B5EF4-FFF2-40B4-BE49-F238E27FC236}">
              <a16:creationId xmlns:a16="http://schemas.microsoft.com/office/drawing/2014/main" id="{E6134F33-5441-4A77-AE87-A165820FE8D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60" name="TextBox 3459">
          <a:extLst>
            <a:ext uri="{FF2B5EF4-FFF2-40B4-BE49-F238E27FC236}">
              <a16:creationId xmlns:a16="http://schemas.microsoft.com/office/drawing/2014/main" id="{29CCEAC6-BF95-4B72-8E60-4DD545E6BC2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61" name="TextBox 3460">
          <a:extLst>
            <a:ext uri="{FF2B5EF4-FFF2-40B4-BE49-F238E27FC236}">
              <a16:creationId xmlns:a16="http://schemas.microsoft.com/office/drawing/2014/main" id="{DE9AEE7B-AF7F-4B48-BAFA-E6A63BCAD8A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62" name="TextBox 3461">
          <a:extLst>
            <a:ext uri="{FF2B5EF4-FFF2-40B4-BE49-F238E27FC236}">
              <a16:creationId xmlns:a16="http://schemas.microsoft.com/office/drawing/2014/main" id="{BA13473D-4804-4429-A040-69A559CA179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63" name="TextBox 3462">
          <a:extLst>
            <a:ext uri="{FF2B5EF4-FFF2-40B4-BE49-F238E27FC236}">
              <a16:creationId xmlns:a16="http://schemas.microsoft.com/office/drawing/2014/main" id="{164483AB-302D-4194-A612-ABF2A232949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64" name="TextBox 3463">
          <a:extLst>
            <a:ext uri="{FF2B5EF4-FFF2-40B4-BE49-F238E27FC236}">
              <a16:creationId xmlns:a16="http://schemas.microsoft.com/office/drawing/2014/main" id="{47ABAA9F-9392-481D-99FD-2BD1D8C3FE0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65" name="TextBox 3464">
          <a:extLst>
            <a:ext uri="{FF2B5EF4-FFF2-40B4-BE49-F238E27FC236}">
              <a16:creationId xmlns:a16="http://schemas.microsoft.com/office/drawing/2014/main" id="{78BA5F5E-0DB8-475E-93F8-836B5160B80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66" name="TextBox 3465">
          <a:extLst>
            <a:ext uri="{FF2B5EF4-FFF2-40B4-BE49-F238E27FC236}">
              <a16:creationId xmlns:a16="http://schemas.microsoft.com/office/drawing/2014/main" id="{0BBC0112-60A2-4BC0-8531-693A818386E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67" name="TextBox 3466">
          <a:extLst>
            <a:ext uri="{FF2B5EF4-FFF2-40B4-BE49-F238E27FC236}">
              <a16:creationId xmlns:a16="http://schemas.microsoft.com/office/drawing/2014/main" id="{47E7CDAC-15DC-4210-9F53-4032CFF8007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68" name="TextBox 3467">
          <a:extLst>
            <a:ext uri="{FF2B5EF4-FFF2-40B4-BE49-F238E27FC236}">
              <a16:creationId xmlns:a16="http://schemas.microsoft.com/office/drawing/2014/main" id="{95A778CA-A1AA-4A20-B3DE-36BADA2F1EA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69" name="TextBox 3468">
          <a:extLst>
            <a:ext uri="{FF2B5EF4-FFF2-40B4-BE49-F238E27FC236}">
              <a16:creationId xmlns:a16="http://schemas.microsoft.com/office/drawing/2014/main" id="{DF8D7B2B-409B-40B7-927E-EB400D8EBF9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70" name="TextBox 3469">
          <a:extLst>
            <a:ext uri="{FF2B5EF4-FFF2-40B4-BE49-F238E27FC236}">
              <a16:creationId xmlns:a16="http://schemas.microsoft.com/office/drawing/2014/main" id="{24B55AE7-18F1-494D-84FD-823B876343A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71" name="TextBox 3470">
          <a:extLst>
            <a:ext uri="{FF2B5EF4-FFF2-40B4-BE49-F238E27FC236}">
              <a16:creationId xmlns:a16="http://schemas.microsoft.com/office/drawing/2014/main" id="{81A011F8-1165-44A7-9E81-606DC9F3A67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72" name="TextBox 3471">
          <a:extLst>
            <a:ext uri="{FF2B5EF4-FFF2-40B4-BE49-F238E27FC236}">
              <a16:creationId xmlns:a16="http://schemas.microsoft.com/office/drawing/2014/main" id="{00A1D3E0-9B4A-4C00-BEE0-9A25130256F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73" name="TextBox 3472">
          <a:extLst>
            <a:ext uri="{FF2B5EF4-FFF2-40B4-BE49-F238E27FC236}">
              <a16:creationId xmlns:a16="http://schemas.microsoft.com/office/drawing/2014/main" id="{B8670BEC-7D78-497F-B5D2-708CE2DB5F9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74" name="TextBox 3473">
          <a:extLst>
            <a:ext uri="{FF2B5EF4-FFF2-40B4-BE49-F238E27FC236}">
              <a16:creationId xmlns:a16="http://schemas.microsoft.com/office/drawing/2014/main" id="{0469CA33-DA58-4406-A0F1-D155FC547E2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75" name="TextBox 3474">
          <a:extLst>
            <a:ext uri="{FF2B5EF4-FFF2-40B4-BE49-F238E27FC236}">
              <a16:creationId xmlns:a16="http://schemas.microsoft.com/office/drawing/2014/main" id="{07D6CE66-B55F-497D-A5F2-B1A5D981B2F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76" name="TextBox 3475">
          <a:extLst>
            <a:ext uri="{FF2B5EF4-FFF2-40B4-BE49-F238E27FC236}">
              <a16:creationId xmlns:a16="http://schemas.microsoft.com/office/drawing/2014/main" id="{F159A3D5-D9DF-4FE4-B7AB-F1B57C338F8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77" name="TextBox 3476">
          <a:extLst>
            <a:ext uri="{FF2B5EF4-FFF2-40B4-BE49-F238E27FC236}">
              <a16:creationId xmlns:a16="http://schemas.microsoft.com/office/drawing/2014/main" id="{DB33848E-A300-46FD-B708-C44C115EAF8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78" name="TextBox 3477">
          <a:extLst>
            <a:ext uri="{FF2B5EF4-FFF2-40B4-BE49-F238E27FC236}">
              <a16:creationId xmlns:a16="http://schemas.microsoft.com/office/drawing/2014/main" id="{2128DB7F-119F-4998-968D-C31A644D02E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79" name="TextBox 3478">
          <a:extLst>
            <a:ext uri="{FF2B5EF4-FFF2-40B4-BE49-F238E27FC236}">
              <a16:creationId xmlns:a16="http://schemas.microsoft.com/office/drawing/2014/main" id="{8C6D6EEF-AC76-4D05-984B-B46CEE92018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80" name="TextBox 3479">
          <a:extLst>
            <a:ext uri="{FF2B5EF4-FFF2-40B4-BE49-F238E27FC236}">
              <a16:creationId xmlns:a16="http://schemas.microsoft.com/office/drawing/2014/main" id="{2A5735E6-16E3-4B85-BDA0-A92079E8294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81" name="TextBox 3480">
          <a:extLst>
            <a:ext uri="{FF2B5EF4-FFF2-40B4-BE49-F238E27FC236}">
              <a16:creationId xmlns:a16="http://schemas.microsoft.com/office/drawing/2014/main" id="{6AF97349-3294-4789-9BD8-B0143A7E9CF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82" name="TextBox 3481">
          <a:extLst>
            <a:ext uri="{FF2B5EF4-FFF2-40B4-BE49-F238E27FC236}">
              <a16:creationId xmlns:a16="http://schemas.microsoft.com/office/drawing/2014/main" id="{804391F8-51DF-4E59-91D9-BE28BC32F38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83" name="TextBox 3482">
          <a:extLst>
            <a:ext uri="{FF2B5EF4-FFF2-40B4-BE49-F238E27FC236}">
              <a16:creationId xmlns:a16="http://schemas.microsoft.com/office/drawing/2014/main" id="{DBE62166-47E7-477C-8C72-8A4E98220B8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84" name="TextBox 3483">
          <a:extLst>
            <a:ext uri="{FF2B5EF4-FFF2-40B4-BE49-F238E27FC236}">
              <a16:creationId xmlns:a16="http://schemas.microsoft.com/office/drawing/2014/main" id="{46D38015-F6D9-4A4B-8956-7558A54FE38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85" name="TextBox 3484">
          <a:extLst>
            <a:ext uri="{FF2B5EF4-FFF2-40B4-BE49-F238E27FC236}">
              <a16:creationId xmlns:a16="http://schemas.microsoft.com/office/drawing/2014/main" id="{53CCA982-8788-43C9-B9B6-17AF7BF5F8A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86" name="TextBox 3485">
          <a:extLst>
            <a:ext uri="{FF2B5EF4-FFF2-40B4-BE49-F238E27FC236}">
              <a16:creationId xmlns:a16="http://schemas.microsoft.com/office/drawing/2014/main" id="{1DF2E8AD-CDAD-479B-A1E2-216228AA8DF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87" name="TextBox 3486">
          <a:extLst>
            <a:ext uri="{FF2B5EF4-FFF2-40B4-BE49-F238E27FC236}">
              <a16:creationId xmlns:a16="http://schemas.microsoft.com/office/drawing/2014/main" id="{8B4FDC01-C0B9-4FB4-8065-513331ACA13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88" name="TextBox 3487">
          <a:extLst>
            <a:ext uri="{FF2B5EF4-FFF2-40B4-BE49-F238E27FC236}">
              <a16:creationId xmlns:a16="http://schemas.microsoft.com/office/drawing/2014/main" id="{6DAD22B8-FDC3-4173-A960-FBA7EC7EAEF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89" name="TextBox 3488">
          <a:extLst>
            <a:ext uri="{FF2B5EF4-FFF2-40B4-BE49-F238E27FC236}">
              <a16:creationId xmlns:a16="http://schemas.microsoft.com/office/drawing/2014/main" id="{E5588AB4-CDEA-4A81-B0E4-1BAA9415408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90" name="TextBox 3489">
          <a:extLst>
            <a:ext uri="{FF2B5EF4-FFF2-40B4-BE49-F238E27FC236}">
              <a16:creationId xmlns:a16="http://schemas.microsoft.com/office/drawing/2014/main" id="{B2567120-8806-4B90-A83A-A2BEE0C3DA6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91" name="TextBox 3490">
          <a:extLst>
            <a:ext uri="{FF2B5EF4-FFF2-40B4-BE49-F238E27FC236}">
              <a16:creationId xmlns:a16="http://schemas.microsoft.com/office/drawing/2014/main" id="{0EE40C3F-C4A7-4E90-8665-8A1DB8865DB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92" name="TextBox 3491">
          <a:extLst>
            <a:ext uri="{FF2B5EF4-FFF2-40B4-BE49-F238E27FC236}">
              <a16:creationId xmlns:a16="http://schemas.microsoft.com/office/drawing/2014/main" id="{6DE0F6EB-4840-47AF-A0D5-C74C48AA7DC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93" name="TextBox 3492">
          <a:extLst>
            <a:ext uri="{FF2B5EF4-FFF2-40B4-BE49-F238E27FC236}">
              <a16:creationId xmlns:a16="http://schemas.microsoft.com/office/drawing/2014/main" id="{037C9767-5BC5-48B6-A01D-DA0039C45A9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94" name="TextBox 3493">
          <a:extLst>
            <a:ext uri="{FF2B5EF4-FFF2-40B4-BE49-F238E27FC236}">
              <a16:creationId xmlns:a16="http://schemas.microsoft.com/office/drawing/2014/main" id="{0751A11C-D111-4C70-91FC-D20FC516E38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95" name="TextBox 3494">
          <a:extLst>
            <a:ext uri="{FF2B5EF4-FFF2-40B4-BE49-F238E27FC236}">
              <a16:creationId xmlns:a16="http://schemas.microsoft.com/office/drawing/2014/main" id="{7F9DF01E-5EFA-4204-9326-2723CE9E9CC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96" name="TextBox 3495">
          <a:extLst>
            <a:ext uri="{FF2B5EF4-FFF2-40B4-BE49-F238E27FC236}">
              <a16:creationId xmlns:a16="http://schemas.microsoft.com/office/drawing/2014/main" id="{262E1DC5-26E2-42CE-BB4C-9317C159CDE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97" name="TextBox 3496">
          <a:extLst>
            <a:ext uri="{FF2B5EF4-FFF2-40B4-BE49-F238E27FC236}">
              <a16:creationId xmlns:a16="http://schemas.microsoft.com/office/drawing/2014/main" id="{A84661BA-8D38-4EA3-8AD9-599AA5EEDA3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98" name="TextBox 3497">
          <a:extLst>
            <a:ext uri="{FF2B5EF4-FFF2-40B4-BE49-F238E27FC236}">
              <a16:creationId xmlns:a16="http://schemas.microsoft.com/office/drawing/2014/main" id="{EDF0627F-DA9C-497C-B05B-249D3B24551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499" name="TextBox 3498">
          <a:extLst>
            <a:ext uri="{FF2B5EF4-FFF2-40B4-BE49-F238E27FC236}">
              <a16:creationId xmlns:a16="http://schemas.microsoft.com/office/drawing/2014/main" id="{70B24744-AE1E-4454-B9B8-61F5F596D37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00" name="TextBox 3499">
          <a:extLst>
            <a:ext uri="{FF2B5EF4-FFF2-40B4-BE49-F238E27FC236}">
              <a16:creationId xmlns:a16="http://schemas.microsoft.com/office/drawing/2014/main" id="{D67810EC-9362-472F-A4A4-BB544444E10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01" name="TextBox 3500">
          <a:extLst>
            <a:ext uri="{FF2B5EF4-FFF2-40B4-BE49-F238E27FC236}">
              <a16:creationId xmlns:a16="http://schemas.microsoft.com/office/drawing/2014/main" id="{78FB38BD-7B78-45CB-A7BD-6E65EE4A474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02" name="TextBox 3501">
          <a:extLst>
            <a:ext uri="{FF2B5EF4-FFF2-40B4-BE49-F238E27FC236}">
              <a16:creationId xmlns:a16="http://schemas.microsoft.com/office/drawing/2014/main" id="{A1FB5695-0FF1-4001-A91D-131DB6039E0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03" name="TextBox 3502">
          <a:extLst>
            <a:ext uri="{FF2B5EF4-FFF2-40B4-BE49-F238E27FC236}">
              <a16:creationId xmlns:a16="http://schemas.microsoft.com/office/drawing/2014/main" id="{8AED22F3-5663-4ABD-839C-850E1B1DC87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04" name="TextBox 3503">
          <a:extLst>
            <a:ext uri="{FF2B5EF4-FFF2-40B4-BE49-F238E27FC236}">
              <a16:creationId xmlns:a16="http://schemas.microsoft.com/office/drawing/2014/main" id="{749DFDE7-C037-4CA8-BB50-C7831477DC4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05" name="TextBox 3504">
          <a:extLst>
            <a:ext uri="{FF2B5EF4-FFF2-40B4-BE49-F238E27FC236}">
              <a16:creationId xmlns:a16="http://schemas.microsoft.com/office/drawing/2014/main" id="{6C781FE5-BEFB-4B23-A030-5774AD9C8E1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06" name="TextBox 3505">
          <a:extLst>
            <a:ext uri="{FF2B5EF4-FFF2-40B4-BE49-F238E27FC236}">
              <a16:creationId xmlns:a16="http://schemas.microsoft.com/office/drawing/2014/main" id="{D554EBA8-CD19-49F5-9096-B17172F9C5A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07" name="TextBox 3506">
          <a:extLst>
            <a:ext uri="{FF2B5EF4-FFF2-40B4-BE49-F238E27FC236}">
              <a16:creationId xmlns:a16="http://schemas.microsoft.com/office/drawing/2014/main" id="{3F744732-927B-47D9-AC03-336E4E942A5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08" name="TextBox 3507">
          <a:extLst>
            <a:ext uri="{FF2B5EF4-FFF2-40B4-BE49-F238E27FC236}">
              <a16:creationId xmlns:a16="http://schemas.microsoft.com/office/drawing/2014/main" id="{14400B47-583F-45D0-A9C9-7894CB807C5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09" name="TextBox 3508">
          <a:extLst>
            <a:ext uri="{FF2B5EF4-FFF2-40B4-BE49-F238E27FC236}">
              <a16:creationId xmlns:a16="http://schemas.microsoft.com/office/drawing/2014/main" id="{ED583E0B-1A67-461A-B602-2F554C0BB01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10" name="TextBox 3509">
          <a:extLst>
            <a:ext uri="{FF2B5EF4-FFF2-40B4-BE49-F238E27FC236}">
              <a16:creationId xmlns:a16="http://schemas.microsoft.com/office/drawing/2014/main" id="{039091B9-311B-4902-9332-292643389A8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11" name="TextBox 3510">
          <a:extLst>
            <a:ext uri="{FF2B5EF4-FFF2-40B4-BE49-F238E27FC236}">
              <a16:creationId xmlns:a16="http://schemas.microsoft.com/office/drawing/2014/main" id="{9770B775-E026-4C79-8101-1B7C7371BEB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12" name="TextBox 3511">
          <a:extLst>
            <a:ext uri="{FF2B5EF4-FFF2-40B4-BE49-F238E27FC236}">
              <a16:creationId xmlns:a16="http://schemas.microsoft.com/office/drawing/2014/main" id="{D1CB510B-3EBE-4B30-93D8-909CE87D63F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13" name="TextBox 3512">
          <a:extLst>
            <a:ext uri="{FF2B5EF4-FFF2-40B4-BE49-F238E27FC236}">
              <a16:creationId xmlns:a16="http://schemas.microsoft.com/office/drawing/2014/main" id="{E4098F0A-70BC-4922-A5E7-02E4F056CBC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14" name="TextBox 3513">
          <a:extLst>
            <a:ext uri="{FF2B5EF4-FFF2-40B4-BE49-F238E27FC236}">
              <a16:creationId xmlns:a16="http://schemas.microsoft.com/office/drawing/2014/main" id="{996742D2-E112-4F8A-848D-2444E729591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15" name="TextBox 3514">
          <a:extLst>
            <a:ext uri="{FF2B5EF4-FFF2-40B4-BE49-F238E27FC236}">
              <a16:creationId xmlns:a16="http://schemas.microsoft.com/office/drawing/2014/main" id="{D038943E-D57F-4B02-9E05-2EEEB5050ED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16" name="TextBox 3515">
          <a:extLst>
            <a:ext uri="{FF2B5EF4-FFF2-40B4-BE49-F238E27FC236}">
              <a16:creationId xmlns:a16="http://schemas.microsoft.com/office/drawing/2014/main" id="{4934DB0F-5E32-43CD-BA54-FB65FE58737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17" name="TextBox 3516">
          <a:extLst>
            <a:ext uri="{FF2B5EF4-FFF2-40B4-BE49-F238E27FC236}">
              <a16:creationId xmlns:a16="http://schemas.microsoft.com/office/drawing/2014/main" id="{A419B0B1-84FA-4CE1-8468-97875E93F85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18" name="TextBox 3517">
          <a:extLst>
            <a:ext uri="{FF2B5EF4-FFF2-40B4-BE49-F238E27FC236}">
              <a16:creationId xmlns:a16="http://schemas.microsoft.com/office/drawing/2014/main" id="{BB6036B5-C586-4556-8F4E-7F1067077F0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19" name="TextBox 3518">
          <a:extLst>
            <a:ext uri="{FF2B5EF4-FFF2-40B4-BE49-F238E27FC236}">
              <a16:creationId xmlns:a16="http://schemas.microsoft.com/office/drawing/2014/main" id="{7AA96B3E-DF90-4027-8AE4-2637A83C658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20" name="TextBox 3519">
          <a:extLst>
            <a:ext uri="{FF2B5EF4-FFF2-40B4-BE49-F238E27FC236}">
              <a16:creationId xmlns:a16="http://schemas.microsoft.com/office/drawing/2014/main" id="{D0481F5B-EFCB-4005-B665-3896295DF4A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21" name="TextBox 3520">
          <a:extLst>
            <a:ext uri="{FF2B5EF4-FFF2-40B4-BE49-F238E27FC236}">
              <a16:creationId xmlns:a16="http://schemas.microsoft.com/office/drawing/2014/main" id="{0702B076-FCB4-4DF9-8F30-CA82F0EBDD0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22" name="TextBox 3521">
          <a:extLst>
            <a:ext uri="{FF2B5EF4-FFF2-40B4-BE49-F238E27FC236}">
              <a16:creationId xmlns:a16="http://schemas.microsoft.com/office/drawing/2014/main" id="{AD4C40D2-8A81-4C07-B598-77494850F55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23" name="TextBox 3522">
          <a:extLst>
            <a:ext uri="{FF2B5EF4-FFF2-40B4-BE49-F238E27FC236}">
              <a16:creationId xmlns:a16="http://schemas.microsoft.com/office/drawing/2014/main" id="{4717D81A-8D3C-42C6-B790-50EFC51BFC0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24" name="TextBox 3523">
          <a:extLst>
            <a:ext uri="{FF2B5EF4-FFF2-40B4-BE49-F238E27FC236}">
              <a16:creationId xmlns:a16="http://schemas.microsoft.com/office/drawing/2014/main" id="{C5E048F9-17D9-4EA7-B379-326CC4BAB1A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25" name="TextBox 3524">
          <a:extLst>
            <a:ext uri="{FF2B5EF4-FFF2-40B4-BE49-F238E27FC236}">
              <a16:creationId xmlns:a16="http://schemas.microsoft.com/office/drawing/2014/main" id="{62432151-B38C-42E9-9472-111286FD78C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26" name="TextBox 3525">
          <a:extLst>
            <a:ext uri="{FF2B5EF4-FFF2-40B4-BE49-F238E27FC236}">
              <a16:creationId xmlns:a16="http://schemas.microsoft.com/office/drawing/2014/main" id="{E8101E05-F589-4B3D-8BE3-7419A4EDCE8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27" name="TextBox 3526">
          <a:extLst>
            <a:ext uri="{FF2B5EF4-FFF2-40B4-BE49-F238E27FC236}">
              <a16:creationId xmlns:a16="http://schemas.microsoft.com/office/drawing/2014/main" id="{D4676C4F-2D53-4838-BD63-1E1BBFA9766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28" name="TextBox 3527">
          <a:extLst>
            <a:ext uri="{FF2B5EF4-FFF2-40B4-BE49-F238E27FC236}">
              <a16:creationId xmlns:a16="http://schemas.microsoft.com/office/drawing/2014/main" id="{627051C6-9BF8-4EBC-8078-C92F7AFA636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29" name="TextBox 3528">
          <a:extLst>
            <a:ext uri="{FF2B5EF4-FFF2-40B4-BE49-F238E27FC236}">
              <a16:creationId xmlns:a16="http://schemas.microsoft.com/office/drawing/2014/main" id="{44B6D046-ACAF-48EF-90BE-943B0A02168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30" name="TextBox 3529">
          <a:extLst>
            <a:ext uri="{FF2B5EF4-FFF2-40B4-BE49-F238E27FC236}">
              <a16:creationId xmlns:a16="http://schemas.microsoft.com/office/drawing/2014/main" id="{A216CA67-BB9C-4EA4-85B1-1E757728C1D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31" name="TextBox 3530">
          <a:extLst>
            <a:ext uri="{FF2B5EF4-FFF2-40B4-BE49-F238E27FC236}">
              <a16:creationId xmlns:a16="http://schemas.microsoft.com/office/drawing/2014/main" id="{AF7E47BF-2E69-48AA-803A-9FF24D2C4E7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532" name="TextBox 3531">
          <a:extLst>
            <a:ext uri="{FF2B5EF4-FFF2-40B4-BE49-F238E27FC236}">
              <a16:creationId xmlns:a16="http://schemas.microsoft.com/office/drawing/2014/main" id="{86C6D1F0-8BF9-4CD6-A883-9726490765D3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533" name="TextBox 3532">
          <a:extLst>
            <a:ext uri="{FF2B5EF4-FFF2-40B4-BE49-F238E27FC236}">
              <a16:creationId xmlns:a16="http://schemas.microsoft.com/office/drawing/2014/main" id="{AF464101-E06A-499D-AA20-4990917B9C10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534" name="TextBox 3533">
          <a:extLst>
            <a:ext uri="{FF2B5EF4-FFF2-40B4-BE49-F238E27FC236}">
              <a16:creationId xmlns:a16="http://schemas.microsoft.com/office/drawing/2014/main" id="{0683DB31-B9D2-4215-8334-71DC16851CF6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535" name="TextBox 3534">
          <a:extLst>
            <a:ext uri="{FF2B5EF4-FFF2-40B4-BE49-F238E27FC236}">
              <a16:creationId xmlns:a16="http://schemas.microsoft.com/office/drawing/2014/main" id="{B549A054-ABC9-4FE5-953C-2F1771C2077E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536" name="TextBox 3535">
          <a:extLst>
            <a:ext uri="{FF2B5EF4-FFF2-40B4-BE49-F238E27FC236}">
              <a16:creationId xmlns:a16="http://schemas.microsoft.com/office/drawing/2014/main" id="{B0EF5AD3-D6F3-4350-8564-BB09C1ACA99F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537" name="TextBox 3536">
          <a:extLst>
            <a:ext uri="{FF2B5EF4-FFF2-40B4-BE49-F238E27FC236}">
              <a16:creationId xmlns:a16="http://schemas.microsoft.com/office/drawing/2014/main" id="{2A76E7B6-00B4-415D-9C9E-5A05CF1404D1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538" name="TextBox 3537">
          <a:extLst>
            <a:ext uri="{FF2B5EF4-FFF2-40B4-BE49-F238E27FC236}">
              <a16:creationId xmlns:a16="http://schemas.microsoft.com/office/drawing/2014/main" id="{34719554-010C-4D44-8760-C1300D040270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539" name="TextBox 3538">
          <a:extLst>
            <a:ext uri="{FF2B5EF4-FFF2-40B4-BE49-F238E27FC236}">
              <a16:creationId xmlns:a16="http://schemas.microsoft.com/office/drawing/2014/main" id="{8E22CA11-A51B-4D4D-9911-123F0B4398EF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540" name="TextBox 3539">
          <a:extLst>
            <a:ext uri="{FF2B5EF4-FFF2-40B4-BE49-F238E27FC236}">
              <a16:creationId xmlns:a16="http://schemas.microsoft.com/office/drawing/2014/main" id="{77C890BE-3794-46C9-A3B2-E6A2D124679B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541" name="TextBox 3540">
          <a:extLst>
            <a:ext uri="{FF2B5EF4-FFF2-40B4-BE49-F238E27FC236}">
              <a16:creationId xmlns:a16="http://schemas.microsoft.com/office/drawing/2014/main" id="{EF8825CE-9080-4A52-8B47-D8D7B7877E48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542" name="TextBox 3541">
          <a:extLst>
            <a:ext uri="{FF2B5EF4-FFF2-40B4-BE49-F238E27FC236}">
              <a16:creationId xmlns:a16="http://schemas.microsoft.com/office/drawing/2014/main" id="{3ADE851B-376A-4A7E-B05F-6A94555C7A87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43" name="TextBox 3542">
          <a:extLst>
            <a:ext uri="{FF2B5EF4-FFF2-40B4-BE49-F238E27FC236}">
              <a16:creationId xmlns:a16="http://schemas.microsoft.com/office/drawing/2014/main" id="{14232980-2287-4331-84B0-56DA9C97D2D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44" name="TextBox 3543">
          <a:extLst>
            <a:ext uri="{FF2B5EF4-FFF2-40B4-BE49-F238E27FC236}">
              <a16:creationId xmlns:a16="http://schemas.microsoft.com/office/drawing/2014/main" id="{742EB650-1BD7-41EC-B6ED-4F8184C248C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45" name="TextBox 3544">
          <a:extLst>
            <a:ext uri="{FF2B5EF4-FFF2-40B4-BE49-F238E27FC236}">
              <a16:creationId xmlns:a16="http://schemas.microsoft.com/office/drawing/2014/main" id="{47B3EA5D-9988-483E-A57F-28B5463E1E2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46" name="TextBox 3545">
          <a:extLst>
            <a:ext uri="{FF2B5EF4-FFF2-40B4-BE49-F238E27FC236}">
              <a16:creationId xmlns:a16="http://schemas.microsoft.com/office/drawing/2014/main" id="{75873ACD-ADF7-4431-B4D6-A5DDA841949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47" name="TextBox 3546">
          <a:extLst>
            <a:ext uri="{FF2B5EF4-FFF2-40B4-BE49-F238E27FC236}">
              <a16:creationId xmlns:a16="http://schemas.microsoft.com/office/drawing/2014/main" id="{4FE5FA80-624B-4288-BA44-25B711A168A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48" name="TextBox 3547">
          <a:extLst>
            <a:ext uri="{FF2B5EF4-FFF2-40B4-BE49-F238E27FC236}">
              <a16:creationId xmlns:a16="http://schemas.microsoft.com/office/drawing/2014/main" id="{77F476FD-CFA0-4799-B1F0-79D0B85B126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49" name="TextBox 3548">
          <a:extLst>
            <a:ext uri="{FF2B5EF4-FFF2-40B4-BE49-F238E27FC236}">
              <a16:creationId xmlns:a16="http://schemas.microsoft.com/office/drawing/2014/main" id="{1248D514-1D38-4190-95C7-F5721577193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50" name="TextBox 3549">
          <a:extLst>
            <a:ext uri="{FF2B5EF4-FFF2-40B4-BE49-F238E27FC236}">
              <a16:creationId xmlns:a16="http://schemas.microsoft.com/office/drawing/2014/main" id="{13E3BA96-AF14-4256-B468-299A4E82977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51" name="TextBox 3550">
          <a:extLst>
            <a:ext uri="{FF2B5EF4-FFF2-40B4-BE49-F238E27FC236}">
              <a16:creationId xmlns:a16="http://schemas.microsoft.com/office/drawing/2014/main" id="{2E8CDE6D-7958-4612-B461-A9043577476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52" name="TextBox 3551">
          <a:extLst>
            <a:ext uri="{FF2B5EF4-FFF2-40B4-BE49-F238E27FC236}">
              <a16:creationId xmlns:a16="http://schemas.microsoft.com/office/drawing/2014/main" id="{C2BEDA41-E033-4D05-A6A6-B5882DB1AD2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53" name="TextBox 3552">
          <a:extLst>
            <a:ext uri="{FF2B5EF4-FFF2-40B4-BE49-F238E27FC236}">
              <a16:creationId xmlns:a16="http://schemas.microsoft.com/office/drawing/2014/main" id="{64400504-76DC-48BC-B264-F882EE9567F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54" name="TextBox 3553">
          <a:extLst>
            <a:ext uri="{FF2B5EF4-FFF2-40B4-BE49-F238E27FC236}">
              <a16:creationId xmlns:a16="http://schemas.microsoft.com/office/drawing/2014/main" id="{609F730B-0D0B-4697-8341-D0C8067A1B4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55" name="TextBox 3554">
          <a:extLst>
            <a:ext uri="{FF2B5EF4-FFF2-40B4-BE49-F238E27FC236}">
              <a16:creationId xmlns:a16="http://schemas.microsoft.com/office/drawing/2014/main" id="{D861474F-291B-4383-A5A5-C0A4869FF61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56" name="TextBox 3555">
          <a:extLst>
            <a:ext uri="{FF2B5EF4-FFF2-40B4-BE49-F238E27FC236}">
              <a16:creationId xmlns:a16="http://schemas.microsoft.com/office/drawing/2014/main" id="{AF8A324F-0C4D-4A50-BCB2-C746B758E98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57" name="TextBox 3556">
          <a:extLst>
            <a:ext uri="{FF2B5EF4-FFF2-40B4-BE49-F238E27FC236}">
              <a16:creationId xmlns:a16="http://schemas.microsoft.com/office/drawing/2014/main" id="{2A383ECE-F72E-498F-A964-DC90F3DA312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58" name="TextBox 3557">
          <a:extLst>
            <a:ext uri="{FF2B5EF4-FFF2-40B4-BE49-F238E27FC236}">
              <a16:creationId xmlns:a16="http://schemas.microsoft.com/office/drawing/2014/main" id="{D581C030-2EAC-4A81-98E1-58A0E362645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59" name="TextBox 3558">
          <a:extLst>
            <a:ext uri="{FF2B5EF4-FFF2-40B4-BE49-F238E27FC236}">
              <a16:creationId xmlns:a16="http://schemas.microsoft.com/office/drawing/2014/main" id="{EB38B681-4C25-48C1-8658-6347F63FDAE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60" name="TextBox 3559">
          <a:extLst>
            <a:ext uri="{FF2B5EF4-FFF2-40B4-BE49-F238E27FC236}">
              <a16:creationId xmlns:a16="http://schemas.microsoft.com/office/drawing/2014/main" id="{03E68A16-F275-4EBD-8245-8A556C5F99A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61" name="TextBox 3560">
          <a:extLst>
            <a:ext uri="{FF2B5EF4-FFF2-40B4-BE49-F238E27FC236}">
              <a16:creationId xmlns:a16="http://schemas.microsoft.com/office/drawing/2014/main" id="{732408AF-6452-4340-98BC-443BBA0EA0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62" name="TextBox 3561">
          <a:extLst>
            <a:ext uri="{FF2B5EF4-FFF2-40B4-BE49-F238E27FC236}">
              <a16:creationId xmlns:a16="http://schemas.microsoft.com/office/drawing/2014/main" id="{402D8F34-C1B1-4C8A-89A4-75467E55F53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63" name="TextBox 3562">
          <a:extLst>
            <a:ext uri="{FF2B5EF4-FFF2-40B4-BE49-F238E27FC236}">
              <a16:creationId xmlns:a16="http://schemas.microsoft.com/office/drawing/2014/main" id="{3DEEEA57-9504-41FB-B893-DF3766B9AF8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64" name="TextBox 3563">
          <a:extLst>
            <a:ext uri="{FF2B5EF4-FFF2-40B4-BE49-F238E27FC236}">
              <a16:creationId xmlns:a16="http://schemas.microsoft.com/office/drawing/2014/main" id="{64959703-9AC7-414F-BF4B-9C35EEC53C9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65" name="TextBox 3564">
          <a:extLst>
            <a:ext uri="{FF2B5EF4-FFF2-40B4-BE49-F238E27FC236}">
              <a16:creationId xmlns:a16="http://schemas.microsoft.com/office/drawing/2014/main" id="{AC0020B7-B28C-4887-B116-3C777C3D905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66" name="TextBox 3565">
          <a:extLst>
            <a:ext uri="{FF2B5EF4-FFF2-40B4-BE49-F238E27FC236}">
              <a16:creationId xmlns:a16="http://schemas.microsoft.com/office/drawing/2014/main" id="{A424281E-40D7-42EC-BBA6-8E0B3681779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67" name="TextBox 3566">
          <a:extLst>
            <a:ext uri="{FF2B5EF4-FFF2-40B4-BE49-F238E27FC236}">
              <a16:creationId xmlns:a16="http://schemas.microsoft.com/office/drawing/2014/main" id="{B2AF6677-5987-462D-A653-54BF7A30B7C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68" name="TextBox 3567">
          <a:extLst>
            <a:ext uri="{FF2B5EF4-FFF2-40B4-BE49-F238E27FC236}">
              <a16:creationId xmlns:a16="http://schemas.microsoft.com/office/drawing/2014/main" id="{ACA3A049-7EF1-420D-85AB-E5EC3C7C551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69" name="TextBox 3568">
          <a:extLst>
            <a:ext uri="{FF2B5EF4-FFF2-40B4-BE49-F238E27FC236}">
              <a16:creationId xmlns:a16="http://schemas.microsoft.com/office/drawing/2014/main" id="{E8349E1D-7E73-448E-BC7C-A19EF0F613F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70" name="TextBox 3569">
          <a:extLst>
            <a:ext uri="{FF2B5EF4-FFF2-40B4-BE49-F238E27FC236}">
              <a16:creationId xmlns:a16="http://schemas.microsoft.com/office/drawing/2014/main" id="{B3E78CD6-9725-4044-B0B1-4980B47DD66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71" name="TextBox 3570">
          <a:extLst>
            <a:ext uri="{FF2B5EF4-FFF2-40B4-BE49-F238E27FC236}">
              <a16:creationId xmlns:a16="http://schemas.microsoft.com/office/drawing/2014/main" id="{5D2E6D71-9595-4AEA-8C64-AF088994B3E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72" name="TextBox 3571">
          <a:extLst>
            <a:ext uri="{FF2B5EF4-FFF2-40B4-BE49-F238E27FC236}">
              <a16:creationId xmlns:a16="http://schemas.microsoft.com/office/drawing/2014/main" id="{9D40B542-21DF-4EAC-9169-EFEC6449D3F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73" name="TextBox 3572">
          <a:extLst>
            <a:ext uri="{FF2B5EF4-FFF2-40B4-BE49-F238E27FC236}">
              <a16:creationId xmlns:a16="http://schemas.microsoft.com/office/drawing/2014/main" id="{6A655DAF-DF9B-4F73-8D24-AE97F23508E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74" name="TextBox 3573">
          <a:extLst>
            <a:ext uri="{FF2B5EF4-FFF2-40B4-BE49-F238E27FC236}">
              <a16:creationId xmlns:a16="http://schemas.microsoft.com/office/drawing/2014/main" id="{DC0CF03B-09ED-4F09-999D-FCE95DF4E36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75" name="TextBox 3574">
          <a:extLst>
            <a:ext uri="{FF2B5EF4-FFF2-40B4-BE49-F238E27FC236}">
              <a16:creationId xmlns:a16="http://schemas.microsoft.com/office/drawing/2014/main" id="{4AC14924-6CFB-435D-A8EF-47C884F10FD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76" name="TextBox 3575">
          <a:extLst>
            <a:ext uri="{FF2B5EF4-FFF2-40B4-BE49-F238E27FC236}">
              <a16:creationId xmlns:a16="http://schemas.microsoft.com/office/drawing/2014/main" id="{76DCD6BF-EA65-4157-96BB-A74046B962D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77" name="TextBox 3576">
          <a:extLst>
            <a:ext uri="{FF2B5EF4-FFF2-40B4-BE49-F238E27FC236}">
              <a16:creationId xmlns:a16="http://schemas.microsoft.com/office/drawing/2014/main" id="{96401BA2-3B2D-457E-9FC1-B149A311904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78" name="TextBox 3577">
          <a:extLst>
            <a:ext uri="{FF2B5EF4-FFF2-40B4-BE49-F238E27FC236}">
              <a16:creationId xmlns:a16="http://schemas.microsoft.com/office/drawing/2014/main" id="{64E3B459-701D-4E86-BD2E-851C02343F0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79" name="TextBox 3578">
          <a:extLst>
            <a:ext uri="{FF2B5EF4-FFF2-40B4-BE49-F238E27FC236}">
              <a16:creationId xmlns:a16="http://schemas.microsoft.com/office/drawing/2014/main" id="{D1630567-BD62-45EC-A815-D00D9C3D0CC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80" name="TextBox 3579">
          <a:extLst>
            <a:ext uri="{FF2B5EF4-FFF2-40B4-BE49-F238E27FC236}">
              <a16:creationId xmlns:a16="http://schemas.microsoft.com/office/drawing/2014/main" id="{F58487B3-E863-47B5-9DE1-29704961D7E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81" name="TextBox 3580">
          <a:extLst>
            <a:ext uri="{FF2B5EF4-FFF2-40B4-BE49-F238E27FC236}">
              <a16:creationId xmlns:a16="http://schemas.microsoft.com/office/drawing/2014/main" id="{0A293CE5-D1F9-407F-A947-09D00690A8B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82" name="TextBox 3581">
          <a:extLst>
            <a:ext uri="{FF2B5EF4-FFF2-40B4-BE49-F238E27FC236}">
              <a16:creationId xmlns:a16="http://schemas.microsoft.com/office/drawing/2014/main" id="{D4BE6A8F-EEE2-4102-951F-B1A0B003169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83" name="TextBox 3582">
          <a:extLst>
            <a:ext uri="{FF2B5EF4-FFF2-40B4-BE49-F238E27FC236}">
              <a16:creationId xmlns:a16="http://schemas.microsoft.com/office/drawing/2014/main" id="{20E068FC-082E-431C-AA63-CCBBA1FB4A2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84" name="TextBox 3583">
          <a:extLst>
            <a:ext uri="{FF2B5EF4-FFF2-40B4-BE49-F238E27FC236}">
              <a16:creationId xmlns:a16="http://schemas.microsoft.com/office/drawing/2014/main" id="{BB22F6E6-885A-4989-AC2D-10B957CCB90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85" name="TextBox 3584">
          <a:extLst>
            <a:ext uri="{FF2B5EF4-FFF2-40B4-BE49-F238E27FC236}">
              <a16:creationId xmlns:a16="http://schemas.microsoft.com/office/drawing/2014/main" id="{3C2A584D-DA27-4024-ABE9-1072C834150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86" name="TextBox 3585">
          <a:extLst>
            <a:ext uri="{FF2B5EF4-FFF2-40B4-BE49-F238E27FC236}">
              <a16:creationId xmlns:a16="http://schemas.microsoft.com/office/drawing/2014/main" id="{AF9FBE50-4AAB-4BBA-83A5-AE8AC159FFA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87" name="TextBox 3586">
          <a:extLst>
            <a:ext uri="{FF2B5EF4-FFF2-40B4-BE49-F238E27FC236}">
              <a16:creationId xmlns:a16="http://schemas.microsoft.com/office/drawing/2014/main" id="{814DBD91-5DC5-45BA-8A72-F7E1F244B90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88" name="TextBox 3587">
          <a:extLst>
            <a:ext uri="{FF2B5EF4-FFF2-40B4-BE49-F238E27FC236}">
              <a16:creationId xmlns:a16="http://schemas.microsoft.com/office/drawing/2014/main" id="{924B9616-723D-4196-83C2-4568D407A4D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89" name="TextBox 3588">
          <a:extLst>
            <a:ext uri="{FF2B5EF4-FFF2-40B4-BE49-F238E27FC236}">
              <a16:creationId xmlns:a16="http://schemas.microsoft.com/office/drawing/2014/main" id="{40F3C697-4560-46AB-A71C-7CFE5530D83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90" name="TextBox 3589">
          <a:extLst>
            <a:ext uri="{FF2B5EF4-FFF2-40B4-BE49-F238E27FC236}">
              <a16:creationId xmlns:a16="http://schemas.microsoft.com/office/drawing/2014/main" id="{CAB660A6-774A-4342-858F-C9E39AA48F4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91" name="TextBox 3590">
          <a:extLst>
            <a:ext uri="{FF2B5EF4-FFF2-40B4-BE49-F238E27FC236}">
              <a16:creationId xmlns:a16="http://schemas.microsoft.com/office/drawing/2014/main" id="{745CEE12-EDED-4006-AB2E-05744460830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92" name="TextBox 3591">
          <a:extLst>
            <a:ext uri="{FF2B5EF4-FFF2-40B4-BE49-F238E27FC236}">
              <a16:creationId xmlns:a16="http://schemas.microsoft.com/office/drawing/2014/main" id="{AA3CB059-1F70-4F5C-871E-51FFADC24E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93" name="TextBox 3592">
          <a:extLst>
            <a:ext uri="{FF2B5EF4-FFF2-40B4-BE49-F238E27FC236}">
              <a16:creationId xmlns:a16="http://schemas.microsoft.com/office/drawing/2014/main" id="{31B1FEB6-7E13-4FCE-B100-CC30BD9921C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94" name="TextBox 3593">
          <a:extLst>
            <a:ext uri="{FF2B5EF4-FFF2-40B4-BE49-F238E27FC236}">
              <a16:creationId xmlns:a16="http://schemas.microsoft.com/office/drawing/2014/main" id="{C1307F75-BEAD-4810-98BB-90937A6D51C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95" name="TextBox 3594">
          <a:extLst>
            <a:ext uri="{FF2B5EF4-FFF2-40B4-BE49-F238E27FC236}">
              <a16:creationId xmlns:a16="http://schemas.microsoft.com/office/drawing/2014/main" id="{214BFCB7-1123-4EFC-BEC0-671F0F56FD7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96" name="TextBox 3595">
          <a:extLst>
            <a:ext uri="{FF2B5EF4-FFF2-40B4-BE49-F238E27FC236}">
              <a16:creationId xmlns:a16="http://schemas.microsoft.com/office/drawing/2014/main" id="{8AFBB598-B3C9-4DCE-B79A-2670C68677C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97" name="TextBox 3596">
          <a:extLst>
            <a:ext uri="{FF2B5EF4-FFF2-40B4-BE49-F238E27FC236}">
              <a16:creationId xmlns:a16="http://schemas.microsoft.com/office/drawing/2014/main" id="{3CC0D262-83D8-4941-A7AE-F9B4E38F331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98" name="TextBox 3597">
          <a:extLst>
            <a:ext uri="{FF2B5EF4-FFF2-40B4-BE49-F238E27FC236}">
              <a16:creationId xmlns:a16="http://schemas.microsoft.com/office/drawing/2014/main" id="{16906C2A-54AB-4AA5-8EE0-9CACAEB72D7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599" name="TextBox 3598">
          <a:extLst>
            <a:ext uri="{FF2B5EF4-FFF2-40B4-BE49-F238E27FC236}">
              <a16:creationId xmlns:a16="http://schemas.microsoft.com/office/drawing/2014/main" id="{013A5DD6-010C-4DA1-A541-CE435208A43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00" name="TextBox 3599">
          <a:extLst>
            <a:ext uri="{FF2B5EF4-FFF2-40B4-BE49-F238E27FC236}">
              <a16:creationId xmlns:a16="http://schemas.microsoft.com/office/drawing/2014/main" id="{35FF4FFA-CBBC-40ED-A3D1-B31042B6259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01" name="TextBox 3600">
          <a:extLst>
            <a:ext uri="{FF2B5EF4-FFF2-40B4-BE49-F238E27FC236}">
              <a16:creationId xmlns:a16="http://schemas.microsoft.com/office/drawing/2014/main" id="{631B33DC-B097-439D-96F5-C35C144F2A7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02" name="TextBox 3601">
          <a:extLst>
            <a:ext uri="{FF2B5EF4-FFF2-40B4-BE49-F238E27FC236}">
              <a16:creationId xmlns:a16="http://schemas.microsoft.com/office/drawing/2014/main" id="{4D6968FB-AE93-4017-BC1A-A86A07BD0E2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03" name="TextBox 3602">
          <a:extLst>
            <a:ext uri="{FF2B5EF4-FFF2-40B4-BE49-F238E27FC236}">
              <a16:creationId xmlns:a16="http://schemas.microsoft.com/office/drawing/2014/main" id="{C2EBF495-3EDD-43AB-B664-DBAC9CF3E4E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04" name="TextBox 3603">
          <a:extLst>
            <a:ext uri="{FF2B5EF4-FFF2-40B4-BE49-F238E27FC236}">
              <a16:creationId xmlns:a16="http://schemas.microsoft.com/office/drawing/2014/main" id="{0E6AAFE2-7842-4037-B2DF-C944C80691A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05" name="TextBox 3604">
          <a:extLst>
            <a:ext uri="{FF2B5EF4-FFF2-40B4-BE49-F238E27FC236}">
              <a16:creationId xmlns:a16="http://schemas.microsoft.com/office/drawing/2014/main" id="{0579D565-461E-4B58-9A67-973FC9A5ECA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06" name="TextBox 3605">
          <a:extLst>
            <a:ext uri="{FF2B5EF4-FFF2-40B4-BE49-F238E27FC236}">
              <a16:creationId xmlns:a16="http://schemas.microsoft.com/office/drawing/2014/main" id="{0BFAFCE4-819A-4F39-AEA8-7305E3AC1E0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07" name="TextBox 3606">
          <a:extLst>
            <a:ext uri="{FF2B5EF4-FFF2-40B4-BE49-F238E27FC236}">
              <a16:creationId xmlns:a16="http://schemas.microsoft.com/office/drawing/2014/main" id="{B8AEA7BE-492D-47AE-AD7B-9F702D6B35B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08" name="TextBox 3607">
          <a:extLst>
            <a:ext uri="{FF2B5EF4-FFF2-40B4-BE49-F238E27FC236}">
              <a16:creationId xmlns:a16="http://schemas.microsoft.com/office/drawing/2014/main" id="{B22AF7E8-B7A1-4D70-80B8-675961A1652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09" name="TextBox 3608">
          <a:extLst>
            <a:ext uri="{FF2B5EF4-FFF2-40B4-BE49-F238E27FC236}">
              <a16:creationId xmlns:a16="http://schemas.microsoft.com/office/drawing/2014/main" id="{9729E91B-F0E3-4A4B-9D66-33A1A3D6544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10" name="TextBox 3609">
          <a:extLst>
            <a:ext uri="{FF2B5EF4-FFF2-40B4-BE49-F238E27FC236}">
              <a16:creationId xmlns:a16="http://schemas.microsoft.com/office/drawing/2014/main" id="{032D7EFB-C9CE-4072-AE1B-D08B5FD90F7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11" name="TextBox 3610">
          <a:extLst>
            <a:ext uri="{FF2B5EF4-FFF2-40B4-BE49-F238E27FC236}">
              <a16:creationId xmlns:a16="http://schemas.microsoft.com/office/drawing/2014/main" id="{460BC290-8E6A-4077-8EE3-80CDBD0F694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12" name="TextBox 3611">
          <a:extLst>
            <a:ext uri="{FF2B5EF4-FFF2-40B4-BE49-F238E27FC236}">
              <a16:creationId xmlns:a16="http://schemas.microsoft.com/office/drawing/2014/main" id="{A756CE0E-2FD2-4E08-B5CF-D3CB12FF9AF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13" name="TextBox 3612">
          <a:extLst>
            <a:ext uri="{FF2B5EF4-FFF2-40B4-BE49-F238E27FC236}">
              <a16:creationId xmlns:a16="http://schemas.microsoft.com/office/drawing/2014/main" id="{436231DA-235A-4B43-B037-DFEFD14F301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14" name="TextBox 3613">
          <a:extLst>
            <a:ext uri="{FF2B5EF4-FFF2-40B4-BE49-F238E27FC236}">
              <a16:creationId xmlns:a16="http://schemas.microsoft.com/office/drawing/2014/main" id="{9156C71F-85F2-4B5D-ADAF-2804D2BEBC7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15" name="TextBox 3614">
          <a:extLst>
            <a:ext uri="{FF2B5EF4-FFF2-40B4-BE49-F238E27FC236}">
              <a16:creationId xmlns:a16="http://schemas.microsoft.com/office/drawing/2014/main" id="{BF3B2C5B-2654-490D-914F-8E0400C6F66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16" name="TextBox 3615">
          <a:extLst>
            <a:ext uri="{FF2B5EF4-FFF2-40B4-BE49-F238E27FC236}">
              <a16:creationId xmlns:a16="http://schemas.microsoft.com/office/drawing/2014/main" id="{DF3AA0C8-B313-4461-86F9-C15ED1DD876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17" name="TextBox 3616">
          <a:extLst>
            <a:ext uri="{FF2B5EF4-FFF2-40B4-BE49-F238E27FC236}">
              <a16:creationId xmlns:a16="http://schemas.microsoft.com/office/drawing/2014/main" id="{18492206-156D-486F-93F7-2BD5631BB41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18" name="TextBox 3617">
          <a:extLst>
            <a:ext uri="{FF2B5EF4-FFF2-40B4-BE49-F238E27FC236}">
              <a16:creationId xmlns:a16="http://schemas.microsoft.com/office/drawing/2014/main" id="{BDF162AB-8E8A-467B-922D-0CB544E1EF9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19" name="TextBox 3618">
          <a:extLst>
            <a:ext uri="{FF2B5EF4-FFF2-40B4-BE49-F238E27FC236}">
              <a16:creationId xmlns:a16="http://schemas.microsoft.com/office/drawing/2014/main" id="{BC811ED5-0D62-49B0-9023-9B76D572C59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20" name="TextBox 3619">
          <a:extLst>
            <a:ext uri="{FF2B5EF4-FFF2-40B4-BE49-F238E27FC236}">
              <a16:creationId xmlns:a16="http://schemas.microsoft.com/office/drawing/2014/main" id="{74880554-B308-4723-A01F-8E986CB036B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21" name="TextBox 3620">
          <a:extLst>
            <a:ext uri="{FF2B5EF4-FFF2-40B4-BE49-F238E27FC236}">
              <a16:creationId xmlns:a16="http://schemas.microsoft.com/office/drawing/2014/main" id="{56126077-0DC1-48D7-AE4D-2F22BD2808A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22" name="TextBox 3621">
          <a:extLst>
            <a:ext uri="{FF2B5EF4-FFF2-40B4-BE49-F238E27FC236}">
              <a16:creationId xmlns:a16="http://schemas.microsoft.com/office/drawing/2014/main" id="{A6683283-64CB-4A2A-B6C7-CBC49738898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23" name="TextBox 3622">
          <a:extLst>
            <a:ext uri="{FF2B5EF4-FFF2-40B4-BE49-F238E27FC236}">
              <a16:creationId xmlns:a16="http://schemas.microsoft.com/office/drawing/2014/main" id="{6322B12F-0FD2-4DD7-AFCB-B9F1D01F17C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24" name="TextBox 3623">
          <a:extLst>
            <a:ext uri="{FF2B5EF4-FFF2-40B4-BE49-F238E27FC236}">
              <a16:creationId xmlns:a16="http://schemas.microsoft.com/office/drawing/2014/main" id="{31D073B0-E53B-4BA1-BE39-945D34EE0AB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25" name="TextBox 3624">
          <a:extLst>
            <a:ext uri="{FF2B5EF4-FFF2-40B4-BE49-F238E27FC236}">
              <a16:creationId xmlns:a16="http://schemas.microsoft.com/office/drawing/2014/main" id="{E9BBBD1E-DCF2-4756-ADAC-6BB8688B5C8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26" name="TextBox 3625">
          <a:extLst>
            <a:ext uri="{FF2B5EF4-FFF2-40B4-BE49-F238E27FC236}">
              <a16:creationId xmlns:a16="http://schemas.microsoft.com/office/drawing/2014/main" id="{2F5A0444-BF10-4E5C-8FB4-04853A7453D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27" name="TextBox 3626">
          <a:extLst>
            <a:ext uri="{FF2B5EF4-FFF2-40B4-BE49-F238E27FC236}">
              <a16:creationId xmlns:a16="http://schemas.microsoft.com/office/drawing/2014/main" id="{0C0452B9-8A43-4743-9568-7861320622D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28" name="TextBox 3627">
          <a:extLst>
            <a:ext uri="{FF2B5EF4-FFF2-40B4-BE49-F238E27FC236}">
              <a16:creationId xmlns:a16="http://schemas.microsoft.com/office/drawing/2014/main" id="{D5DF1E0F-8091-4252-9A88-6FED2E03511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29" name="TextBox 3628">
          <a:extLst>
            <a:ext uri="{FF2B5EF4-FFF2-40B4-BE49-F238E27FC236}">
              <a16:creationId xmlns:a16="http://schemas.microsoft.com/office/drawing/2014/main" id="{89B8149A-FFAB-41E1-9F93-788F0EFE392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30" name="TextBox 3629">
          <a:extLst>
            <a:ext uri="{FF2B5EF4-FFF2-40B4-BE49-F238E27FC236}">
              <a16:creationId xmlns:a16="http://schemas.microsoft.com/office/drawing/2014/main" id="{AFC6272E-F9ED-4DC2-84DD-158A0CC0122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31" name="TextBox 3630">
          <a:extLst>
            <a:ext uri="{FF2B5EF4-FFF2-40B4-BE49-F238E27FC236}">
              <a16:creationId xmlns:a16="http://schemas.microsoft.com/office/drawing/2014/main" id="{ACB342F0-1008-45AC-8C31-43EA55D59B7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32" name="TextBox 3631">
          <a:extLst>
            <a:ext uri="{FF2B5EF4-FFF2-40B4-BE49-F238E27FC236}">
              <a16:creationId xmlns:a16="http://schemas.microsoft.com/office/drawing/2014/main" id="{C856729F-4FE2-4635-B70F-CFE6DCD7936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33" name="TextBox 3632">
          <a:extLst>
            <a:ext uri="{FF2B5EF4-FFF2-40B4-BE49-F238E27FC236}">
              <a16:creationId xmlns:a16="http://schemas.microsoft.com/office/drawing/2014/main" id="{F0F76B4A-D282-4A83-8B10-905CFCFFD6F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34" name="TextBox 3633">
          <a:extLst>
            <a:ext uri="{FF2B5EF4-FFF2-40B4-BE49-F238E27FC236}">
              <a16:creationId xmlns:a16="http://schemas.microsoft.com/office/drawing/2014/main" id="{216FAA58-09BB-4D5F-9089-7C470FEFB11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35" name="TextBox 3634">
          <a:extLst>
            <a:ext uri="{FF2B5EF4-FFF2-40B4-BE49-F238E27FC236}">
              <a16:creationId xmlns:a16="http://schemas.microsoft.com/office/drawing/2014/main" id="{5FD4A298-9817-4FF7-8D4F-97DE0564262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36" name="TextBox 3635">
          <a:extLst>
            <a:ext uri="{FF2B5EF4-FFF2-40B4-BE49-F238E27FC236}">
              <a16:creationId xmlns:a16="http://schemas.microsoft.com/office/drawing/2014/main" id="{98303129-D3A0-45F3-BC5C-3665A85C92A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37" name="TextBox 3636">
          <a:extLst>
            <a:ext uri="{FF2B5EF4-FFF2-40B4-BE49-F238E27FC236}">
              <a16:creationId xmlns:a16="http://schemas.microsoft.com/office/drawing/2014/main" id="{BED2E708-85A8-4405-97D0-136B4575F1D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38" name="TextBox 3637">
          <a:extLst>
            <a:ext uri="{FF2B5EF4-FFF2-40B4-BE49-F238E27FC236}">
              <a16:creationId xmlns:a16="http://schemas.microsoft.com/office/drawing/2014/main" id="{641523D4-8305-48D4-92D7-E9306BCC114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39" name="TextBox 3638">
          <a:extLst>
            <a:ext uri="{FF2B5EF4-FFF2-40B4-BE49-F238E27FC236}">
              <a16:creationId xmlns:a16="http://schemas.microsoft.com/office/drawing/2014/main" id="{7340C510-F590-4A23-AF75-77CDEF44572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40" name="TextBox 3639">
          <a:extLst>
            <a:ext uri="{FF2B5EF4-FFF2-40B4-BE49-F238E27FC236}">
              <a16:creationId xmlns:a16="http://schemas.microsoft.com/office/drawing/2014/main" id="{9637012F-B9D4-42BD-8778-B7428AA1A94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41" name="TextBox 3640">
          <a:extLst>
            <a:ext uri="{FF2B5EF4-FFF2-40B4-BE49-F238E27FC236}">
              <a16:creationId xmlns:a16="http://schemas.microsoft.com/office/drawing/2014/main" id="{F757ED0E-6B27-48D2-BB97-7644DCD6AEC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42" name="TextBox 3641">
          <a:extLst>
            <a:ext uri="{FF2B5EF4-FFF2-40B4-BE49-F238E27FC236}">
              <a16:creationId xmlns:a16="http://schemas.microsoft.com/office/drawing/2014/main" id="{E2B8D8D2-8E1E-4DBC-9A0E-84DF38F5F88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43" name="TextBox 3642">
          <a:extLst>
            <a:ext uri="{FF2B5EF4-FFF2-40B4-BE49-F238E27FC236}">
              <a16:creationId xmlns:a16="http://schemas.microsoft.com/office/drawing/2014/main" id="{4E1BDA2A-53C1-4926-A3B7-AEB46751784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44" name="TextBox 3643">
          <a:extLst>
            <a:ext uri="{FF2B5EF4-FFF2-40B4-BE49-F238E27FC236}">
              <a16:creationId xmlns:a16="http://schemas.microsoft.com/office/drawing/2014/main" id="{35FBFFCB-3F25-41B3-B707-60FC265E8DC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45" name="TextBox 3644">
          <a:extLst>
            <a:ext uri="{FF2B5EF4-FFF2-40B4-BE49-F238E27FC236}">
              <a16:creationId xmlns:a16="http://schemas.microsoft.com/office/drawing/2014/main" id="{26EB443F-B609-4DDB-B92D-451FB19F123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46" name="TextBox 3645">
          <a:extLst>
            <a:ext uri="{FF2B5EF4-FFF2-40B4-BE49-F238E27FC236}">
              <a16:creationId xmlns:a16="http://schemas.microsoft.com/office/drawing/2014/main" id="{5575C288-B9D8-4D09-AFA6-EDF056217B7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47" name="TextBox 3646">
          <a:extLst>
            <a:ext uri="{FF2B5EF4-FFF2-40B4-BE49-F238E27FC236}">
              <a16:creationId xmlns:a16="http://schemas.microsoft.com/office/drawing/2014/main" id="{9AB14E94-F9DC-4CE6-857E-D010B511AB4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48" name="TextBox 3647">
          <a:extLst>
            <a:ext uri="{FF2B5EF4-FFF2-40B4-BE49-F238E27FC236}">
              <a16:creationId xmlns:a16="http://schemas.microsoft.com/office/drawing/2014/main" id="{9FD00E77-B596-4088-9983-CCE057CE366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49" name="TextBox 3648">
          <a:extLst>
            <a:ext uri="{FF2B5EF4-FFF2-40B4-BE49-F238E27FC236}">
              <a16:creationId xmlns:a16="http://schemas.microsoft.com/office/drawing/2014/main" id="{4F0B82F0-9EA8-45AF-9191-30E282EB6B8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50" name="TextBox 3649">
          <a:extLst>
            <a:ext uri="{FF2B5EF4-FFF2-40B4-BE49-F238E27FC236}">
              <a16:creationId xmlns:a16="http://schemas.microsoft.com/office/drawing/2014/main" id="{77930218-8CC8-4325-B9F8-DCB66704FB6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51" name="TextBox 3650">
          <a:extLst>
            <a:ext uri="{FF2B5EF4-FFF2-40B4-BE49-F238E27FC236}">
              <a16:creationId xmlns:a16="http://schemas.microsoft.com/office/drawing/2014/main" id="{B8FA300B-18E7-4550-A3A7-63D08C8412F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52" name="TextBox 3651">
          <a:extLst>
            <a:ext uri="{FF2B5EF4-FFF2-40B4-BE49-F238E27FC236}">
              <a16:creationId xmlns:a16="http://schemas.microsoft.com/office/drawing/2014/main" id="{2CFB42CB-1C43-4493-AF95-7276A1CB2BA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53" name="TextBox 3652">
          <a:extLst>
            <a:ext uri="{FF2B5EF4-FFF2-40B4-BE49-F238E27FC236}">
              <a16:creationId xmlns:a16="http://schemas.microsoft.com/office/drawing/2014/main" id="{91AE9F55-E3BE-4C9E-BF42-4646C586B8C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54" name="TextBox 3653">
          <a:extLst>
            <a:ext uri="{FF2B5EF4-FFF2-40B4-BE49-F238E27FC236}">
              <a16:creationId xmlns:a16="http://schemas.microsoft.com/office/drawing/2014/main" id="{EAAD8E0D-3327-488B-868D-E2BB4B197AA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55" name="TextBox 3654">
          <a:extLst>
            <a:ext uri="{FF2B5EF4-FFF2-40B4-BE49-F238E27FC236}">
              <a16:creationId xmlns:a16="http://schemas.microsoft.com/office/drawing/2014/main" id="{EEA074B7-CC6F-4E79-B946-D9C0F647312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56" name="TextBox 3655">
          <a:extLst>
            <a:ext uri="{FF2B5EF4-FFF2-40B4-BE49-F238E27FC236}">
              <a16:creationId xmlns:a16="http://schemas.microsoft.com/office/drawing/2014/main" id="{9FB18AE8-44CB-4CD8-904C-A4BB8D7A6DA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57" name="TextBox 3656">
          <a:extLst>
            <a:ext uri="{FF2B5EF4-FFF2-40B4-BE49-F238E27FC236}">
              <a16:creationId xmlns:a16="http://schemas.microsoft.com/office/drawing/2014/main" id="{96219233-35DF-467D-94DC-F5A7C80CDCA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58" name="TextBox 3657">
          <a:extLst>
            <a:ext uri="{FF2B5EF4-FFF2-40B4-BE49-F238E27FC236}">
              <a16:creationId xmlns:a16="http://schemas.microsoft.com/office/drawing/2014/main" id="{6D0DE34C-74BA-4E2D-A2D1-BDA604A2B62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59" name="TextBox 3658">
          <a:extLst>
            <a:ext uri="{FF2B5EF4-FFF2-40B4-BE49-F238E27FC236}">
              <a16:creationId xmlns:a16="http://schemas.microsoft.com/office/drawing/2014/main" id="{4ADA21EE-15A1-49E5-B7CF-EEE045D2C29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60" name="TextBox 3659">
          <a:extLst>
            <a:ext uri="{FF2B5EF4-FFF2-40B4-BE49-F238E27FC236}">
              <a16:creationId xmlns:a16="http://schemas.microsoft.com/office/drawing/2014/main" id="{42695E51-CBAA-49D5-BE8E-48D946EF33B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61" name="TextBox 3660">
          <a:extLst>
            <a:ext uri="{FF2B5EF4-FFF2-40B4-BE49-F238E27FC236}">
              <a16:creationId xmlns:a16="http://schemas.microsoft.com/office/drawing/2014/main" id="{6124856D-8D6D-496F-9E27-B87587A6C90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62" name="TextBox 3661">
          <a:extLst>
            <a:ext uri="{FF2B5EF4-FFF2-40B4-BE49-F238E27FC236}">
              <a16:creationId xmlns:a16="http://schemas.microsoft.com/office/drawing/2014/main" id="{18D9A01C-7264-459F-BD0A-32CD3C1998E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63" name="TextBox 3662">
          <a:extLst>
            <a:ext uri="{FF2B5EF4-FFF2-40B4-BE49-F238E27FC236}">
              <a16:creationId xmlns:a16="http://schemas.microsoft.com/office/drawing/2014/main" id="{98486C29-C027-43D8-81E4-97BF555961F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64" name="TextBox 3663">
          <a:extLst>
            <a:ext uri="{FF2B5EF4-FFF2-40B4-BE49-F238E27FC236}">
              <a16:creationId xmlns:a16="http://schemas.microsoft.com/office/drawing/2014/main" id="{F09CA772-DA7F-4ABD-ABF9-84197546545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65" name="TextBox 3664">
          <a:extLst>
            <a:ext uri="{FF2B5EF4-FFF2-40B4-BE49-F238E27FC236}">
              <a16:creationId xmlns:a16="http://schemas.microsoft.com/office/drawing/2014/main" id="{478AA85A-7215-431C-A3DB-53FC7787A64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66" name="TextBox 3665">
          <a:extLst>
            <a:ext uri="{FF2B5EF4-FFF2-40B4-BE49-F238E27FC236}">
              <a16:creationId xmlns:a16="http://schemas.microsoft.com/office/drawing/2014/main" id="{AC7C298C-B8B3-492B-83E0-D8A0E296FBC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67" name="TextBox 3666">
          <a:extLst>
            <a:ext uri="{FF2B5EF4-FFF2-40B4-BE49-F238E27FC236}">
              <a16:creationId xmlns:a16="http://schemas.microsoft.com/office/drawing/2014/main" id="{F42285ED-8579-4772-8A73-3BE97820D07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68" name="TextBox 3667">
          <a:extLst>
            <a:ext uri="{FF2B5EF4-FFF2-40B4-BE49-F238E27FC236}">
              <a16:creationId xmlns:a16="http://schemas.microsoft.com/office/drawing/2014/main" id="{29818171-9D48-4ACB-B59E-764E9EE6F4B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69" name="TextBox 3668">
          <a:extLst>
            <a:ext uri="{FF2B5EF4-FFF2-40B4-BE49-F238E27FC236}">
              <a16:creationId xmlns:a16="http://schemas.microsoft.com/office/drawing/2014/main" id="{DA8A0FFA-5CF9-402A-8FC5-45A7FC8E0AF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70" name="TextBox 3669">
          <a:extLst>
            <a:ext uri="{FF2B5EF4-FFF2-40B4-BE49-F238E27FC236}">
              <a16:creationId xmlns:a16="http://schemas.microsoft.com/office/drawing/2014/main" id="{45A0C7D7-4DC6-4882-BC4D-C8B280C5563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71" name="TextBox 3670">
          <a:extLst>
            <a:ext uri="{FF2B5EF4-FFF2-40B4-BE49-F238E27FC236}">
              <a16:creationId xmlns:a16="http://schemas.microsoft.com/office/drawing/2014/main" id="{62777B5E-1EEE-4983-B0C4-E6220D99419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72" name="TextBox 3671">
          <a:extLst>
            <a:ext uri="{FF2B5EF4-FFF2-40B4-BE49-F238E27FC236}">
              <a16:creationId xmlns:a16="http://schemas.microsoft.com/office/drawing/2014/main" id="{93B3BA51-9BF6-4592-8C6F-3C3BF45FF13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73" name="TextBox 3672">
          <a:extLst>
            <a:ext uri="{FF2B5EF4-FFF2-40B4-BE49-F238E27FC236}">
              <a16:creationId xmlns:a16="http://schemas.microsoft.com/office/drawing/2014/main" id="{64A654D8-88A2-4F0C-B063-73AA60502B6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74" name="TextBox 3673">
          <a:extLst>
            <a:ext uri="{FF2B5EF4-FFF2-40B4-BE49-F238E27FC236}">
              <a16:creationId xmlns:a16="http://schemas.microsoft.com/office/drawing/2014/main" id="{08B69870-768E-4E0C-9F42-001946881E0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75" name="TextBox 3674">
          <a:extLst>
            <a:ext uri="{FF2B5EF4-FFF2-40B4-BE49-F238E27FC236}">
              <a16:creationId xmlns:a16="http://schemas.microsoft.com/office/drawing/2014/main" id="{271117B7-5473-4EDE-B6A0-B4948E5B322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76" name="TextBox 3675">
          <a:extLst>
            <a:ext uri="{FF2B5EF4-FFF2-40B4-BE49-F238E27FC236}">
              <a16:creationId xmlns:a16="http://schemas.microsoft.com/office/drawing/2014/main" id="{43CE74AB-A5E6-488B-A565-DB25E991296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77" name="TextBox 3676">
          <a:extLst>
            <a:ext uri="{FF2B5EF4-FFF2-40B4-BE49-F238E27FC236}">
              <a16:creationId xmlns:a16="http://schemas.microsoft.com/office/drawing/2014/main" id="{8B2687DF-A2BA-4427-BEF4-8C31E1B35A5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78" name="TextBox 3677">
          <a:extLst>
            <a:ext uri="{FF2B5EF4-FFF2-40B4-BE49-F238E27FC236}">
              <a16:creationId xmlns:a16="http://schemas.microsoft.com/office/drawing/2014/main" id="{09F2A80D-CB88-454D-83D6-7959FF0EA90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79" name="TextBox 3678">
          <a:extLst>
            <a:ext uri="{FF2B5EF4-FFF2-40B4-BE49-F238E27FC236}">
              <a16:creationId xmlns:a16="http://schemas.microsoft.com/office/drawing/2014/main" id="{0EEA20CC-9305-4C58-9BF8-7C995CA69E9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80" name="TextBox 3679">
          <a:extLst>
            <a:ext uri="{FF2B5EF4-FFF2-40B4-BE49-F238E27FC236}">
              <a16:creationId xmlns:a16="http://schemas.microsoft.com/office/drawing/2014/main" id="{8E8DAAEE-AAC6-4B9E-BB19-CD11A37D140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81" name="TextBox 3680">
          <a:extLst>
            <a:ext uri="{FF2B5EF4-FFF2-40B4-BE49-F238E27FC236}">
              <a16:creationId xmlns:a16="http://schemas.microsoft.com/office/drawing/2014/main" id="{02D0B2FF-F340-41B6-A036-3793381F5BE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82" name="TextBox 3681">
          <a:extLst>
            <a:ext uri="{FF2B5EF4-FFF2-40B4-BE49-F238E27FC236}">
              <a16:creationId xmlns:a16="http://schemas.microsoft.com/office/drawing/2014/main" id="{45A4399E-CF44-4AC6-9A32-8FBAD733105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83" name="TextBox 3682">
          <a:extLst>
            <a:ext uri="{FF2B5EF4-FFF2-40B4-BE49-F238E27FC236}">
              <a16:creationId xmlns:a16="http://schemas.microsoft.com/office/drawing/2014/main" id="{95EF4120-A24F-4998-A782-AF5FCC7A6C9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84" name="TextBox 3683">
          <a:extLst>
            <a:ext uri="{FF2B5EF4-FFF2-40B4-BE49-F238E27FC236}">
              <a16:creationId xmlns:a16="http://schemas.microsoft.com/office/drawing/2014/main" id="{4207F264-3AC0-40E8-AD4B-62E12F93DDC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85" name="TextBox 3684">
          <a:extLst>
            <a:ext uri="{FF2B5EF4-FFF2-40B4-BE49-F238E27FC236}">
              <a16:creationId xmlns:a16="http://schemas.microsoft.com/office/drawing/2014/main" id="{14999D5D-6EAD-4E68-86BF-C9B307DFCE8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86" name="TextBox 3685">
          <a:extLst>
            <a:ext uri="{FF2B5EF4-FFF2-40B4-BE49-F238E27FC236}">
              <a16:creationId xmlns:a16="http://schemas.microsoft.com/office/drawing/2014/main" id="{4DA7AFB4-F377-4F52-B278-7B09DB4A393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87" name="TextBox 3686">
          <a:extLst>
            <a:ext uri="{FF2B5EF4-FFF2-40B4-BE49-F238E27FC236}">
              <a16:creationId xmlns:a16="http://schemas.microsoft.com/office/drawing/2014/main" id="{2D6BDF4A-C7AC-4C5A-8442-35F86798106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88" name="TextBox 3687">
          <a:extLst>
            <a:ext uri="{FF2B5EF4-FFF2-40B4-BE49-F238E27FC236}">
              <a16:creationId xmlns:a16="http://schemas.microsoft.com/office/drawing/2014/main" id="{5FCA63CD-AA0A-4666-91CE-12344F93CAB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89" name="TextBox 3688">
          <a:extLst>
            <a:ext uri="{FF2B5EF4-FFF2-40B4-BE49-F238E27FC236}">
              <a16:creationId xmlns:a16="http://schemas.microsoft.com/office/drawing/2014/main" id="{7E30D219-81A4-42B9-8502-1611E816F11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90" name="TextBox 3689">
          <a:extLst>
            <a:ext uri="{FF2B5EF4-FFF2-40B4-BE49-F238E27FC236}">
              <a16:creationId xmlns:a16="http://schemas.microsoft.com/office/drawing/2014/main" id="{98F5D16B-E47D-4B35-95E4-3396ADB73C5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91" name="TextBox 3690">
          <a:extLst>
            <a:ext uri="{FF2B5EF4-FFF2-40B4-BE49-F238E27FC236}">
              <a16:creationId xmlns:a16="http://schemas.microsoft.com/office/drawing/2014/main" id="{29702435-F52E-474F-9620-ACEF1725232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92" name="TextBox 3691">
          <a:extLst>
            <a:ext uri="{FF2B5EF4-FFF2-40B4-BE49-F238E27FC236}">
              <a16:creationId xmlns:a16="http://schemas.microsoft.com/office/drawing/2014/main" id="{3F3A549E-7625-4A35-AF83-3961D363595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93" name="TextBox 3692">
          <a:extLst>
            <a:ext uri="{FF2B5EF4-FFF2-40B4-BE49-F238E27FC236}">
              <a16:creationId xmlns:a16="http://schemas.microsoft.com/office/drawing/2014/main" id="{E135C321-D051-4957-B2F8-35B93E57E05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94" name="TextBox 3693">
          <a:extLst>
            <a:ext uri="{FF2B5EF4-FFF2-40B4-BE49-F238E27FC236}">
              <a16:creationId xmlns:a16="http://schemas.microsoft.com/office/drawing/2014/main" id="{74010715-2A26-4C48-B0FE-15FC3F743FA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95" name="TextBox 3694">
          <a:extLst>
            <a:ext uri="{FF2B5EF4-FFF2-40B4-BE49-F238E27FC236}">
              <a16:creationId xmlns:a16="http://schemas.microsoft.com/office/drawing/2014/main" id="{09E2773D-9418-4DB5-9FAF-86344C58F9A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96" name="TextBox 3695">
          <a:extLst>
            <a:ext uri="{FF2B5EF4-FFF2-40B4-BE49-F238E27FC236}">
              <a16:creationId xmlns:a16="http://schemas.microsoft.com/office/drawing/2014/main" id="{378BBA9A-84C8-419D-9BF3-2D1A39F3C3A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97" name="TextBox 3696">
          <a:extLst>
            <a:ext uri="{FF2B5EF4-FFF2-40B4-BE49-F238E27FC236}">
              <a16:creationId xmlns:a16="http://schemas.microsoft.com/office/drawing/2014/main" id="{C9A7AFB2-6E4A-4E99-90C4-FBC249DE087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98" name="TextBox 3697">
          <a:extLst>
            <a:ext uri="{FF2B5EF4-FFF2-40B4-BE49-F238E27FC236}">
              <a16:creationId xmlns:a16="http://schemas.microsoft.com/office/drawing/2014/main" id="{B744E61A-CD7F-4628-B854-F02A5D77F79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699" name="TextBox 3698">
          <a:extLst>
            <a:ext uri="{FF2B5EF4-FFF2-40B4-BE49-F238E27FC236}">
              <a16:creationId xmlns:a16="http://schemas.microsoft.com/office/drawing/2014/main" id="{C78C8E04-9605-4305-9AE2-24B5B4C315C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00" name="TextBox 3699">
          <a:extLst>
            <a:ext uri="{FF2B5EF4-FFF2-40B4-BE49-F238E27FC236}">
              <a16:creationId xmlns:a16="http://schemas.microsoft.com/office/drawing/2014/main" id="{8B147671-E4D4-4F9A-8C32-8FB207E1AD9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01" name="TextBox 3700">
          <a:extLst>
            <a:ext uri="{FF2B5EF4-FFF2-40B4-BE49-F238E27FC236}">
              <a16:creationId xmlns:a16="http://schemas.microsoft.com/office/drawing/2014/main" id="{AD62EC97-8BC4-4140-9453-1C786F83069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02" name="TextBox 3701">
          <a:extLst>
            <a:ext uri="{FF2B5EF4-FFF2-40B4-BE49-F238E27FC236}">
              <a16:creationId xmlns:a16="http://schemas.microsoft.com/office/drawing/2014/main" id="{54D0ADBC-CC42-47FD-AC77-7D3EAB0420C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03" name="TextBox 3702">
          <a:extLst>
            <a:ext uri="{FF2B5EF4-FFF2-40B4-BE49-F238E27FC236}">
              <a16:creationId xmlns:a16="http://schemas.microsoft.com/office/drawing/2014/main" id="{539AE3AB-9990-42E6-A0D6-0387C49FF36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04" name="TextBox 3703">
          <a:extLst>
            <a:ext uri="{FF2B5EF4-FFF2-40B4-BE49-F238E27FC236}">
              <a16:creationId xmlns:a16="http://schemas.microsoft.com/office/drawing/2014/main" id="{5BF65889-4B01-493E-9257-10C056877CB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05" name="TextBox 3704">
          <a:extLst>
            <a:ext uri="{FF2B5EF4-FFF2-40B4-BE49-F238E27FC236}">
              <a16:creationId xmlns:a16="http://schemas.microsoft.com/office/drawing/2014/main" id="{A9D10DB5-5B1A-455C-8D68-072603E8BA9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06" name="TextBox 3705">
          <a:extLst>
            <a:ext uri="{FF2B5EF4-FFF2-40B4-BE49-F238E27FC236}">
              <a16:creationId xmlns:a16="http://schemas.microsoft.com/office/drawing/2014/main" id="{B769B112-DC17-4E9A-86E3-5F5392F6BE5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07" name="TextBox 3706">
          <a:extLst>
            <a:ext uri="{FF2B5EF4-FFF2-40B4-BE49-F238E27FC236}">
              <a16:creationId xmlns:a16="http://schemas.microsoft.com/office/drawing/2014/main" id="{3AAF154F-3991-424C-96A8-7C0140A0E23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08" name="TextBox 3707">
          <a:extLst>
            <a:ext uri="{FF2B5EF4-FFF2-40B4-BE49-F238E27FC236}">
              <a16:creationId xmlns:a16="http://schemas.microsoft.com/office/drawing/2014/main" id="{F618BE77-6F0C-4370-8D22-0C688634504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09" name="TextBox 3708">
          <a:extLst>
            <a:ext uri="{FF2B5EF4-FFF2-40B4-BE49-F238E27FC236}">
              <a16:creationId xmlns:a16="http://schemas.microsoft.com/office/drawing/2014/main" id="{2AE2F9DF-EAB2-47B8-9A97-646A03B77EE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10" name="TextBox 3709">
          <a:extLst>
            <a:ext uri="{FF2B5EF4-FFF2-40B4-BE49-F238E27FC236}">
              <a16:creationId xmlns:a16="http://schemas.microsoft.com/office/drawing/2014/main" id="{B1EEFFDA-21DE-46E8-BB4D-72E86246BC5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11" name="TextBox 3710">
          <a:extLst>
            <a:ext uri="{FF2B5EF4-FFF2-40B4-BE49-F238E27FC236}">
              <a16:creationId xmlns:a16="http://schemas.microsoft.com/office/drawing/2014/main" id="{2968BE99-7F8A-418B-B9E2-0FDF96B51AE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12" name="TextBox 3711">
          <a:extLst>
            <a:ext uri="{FF2B5EF4-FFF2-40B4-BE49-F238E27FC236}">
              <a16:creationId xmlns:a16="http://schemas.microsoft.com/office/drawing/2014/main" id="{DC6C131E-8A18-4A81-BADC-7D5C3E404C3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13" name="TextBox 3712">
          <a:extLst>
            <a:ext uri="{FF2B5EF4-FFF2-40B4-BE49-F238E27FC236}">
              <a16:creationId xmlns:a16="http://schemas.microsoft.com/office/drawing/2014/main" id="{C2D22557-6263-45F0-8719-FD83837C7F6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14" name="TextBox 3713">
          <a:extLst>
            <a:ext uri="{FF2B5EF4-FFF2-40B4-BE49-F238E27FC236}">
              <a16:creationId xmlns:a16="http://schemas.microsoft.com/office/drawing/2014/main" id="{9B79E2FE-2C6B-4DC2-A54F-C428DF849D9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15" name="TextBox 3714">
          <a:extLst>
            <a:ext uri="{FF2B5EF4-FFF2-40B4-BE49-F238E27FC236}">
              <a16:creationId xmlns:a16="http://schemas.microsoft.com/office/drawing/2014/main" id="{6EA2B126-8D63-4F7C-A280-325E07E305F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16" name="TextBox 3715">
          <a:extLst>
            <a:ext uri="{FF2B5EF4-FFF2-40B4-BE49-F238E27FC236}">
              <a16:creationId xmlns:a16="http://schemas.microsoft.com/office/drawing/2014/main" id="{8C949C68-7306-4BD7-8569-A3E4EDB28FD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17" name="TextBox 3716">
          <a:extLst>
            <a:ext uri="{FF2B5EF4-FFF2-40B4-BE49-F238E27FC236}">
              <a16:creationId xmlns:a16="http://schemas.microsoft.com/office/drawing/2014/main" id="{B5C1C193-CA0E-4B3A-8D15-42D81401863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18" name="TextBox 3717">
          <a:extLst>
            <a:ext uri="{FF2B5EF4-FFF2-40B4-BE49-F238E27FC236}">
              <a16:creationId xmlns:a16="http://schemas.microsoft.com/office/drawing/2014/main" id="{9C137EAD-6E12-426A-A015-7C640D97D37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19" name="TextBox 3718">
          <a:extLst>
            <a:ext uri="{FF2B5EF4-FFF2-40B4-BE49-F238E27FC236}">
              <a16:creationId xmlns:a16="http://schemas.microsoft.com/office/drawing/2014/main" id="{8FEB6CB3-2AD5-46B3-8FD5-50F731575D0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20" name="TextBox 3719">
          <a:extLst>
            <a:ext uri="{FF2B5EF4-FFF2-40B4-BE49-F238E27FC236}">
              <a16:creationId xmlns:a16="http://schemas.microsoft.com/office/drawing/2014/main" id="{B67D58A8-C5BB-4A70-93B6-90DF9A37121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21" name="TextBox 3720">
          <a:extLst>
            <a:ext uri="{FF2B5EF4-FFF2-40B4-BE49-F238E27FC236}">
              <a16:creationId xmlns:a16="http://schemas.microsoft.com/office/drawing/2014/main" id="{167E10A8-8132-4D88-A257-3D2FC88D881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22" name="TextBox 3721">
          <a:extLst>
            <a:ext uri="{FF2B5EF4-FFF2-40B4-BE49-F238E27FC236}">
              <a16:creationId xmlns:a16="http://schemas.microsoft.com/office/drawing/2014/main" id="{127D6083-61EF-4495-AB49-AFDA65B2B23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23" name="TextBox 3722">
          <a:extLst>
            <a:ext uri="{FF2B5EF4-FFF2-40B4-BE49-F238E27FC236}">
              <a16:creationId xmlns:a16="http://schemas.microsoft.com/office/drawing/2014/main" id="{137BEE33-61E2-4592-8160-798264755C4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24" name="TextBox 3723">
          <a:extLst>
            <a:ext uri="{FF2B5EF4-FFF2-40B4-BE49-F238E27FC236}">
              <a16:creationId xmlns:a16="http://schemas.microsoft.com/office/drawing/2014/main" id="{07185938-340F-4BAD-9028-C272566732C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25" name="TextBox 3724">
          <a:extLst>
            <a:ext uri="{FF2B5EF4-FFF2-40B4-BE49-F238E27FC236}">
              <a16:creationId xmlns:a16="http://schemas.microsoft.com/office/drawing/2014/main" id="{D04533B5-6709-4685-A586-C606EDF0FA7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26" name="TextBox 3725">
          <a:extLst>
            <a:ext uri="{FF2B5EF4-FFF2-40B4-BE49-F238E27FC236}">
              <a16:creationId xmlns:a16="http://schemas.microsoft.com/office/drawing/2014/main" id="{65AF90BD-B0E2-403B-8B16-DF1CDDA9259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27" name="TextBox 3726">
          <a:extLst>
            <a:ext uri="{FF2B5EF4-FFF2-40B4-BE49-F238E27FC236}">
              <a16:creationId xmlns:a16="http://schemas.microsoft.com/office/drawing/2014/main" id="{8AF0DE8F-B10D-45D6-B2CE-0D3E337A160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28" name="TextBox 3727">
          <a:extLst>
            <a:ext uri="{FF2B5EF4-FFF2-40B4-BE49-F238E27FC236}">
              <a16:creationId xmlns:a16="http://schemas.microsoft.com/office/drawing/2014/main" id="{65D6E3DA-0654-4CD9-8B0A-E91EC51A268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29" name="TextBox 3728">
          <a:extLst>
            <a:ext uri="{FF2B5EF4-FFF2-40B4-BE49-F238E27FC236}">
              <a16:creationId xmlns:a16="http://schemas.microsoft.com/office/drawing/2014/main" id="{7132F8B3-F0A3-4E8D-988F-00BF478DCE3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30" name="TextBox 3729">
          <a:extLst>
            <a:ext uri="{FF2B5EF4-FFF2-40B4-BE49-F238E27FC236}">
              <a16:creationId xmlns:a16="http://schemas.microsoft.com/office/drawing/2014/main" id="{207765CC-6E81-410F-A01B-5CFC825D0B9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31" name="TextBox 3730">
          <a:extLst>
            <a:ext uri="{FF2B5EF4-FFF2-40B4-BE49-F238E27FC236}">
              <a16:creationId xmlns:a16="http://schemas.microsoft.com/office/drawing/2014/main" id="{6F9E6355-E530-4966-9EAB-801A32EC859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32" name="TextBox 3731">
          <a:extLst>
            <a:ext uri="{FF2B5EF4-FFF2-40B4-BE49-F238E27FC236}">
              <a16:creationId xmlns:a16="http://schemas.microsoft.com/office/drawing/2014/main" id="{0EF9B23E-570E-4AF8-A82D-88CCD0600B9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33" name="TextBox 3732">
          <a:extLst>
            <a:ext uri="{FF2B5EF4-FFF2-40B4-BE49-F238E27FC236}">
              <a16:creationId xmlns:a16="http://schemas.microsoft.com/office/drawing/2014/main" id="{5844CD71-F2E7-48D3-99E1-366CFFBBC7B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34" name="TextBox 3733">
          <a:extLst>
            <a:ext uri="{FF2B5EF4-FFF2-40B4-BE49-F238E27FC236}">
              <a16:creationId xmlns:a16="http://schemas.microsoft.com/office/drawing/2014/main" id="{02E35AC4-0C82-4A4E-904E-079D6D7EB4B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35" name="TextBox 3734">
          <a:extLst>
            <a:ext uri="{FF2B5EF4-FFF2-40B4-BE49-F238E27FC236}">
              <a16:creationId xmlns:a16="http://schemas.microsoft.com/office/drawing/2014/main" id="{6DC239DA-EE1C-4037-A4AB-51023B60707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36" name="TextBox 3735">
          <a:extLst>
            <a:ext uri="{FF2B5EF4-FFF2-40B4-BE49-F238E27FC236}">
              <a16:creationId xmlns:a16="http://schemas.microsoft.com/office/drawing/2014/main" id="{9975B927-1027-4402-AE47-B9E32F89C63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37" name="TextBox 3736">
          <a:extLst>
            <a:ext uri="{FF2B5EF4-FFF2-40B4-BE49-F238E27FC236}">
              <a16:creationId xmlns:a16="http://schemas.microsoft.com/office/drawing/2014/main" id="{F0A1CA45-D08E-4EFA-8DBB-BC0985EF103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38" name="TextBox 3737">
          <a:extLst>
            <a:ext uri="{FF2B5EF4-FFF2-40B4-BE49-F238E27FC236}">
              <a16:creationId xmlns:a16="http://schemas.microsoft.com/office/drawing/2014/main" id="{80C634DA-A668-45C7-8408-A8EC8BD54D4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39" name="TextBox 3738">
          <a:extLst>
            <a:ext uri="{FF2B5EF4-FFF2-40B4-BE49-F238E27FC236}">
              <a16:creationId xmlns:a16="http://schemas.microsoft.com/office/drawing/2014/main" id="{E7A2E81C-F007-476B-85F4-7C119007F75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40" name="TextBox 3739">
          <a:extLst>
            <a:ext uri="{FF2B5EF4-FFF2-40B4-BE49-F238E27FC236}">
              <a16:creationId xmlns:a16="http://schemas.microsoft.com/office/drawing/2014/main" id="{79940006-7C0B-4F26-B98C-E4E70CC81B3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41" name="TextBox 3740">
          <a:extLst>
            <a:ext uri="{FF2B5EF4-FFF2-40B4-BE49-F238E27FC236}">
              <a16:creationId xmlns:a16="http://schemas.microsoft.com/office/drawing/2014/main" id="{F084A167-C46D-4576-90A0-4476F07B487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42" name="TextBox 3741">
          <a:extLst>
            <a:ext uri="{FF2B5EF4-FFF2-40B4-BE49-F238E27FC236}">
              <a16:creationId xmlns:a16="http://schemas.microsoft.com/office/drawing/2014/main" id="{00AA3BCD-88E5-46BB-94E0-1DCA0357ED1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43" name="TextBox 3742">
          <a:extLst>
            <a:ext uri="{FF2B5EF4-FFF2-40B4-BE49-F238E27FC236}">
              <a16:creationId xmlns:a16="http://schemas.microsoft.com/office/drawing/2014/main" id="{AA8C54E4-5B3B-4740-9371-5F1E4163EC7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44" name="TextBox 3743">
          <a:extLst>
            <a:ext uri="{FF2B5EF4-FFF2-40B4-BE49-F238E27FC236}">
              <a16:creationId xmlns:a16="http://schemas.microsoft.com/office/drawing/2014/main" id="{3DDB4920-0057-42B4-9C8D-181B1B93F66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45" name="TextBox 3744">
          <a:extLst>
            <a:ext uri="{FF2B5EF4-FFF2-40B4-BE49-F238E27FC236}">
              <a16:creationId xmlns:a16="http://schemas.microsoft.com/office/drawing/2014/main" id="{DA48322E-D753-4415-8A83-BE26FED66A1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46" name="TextBox 3745">
          <a:extLst>
            <a:ext uri="{FF2B5EF4-FFF2-40B4-BE49-F238E27FC236}">
              <a16:creationId xmlns:a16="http://schemas.microsoft.com/office/drawing/2014/main" id="{7994E3DD-7FDB-4C48-8128-297A05AD59E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47" name="TextBox 3746">
          <a:extLst>
            <a:ext uri="{FF2B5EF4-FFF2-40B4-BE49-F238E27FC236}">
              <a16:creationId xmlns:a16="http://schemas.microsoft.com/office/drawing/2014/main" id="{691B0A45-1AAD-4216-A4D7-224027DCCEC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48" name="TextBox 3747">
          <a:extLst>
            <a:ext uri="{FF2B5EF4-FFF2-40B4-BE49-F238E27FC236}">
              <a16:creationId xmlns:a16="http://schemas.microsoft.com/office/drawing/2014/main" id="{8145BF57-0D79-4252-8419-F0D60952CB2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49" name="TextBox 3748">
          <a:extLst>
            <a:ext uri="{FF2B5EF4-FFF2-40B4-BE49-F238E27FC236}">
              <a16:creationId xmlns:a16="http://schemas.microsoft.com/office/drawing/2014/main" id="{33125DF4-8779-4197-88C7-47BCB29F334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50" name="TextBox 3749">
          <a:extLst>
            <a:ext uri="{FF2B5EF4-FFF2-40B4-BE49-F238E27FC236}">
              <a16:creationId xmlns:a16="http://schemas.microsoft.com/office/drawing/2014/main" id="{8FCEE797-A2E4-4010-9DE6-937FBC618DA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51" name="TextBox 3750">
          <a:extLst>
            <a:ext uri="{FF2B5EF4-FFF2-40B4-BE49-F238E27FC236}">
              <a16:creationId xmlns:a16="http://schemas.microsoft.com/office/drawing/2014/main" id="{2D474B40-C167-4365-BC37-5D2F86B93C5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52" name="TextBox 3751">
          <a:extLst>
            <a:ext uri="{FF2B5EF4-FFF2-40B4-BE49-F238E27FC236}">
              <a16:creationId xmlns:a16="http://schemas.microsoft.com/office/drawing/2014/main" id="{6E73B05A-7754-45A1-8CD2-6C5ABCB0E3D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53" name="TextBox 3752">
          <a:extLst>
            <a:ext uri="{FF2B5EF4-FFF2-40B4-BE49-F238E27FC236}">
              <a16:creationId xmlns:a16="http://schemas.microsoft.com/office/drawing/2014/main" id="{E1553A74-862D-436A-9775-9F681222398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54" name="TextBox 3753">
          <a:extLst>
            <a:ext uri="{FF2B5EF4-FFF2-40B4-BE49-F238E27FC236}">
              <a16:creationId xmlns:a16="http://schemas.microsoft.com/office/drawing/2014/main" id="{546250D7-2635-4783-AD7C-19B0363BD4C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55" name="TextBox 3754">
          <a:extLst>
            <a:ext uri="{FF2B5EF4-FFF2-40B4-BE49-F238E27FC236}">
              <a16:creationId xmlns:a16="http://schemas.microsoft.com/office/drawing/2014/main" id="{0B042B84-96E5-469A-8D3D-3480463E151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56" name="TextBox 3755">
          <a:extLst>
            <a:ext uri="{FF2B5EF4-FFF2-40B4-BE49-F238E27FC236}">
              <a16:creationId xmlns:a16="http://schemas.microsoft.com/office/drawing/2014/main" id="{A523A661-2461-4A0B-991E-9EE37421393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57" name="TextBox 3756">
          <a:extLst>
            <a:ext uri="{FF2B5EF4-FFF2-40B4-BE49-F238E27FC236}">
              <a16:creationId xmlns:a16="http://schemas.microsoft.com/office/drawing/2014/main" id="{A6A7E85A-D78E-4E56-9DE3-44120F16B08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58" name="TextBox 3757">
          <a:extLst>
            <a:ext uri="{FF2B5EF4-FFF2-40B4-BE49-F238E27FC236}">
              <a16:creationId xmlns:a16="http://schemas.microsoft.com/office/drawing/2014/main" id="{47957AF3-A7D0-49F7-9672-9BB1CB48CAE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59" name="TextBox 3758">
          <a:extLst>
            <a:ext uri="{FF2B5EF4-FFF2-40B4-BE49-F238E27FC236}">
              <a16:creationId xmlns:a16="http://schemas.microsoft.com/office/drawing/2014/main" id="{7F98B994-6132-461E-A908-8031653AC59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60" name="TextBox 3759">
          <a:extLst>
            <a:ext uri="{FF2B5EF4-FFF2-40B4-BE49-F238E27FC236}">
              <a16:creationId xmlns:a16="http://schemas.microsoft.com/office/drawing/2014/main" id="{0ABF7D65-1DF0-47AB-A0F1-4649761D559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61" name="TextBox 3760">
          <a:extLst>
            <a:ext uri="{FF2B5EF4-FFF2-40B4-BE49-F238E27FC236}">
              <a16:creationId xmlns:a16="http://schemas.microsoft.com/office/drawing/2014/main" id="{984D77CB-00CA-42E9-B461-8FC2A47058F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62" name="TextBox 3761">
          <a:extLst>
            <a:ext uri="{FF2B5EF4-FFF2-40B4-BE49-F238E27FC236}">
              <a16:creationId xmlns:a16="http://schemas.microsoft.com/office/drawing/2014/main" id="{3412870F-60EE-4595-9D14-DEB1D87E748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63" name="TextBox 3762">
          <a:extLst>
            <a:ext uri="{FF2B5EF4-FFF2-40B4-BE49-F238E27FC236}">
              <a16:creationId xmlns:a16="http://schemas.microsoft.com/office/drawing/2014/main" id="{0818817F-6D0C-45FB-9910-B679D6E0E33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64" name="TextBox 3763">
          <a:extLst>
            <a:ext uri="{FF2B5EF4-FFF2-40B4-BE49-F238E27FC236}">
              <a16:creationId xmlns:a16="http://schemas.microsoft.com/office/drawing/2014/main" id="{AFD4B1DB-C956-4D7C-B3DB-9FBDDB99A44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65" name="TextBox 3764">
          <a:extLst>
            <a:ext uri="{FF2B5EF4-FFF2-40B4-BE49-F238E27FC236}">
              <a16:creationId xmlns:a16="http://schemas.microsoft.com/office/drawing/2014/main" id="{52D3D507-396B-4DB8-9C3A-D55BA9414A9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66" name="TextBox 3765">
          <a:extLst>
            <a:ext uri="{FF2B5EF4-FFF2-40B4-BE49-F238E27FC236}">
              <a16:creationId xmlns:a16="http://schemas.microsoft.com/office/drawing/2014/main" id="{C6229747-E8CA-415E-9FC7-68F01A3D74F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67" name="TextBox 3766">
          <a:extLst>
            <a:ext uri="{FF2B5EF4-FFF2-40B4-BE49-F238E27FC236}">
              <a16:creationId xmlns:a16="http://schemas.microsoft.com/office/drawing/2014/main" id="{6CC65027-AB27-43CD-AA83-86913AE8431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68" name="TextBox 3767">
          <a:extLst>
            <a:ext uri="{FF2B5EF4-FFF2-40B4-BE49-F238E27FC236}">
              <a16:creationId xmlns:a16="http://schemas.microsoft.com/office/drawing/2014/main" id="{2016B04F-4DBD-4A1B-8649-F8732216F68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69" name="TextBox 3768">
          <a:extLst>
            <a:ext uri="{FF2B5EF4-FFF2-40B4-BE49-F238E27FC236}">
              <a16:creationId xmlns:a16="http://schemas.microsoft.com/office/drawing/2014/main" id="{4C12D06A-5249-4264-8E76-4D69169AB2E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70" name="TextBox 3769">
          <a:extLst>
            <a:ext uri="{FF2B5EF4-FFF2-40B4-BE49-F238E27FC236}">
              <a16:creationId xmlns:a16="http://schemas.microsoft.com/office/drawing/2014/main" id="{F3F936CF-F569-4932-8B43-AE9C875E1F1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71" name="TextBox 3770">
          <a:extLst>
            <a:ext uri="{FF2B5EF4-FFF2-40B4-BE49-F238E27FC236}">
              <a16:creationId xmlns:a16="http://schemas.microsoft.com/office/drawing/2014/main" id="{DF71A307-4698-43AE-BC84-B07399909AB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72" name="TextBox 3771">
          <a:extLst>
            <a:ext uri="{FF2B5EF4-FFF2-40B4-BE49-F238E27FC236}">
              <a16:creationId xmlns:a16="http://schemas.microsoft.com/office/drawing/2014/main" id="{634E4A3D-2740-49B6-886A-82FA426ED6A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73" name="TextBox 3772">
          <a:extLst>
            <a:ext uri="{FF2B5EF4-FFF2-40B4-BE49-F238E27FC236}">
              <a16:creationId xmlns:a16="http://schemas.microsoft.com/office/drawing/2014/main" id="{387E3E2D-A923-4622-AFF4-926F025C0B4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74" name="TextBox 3773">
          <a:extLst>
            <a:ext uri="{FF2B5EF4-FFF2-40B4-BE49-F238E27FC236}">
              <a16:creationId xmlns:a16="http://schemas.microsoft.com/office/drawing/2014/main" id="{447B7232-8701-4544-AA63-AA5BCBA201F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75" name="TextBox 3774">
          <a:extLst>
            <a:ext uri="{FF2B5EF4-FFF2-40B4-BE49-F238E27FC236}">
              <a16:creationId xmlns:a16="http://schemas.microsoft.com/office/drawing/2014/main" id="{0CAC7240-99D6-4F08-91B8-E9BAC630992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76" name="TextBox 3775">
          <a:extLst>
            <a:ext uri="{FF2B5EF4-FFF2-40B4-BE49-F238E27FC236}">
              <a16:creationId xmlns:a16="http://schemas.microsoft.com/office/drawing/2014/main" id="{C5A12A21-A746-4F5C-81D0-597C4BF6639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77" name="TextBox 3776">
          <a:extLst>
            <a:ext uri="{FF2B5EF4-FFF2-40B4-BE49-F238E27FC236}">
              <a16:creationId xmlns:a16="http://schemas.microsoft.com/office/drawing/2014/main" id="{91BE5E87-1D38-4442-AD7B-0D31CE42EBB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78" name="TextBox 3777">
          <a:extLst>
            <a:ext uri="{FF2B5EF4-FFF2-40B4-BE49-F238E27FC236}">
              <a16:creationId xmlns:a16="http://schemas.microsoft.com/office/drawing/2014/main" id="{C03F1081-8748-4781-8BBB-4CDBDAC068D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79" name="TextBox 3778">
          <a:extLst>
            <a:ext uri="{FF2B5EF4-FFF2-40B4-BE49-F238E27FC236}">
              <a16:creationId xmlns:a16="http://schemas.microsoft.com/office/drawing/2014/main" id="{F50A62A1-7101-4D90-B697-55FF2FE3EA7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80" name="TextBox 3779">
          <a:extLst>
            <a:ext uri="{FF2B5EF4-FFF2-40B4-BE49-F238E27FC236}">
              <a16:creationId xmlns:a16="http://schemas.microsoft.com/office/drawing/2014/main" id="{BB19A2AE-DDD7-4870-8963-67374B68F35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81" name="TextBox 3780">
          <a:extLst>
            <a:ext uri="{FF2B5EF4-FFF2-40B4-BE49-F238E27FC236}">
              <a16:creationId xmlns:a16="http://schemas.microsoft.com/office/drawing/2014/main" id="{289954B9-0E5D-48F6-9C18-B638F12A6B5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82" name="TextBox 3781">
          <a:extLst>
            <a:ext uri="{FF2B5EF4-FFF2-40B4-BE49-F238E27FC236}">
              <a16:creationId xmlns:a16="http://schemas.microsoft.com/office/drawing/2014/main" id="{069A33C8-9E1D-42CA-8258-580C40AAECE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83" name="TextBox 3782">
          <a:extLst>
            <a:ext uri="{FF2B5EF4-FFF2-40B4-BE49-F238E27FC236}">
              <a16:creationId xmlns:a16="http://schemas.microsoft.com/office/drawing/2014/main" id="{FB159FF3-6700-4B3D-A15D-619397D5A61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84" name="TextBox 3783">
          <a:extLst>
            <a:ext uri="{FF2B5EF4-FFF2-40B4-BE49-F238E27FC236}">
              <a16:creationId xmlns:a16="http://schemas.microsoft.com/office/drawing/2014/main" id="{5516F9D2-E6B8-4C61-9D21-E520EA9C904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85" name="TextBox 3784">
          <a:extLst>
            <a:ext uri="{FF2B5EF4-FFF2-40B4-BE49-F238E27FC236}">
              <a16:creationId xmlns:a16="http://schemas.microsoft.com/office/drawing/2014/main" id="{59DFCD5C-EE52-4C95-907F-E8148EE377E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86" name="TextBox 3785">
          <a:extLst>
            <a:ext uri="{FF2B5EF4-FFF2-40B4-BE49-F238E27FC236}">
              <a16:creationId xmlns:a16="http://schemas.microsoft.com/office/drawing/2014/main" id="{5B8EC758-949D-40F9-9768-C2F900536EC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87" name="TextBox 3786">
          <a:extLst>
            <a:ext uri="{FF2B5EF4-FFF2-40B4-BE49-F238E27FC236}">
              <a16:creationId xmlns:a16="http://schemas.microsoft.com/office/drawing/2014/main" id="{0A9F9E62-896E-438B-93A0-BDFED685E34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88" name="TextBox 3787">
          <a:extLst>
            <a:ext uri="{FF2B5EF4-FFF2-40B4-BE49-F238E27FC236}">
              <a16:creationId xmlns:a16="http://schemas.microsoft.com/office/drawing/2014/main" id="{24D4C711-6F68-4F00-918B-4C404A390D6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89" name="TextBox 3788">
          <a:extLst>
            <a:ext uri="{FF2B5EF4-FFF2-40B4-BE49-F238E27FC236}">
              <a16:creationId xmlns:a16="http://schemas.microsoft.com/office/drawing/2014/main" id="{7EA99209-077B-4B77-AAC3-095744521E2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90" name="TextBox 3789">
          <a:extLst>
            <a:ext uri="{FF2B5EF4-FFF2-40B4-BE49-F238E27FC236}">
              <a16:creationId xmlns:a16="http://schemas.microsoft.com/office/drawing/2014/main" id="{0EFB7E69-18AF-4D50-B5A6-8560C256021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91" name="TextBox 3790">
          <a:extLst>
            <a:ext uri="{FF2B5EF4-FFF2-40B4-BE49-F238E27FC236}">
              <a16:creationId xmlns:a16="http://schemas.microsoft.com/office/drawing/2014/main" id="{200A3DAA-1570-40D9-976E-85249634758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92" name="TextBox 3791">
          <a:extLst>
            <a:ext uri="{FF2B5EF4-FFF2-40B4-BE49-F238E27FC236}">
              <a16:creationId xmlns:a16="http://schemas.microsoft.com/office/drawing/2014/main" id="{381975BB-B76A-4B1B-A68F-7B2B2998196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93" name="TextBox 3792">
          <a:extLst>
            <a:ext uri="{FF2B5EF4-FFF2-40B4-BE49-F238E27FC236}">
              <a16:creationId xmlns:a16="http://schemas.microsoft.com/office/drawing/2014/main" id="{5065E87E-FE5B-46A6-A27B-A3BE63E492B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94" name="TextBox 3793">
          <a:extLst>
            <a:ext uri="{FF2B5EF4-FFF2-40B4-BE49-F238E27FC236}">
              <a16:creationId xmlns:a16="http://schemas.microsoft.com/office/drawing/2014/main" id="{5878A048-D054-4577-B49B-EF39FDFB087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95" name="TextBox 3794">
          <a:extLst>
            <a:ext uri="{FF2B5EF4-FFF2-40B4-BE49-F238E27FC236}">
              <a16:creationId xmlns:a16="http://schemas.microsoft.com/office/drawing/2014/main" id="{03B5398F-EE4A-45FE-B498-89A4A53024E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96" name="TextBox 3795">
          <a:extLst>
            <a:ext uri="{FF2B5EF4-FFF2-40B4-BE49-F238E27FC236}">
              <a16:creationId xmlns:a16="http://schemas.microsoft.com/office/drawing/2014/main" id="{F85A98F7-DDE0-4529-85D7-2BE3CC009E7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97" name="TextBox 3796">
          <a:extLst>
            <a:ext uri="{FF2B5EF4-FFF2-40B4-BE49-F238E27FC236}">
              <a16:creationId xmlns:a16="http://schemas.microsoft.com/office/drawing/2014/main" id="{AB32150C-322B-4A5F-9130-68B741CFA2A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98" name="TextBox 3797">
          <a:extLst>
            <a:ext uri="{FF2B5EF4-FFF2-40B4-BE49-F238E27FC236}">
              <a16:creationId xmlns:a16="http://schemas.microsoft.com/office/drawing/2014/main" id="{F19E8C7E-2D83-4524-93CB-45E0B564DA7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799" name="TextBox 3798">
          <a:extLst>
            <a:ext uri="{FF2B5EF4-FFF2-40B4-BE49-F238E27FC236}">
              <a16:creationId xmlns:a16="http://schemas.microsoft.com/office/drawing/2014/main" id="{0FEEB6BA-B9C5-46FA-B7DF-2031C646F4C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00" name="TextBox 3799">
          <a:extLst>
            <a:ext uri="{FF2B5EF4-FFF2-40B4-BE49-F238E27FC236}">
              <a16:creationId xmlns:a16="http://schemas.microsoft.com/office/drawing/2014/main" id="{94DAE888-EB61-458C-B70D-5E23918F32D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01" name="TextBox 3800">
          <a:extLst>
            <a:ext uri="{FF2B5EF4-FFF2-40B4-BE49-F238E27FC236}">
              <a16:creationId xmlns:a16="http://schemas.microsoft.com/office/drawing/2014/main" id="{E2A6FF4E-E87C-4550-B66D-4FFC7A3B515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02" name="TextBox 3801">
          <a:extLst>
            <a:ext uri="{FF2B5EF4-FFF2-40B4-BE49-F238E27FC236}">
              <a16:creationId xmlns:a16="http://schemas.microsoft.com/office/drawing/2014/main" id="{C32EF359-6DBA-412C-9D42-F00C3705137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03" name="TextBox 3802">
          <a:extLst>
            <a:ext uri="{FF2B5EF4-FFF2-40B4-BE49-F238E27FC236}">
              <a16:creationId xmlns:a16="http://schemas.microsoft.com/office/drawing/2014/main" id="{43631698-C4CD-4BB6-A421-B1EB57B84D8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04" name="TextBox 3803">
          <a:extLst>
            <a:ext uri="{FF2B5EF4-FFF2-40B4-BE49-F238E27FC236}">
              <a16:creationId xmlns:a16="http://schemas.microsoft.com/office/drawing/2014/main" id="{7883518A-9D5C-4528-9289-9EB7094A7BB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05" name="TextBox 3804">
          <a:extLst>
            <a:ext uri="{FF2B5EF4-FFF2-40B4-BE49-F238E27FC236}">
              <a16:creationId xmlns:a16="http://schemas.microsoft.com/office/drawing/2014/main" id="{0E270969-C5DC-44AE-BC70-3C26A7571B8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06" name="TextBox 3805">
          <a:extLst>
            <a:ext uri="{FF2B5EF4-FFF2-40B4-BE49-F238E27FC236}">
              <a16:creationId xmlns:a16="http://schemas.microsoft.com/office/drawing/2014/main" id="{6891FD44-3BAE-458B-B5AF-F8C54990847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07" name="TextBox 3806">
          <a:extLst>
            <a:ext uri="{FF2B5EF4-FFF2-40B4-BE49-F238E27FC236}">
              <a16:creationId xmlns:a16="http://schemas.microsoft.com/office/drawing/2014/main" id="{CB78F865-ADAD-4989-8FE5-C24A287AE95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08" name="TextBox 3807">
          <a:extLst>
            <a:ext uri="{FF2B5EF4-FFF2-40B4-BE49-F238E27FC236}">
              <a16:creationId xmlns:a16="http://schemas.microsoft.com/office/drawing/2014/main" id="{04FBD8B3-6448-4613-BC10-691ED998EBE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09" name="TextBox 3808">
          <a:extLst>
            <a:ext uri="{FF2B5EF4-FFF2-40B4-BE49-F238E27FC236}">
              <a16:creationId xmlns:a16="http://schemas.microsoft.com/office/drawing/2014/main" id="{1FCA5DC0-BAF1-4134-B70D-7651CEEB41B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10" name="TextBox 3809">
          <a:extLst>
            <a:ext uri="{FF2B5EF4-FFF2-40B4-BE49-F238E27FC236}">
              <a16:creationId xmlns:a16="http://schemas.microsoft.com/office/drawing/2014/main" id="{351FF99A-3352-40E0-9CBF-3346BC51B3B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11" name="TextBox 3810">
          <a:extLst>
            <a:ext uri="{FF2B5EF4-FFF2-40B4-BE49-F238E27FC236}">
              <a16:creationId xmlns:a16="http://schemas.microsoft.com/office/drawing/2014/main" id="{17229E78-637C-4136-A7CB-C3F6010D896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12" name="TextBox 3811">
          <a:extLst>
            <a:ext uri="{FF2B5EF4-FFF2-40B4-BE49-F238E27FC236}">
              <a16:creationId xmlns:a16="http://schemas.microsoft.com/office/drawing/2014/main" id="{BA8135E2-23E0-4297-9F88-AA957250C73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13" name="TextBox 3812">
          <a:extLst>
            <a:ext uri="{FF2B5EF4-FFF2-40B4-BE49-F238E27FC236}">
              <a16:creationId xmlns:a16="http://schemas.microsoft.com/office/drawing/2014/main" id="{D068773D-2210-4550-8EB1-CF6C40E6F89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14" name="TextBox 3813">
          <a:extLst>
            <a:ext uri="{FF2B5EF4-FFF2-40B4-BE49-F238E27FC236}">
              <a16:creationId xmlns:a16="http://schemas.microsoft.com/office/drawing/2014/main" id="{54857F2B-038A-4086-AA5B-06DC52AC36A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15" name="TextBox 3814">
          <a:extLst>
            <a:ext uri="{FF2B5EF4-FFF2-40B4-BE49-F238E27FC236}">
              <a16:creationId xmlns:a16="http://schemas.microsoft.com/office/drawing/2014/main" id="{DE245818-B301-48F5-A2F7-78FA6BC3384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16" name="TextBox 3815">
          <a:extLst>
            <a:ext uri="{FF2B5EF4-FFF2-40B4-BE49-F238E27FC236}">
              <a16:creationId xmlns:a16="http://schemas.microsoft.com/office/drawing/2014/main" id="{E9B21510-C528-4B71-A6B5-EBD05FA222A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17" name="TextBox 3816">
          <a:extLst>
            <a:ext uri="{FF2B5EF4-FFF2-40B4-BE49-F238E27FC236}">
              <a16:creationId xmlns:a16="http://schemas.microsoft.com/office/drawing/2014/main" id="{32228D65-580F-406B-B8E0-761FF4D9BA7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18" name="TextBox 3817">
          <a:extLst>
            <a:ext uri="{FF2B5EF4-FFF2-40B4-BE49-F238E27FC236}">
              <a16:creationId xmlns:a16="http://schemas.microsoft.com/office/drawing/2014/main" id="{1F2375A0-1B29-48D6-B4B5-148EBA2F553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19" name="TextBox 3818">
          <a:extLst>
            <a:ext uri="{FF2B5EF4-FFF2-40B4-BE49-F238E27FC236}">
              <a16:creationId xmlns:a16="http://schemas.microsoft.com/office/drawing/2014/main" id="{DAEF03C4-2909-4365-9BED-DF7570774B1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20" name="TextBox 3819">
          <a:extLst>
            <a:ext uri="{FF2B5EF4-FFF2-40B4-BE49-F238E27FC236}">
              <a16:creationId xmlns:a16="http://schemas.microsoft.com/office/drawing/2014/main" id="{5C964ED2-55B0-4C92-ADFA-EA2569757DF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21" name="TextBox 3820">
          <a:extLst>
            <a:ext uri="{FF2B5EF4-FFF2-40B4-BE49-F238E27FC236}">
              <a16:creationId xmlns:a16="http://schemas.microsoft.com/office/drawing/2014/main" id="{A1E8B23E-BEA1-4397-93FB-393E81557AF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22" name="TextBox 3821">
          <a:extLst>
            <a:ext uri="{FF2B5EF4-FFF2-40B4-BE49-F238E27FC236}">
              <a16:creationId xmlns:a16="http://schemas.microsoft.com/office/drawing/2014/main" id="{8E18799C-A68D-4588-AB56-11EF1BAC709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23" name="TextBox 3822">
          <a:extLst>
            <a:ext uri="{FF2B5EF4-FFF2-40B4-BE49-F238E27FC236}">
              <a16:creationId xmlns:a16="http://schemas.microsoft.com/office/drawing/2014/main" id="{B8A87D57-81A5-4277-BB68-9FD71A1AFA3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24" name="TextBox 3823">
          <a:extLst>
            <a:ext uri="{FF2B5EF4-FFF2-40B4-BE49-F238E27FC236}">
              <a16:creationId xmlns:a16="http://schemas.microsoft.com/office/drawing/2014/main" id="{E10ED789-A36A-4435-BD96-A49D576C161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25" name="TextBox 3824">
          <a:extLst>
            <a:ext uri="{FF2B5EF4-FFF2-40B4-BE49-F238E27FC236}">
              <a16:creationId xmlns:a16="http://schemas.microsoft.com/office/drawing/2014/main" id="{1EE6C8C6-82C7-409E-B964-14F8DDCF27B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26" name="TextBox 3825">
          <a:extLst>
            <a:ext uri="{FF2B5EF4-FFF2-40B4-BE49-F238E27FC236}">
              <a16:creationId xmlns:a16="http://schemas.microsoft.com/office/drawing/2014/main" id="{872E647B-929B-41E3-AC3E-0283B956C59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27" name="TextBox 3826">
          <a:extLst>
            <a:ext uri="{FF2B5EF4-FFF2-40B4-BE49-F238E27FC236}">
              <a16:creationId xmlns:a16="http://schemas.microsoft.com/office/drawing/2014/main" id="{F13B6DA7-E5CD-413D-BBA9-E887227E5D8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28" name="TextBox 3827">
          <a:extLst>
            <a:ext uri="{FF2B5EF4-FFF2-40B4-BE49-F238E27FC236}">
              <a16:creationId xmlns:a16="http://schemas.microsoft.com/office/drawing/2014/main" id="{3E63EDE8-9912-40CE-A4E7-16DF1DB6DF7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29" name="TextBox 3828">
          <a:extLst>
            <a:ext uri="{FF2B5EF4-FFF2-40B4-BE49-F238E27FC236}">
              <a16:creationId xmlns:a16="http://schemas.microsoft.com/office/drawing/2014/main" id="{7CF633C2-D663-440B-8178-F128714B437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30" name="TextBox 3829">
          <a:extLst>
            <a:ext uri="{FF2B5EF4-FFF2-40B4-BE49-F238E27FC236}">
              <a16:creationId xmlns:a16="http://schemas.microsoft.com/office/drawing/2014/main" id="{DD938FC9-95D2-4DFB-8AF8-9C7EF516C54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31" name="TextBox 3830">
          <a:extLst>
            <a:ext uri="{FF2B5EF4-FFF2-40B4-BE49-F238E27FC236}">
              <a16:creationId xmlns:a16="http://schemas.microsoft.com/office/drawing/2014/main" id="{73164453-E227-4652-9514-5257C96767C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32" name="TextBox 3831">
          <a:extLst>
            <a:ext uri="{FF2B5EF4-FFF2-40B4-BE49-F238E27FC236}">
              <a16:creationId xmlns:a16="http://schemas.microsoft.com/office/drawing/2014/main" id="{A3E6C02B-A0EA-48AB-BBC5-14A305596B6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33" name="TextBox 3832">
          <a:extLst>
            <a:ext uri="{FF2B5EF4-FFF2-40B4-BE49-F238E27FC236}">
              <a16:creationId xmlns:a16="http://schemas.microsoft.com/office/drawing/2014/main" id="{DAA26879-6BDF-4024-B0DE-66986663B88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34" name="TextBox 3833">
          <a:extLst>
            <a:ext uri="{FF2B5EF4-FFF2-40B4-BE49-F238E27FC236}">
              <a16:creationId xmlns:a16="http://schemas.microsoft.com/office/drawing/2014/main" id="{820FEB80-F126-45A5-BEE7-D62CFEE2E48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35" name="TextBox 3834">
          <a:extLst>
            <a:ext uri="{FF2B5EF4-FFF2-40B4-BE49-F238E27FC236}">
              <a16:creationId xmlns:a16="http://schemas.microsoft.com/office/drawing/2014/main" id="{48A68323-9033-4155-AA95-50D248337BD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36" name="TextBox 3835">
          <a:extLst>
            <a:ext uri="{FF2B5EF4-FFF2-40B4-BE49-F238E27FC236}">
              <a16:creationId xmlns:a16="http://schemas.microsoft.com/office/drawing/2014/main" id="{E670422B-9679-4786-83E8-4BA0A79001E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37" name="TextBox 3836">
          <a:extLst>
            <a:ext uri="{FF2B5EF4-FFF2-40B4-BE49-F238E27FC236}">
              <a16:creationId xmlns:a16="http://schemas.microsoft.com/office/drawing/2014/main" id="{4A45D5AD-43C0-4EB6-BB01-85A9AB52E42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38" name="TextBox 3837">
          <a:extLst>
            <a:ext uri="{FF2B5EF4-FFF2-40B4-BE49-F238E27FC236}">
              <a16:creationId xmlns:a16="http://schemas.microsoft.com/office/drawing/2014/main" id="{09273C40-130A-4078-95E7-A56BCBC355A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39" name="TextBox 3838">
          <a:extLst>
            <a:ext uri="{FF2B5EF4-FFF2-40B4-BE49-F238E27FC236}">
              <a16:creationId xmlns:a16="http://schemas.microsoft.com/office/drawing/2014/main" id="{CE176BA9-6979-478E-9F74-F3C392294BA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840" name="TextBox 3839">
          <a:extLst>
            <a:ext uri="{FF2B5EF4-FFF2-40B4-BE49-F238E27FC236}">
              <a16:creationId xmlns:a16="http://schemas.microsoft.com/office/drawing/2014/main" id="{58A8FD55-997B-4D51-8B41-5A1A296709BB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841" name="TextBox 3840">
          <a:extLst>
            <a:ext uri="{FF2B5EF4-FFF2-40B4-BE49-F238E27FC236}">
              <a16:creationId xmlns:a16="http://schemas.microsoft.com/office/drawing/2014/main" id="{FF759F19-EEEA-4082-B0B3-398444E6FC4A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842" name="TextBox 3841">
          <a:extLst>
            <a:ext uri="{FF2B5EF4-FFF2-40B4-BE49-F238E27FC236}">
              <a16:creationId xmlns:a16="http://schemas.microsoft.com/office/drawing/2014/main" id="{B5F06886-F3F7-4173-97EF-D27E758779C2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843" name="TextBox 3842">
          <a:extLst>
            <a:ext uri="{FF2B5EF4-FFF2-40B4-BE49-F238E27FC236}">
              <a16:creationId xmlns:a16="http://schemas.microsoft.com/office/drawing/2014/main" id="{99A5D53E-F3C4-4D4F-AA0E-F1A872865BD3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844" name="TextBox 3843">
          <a:extLst>
            <a:ext uri="{FF2B5EF4-FFF2-40B4-BE49-F238E27FC236}">
              <a16:creationId xmlns:a16="http://schemas.microsoft.com/office/drawing/2014/main" id="{122D1D48-658B-430D-81E2-7522C87ED8DE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845" name="TextBox 3844">
          <a:extLst>
            <a:ext uri="{FF2B5EF4-FFF2-40B4-BE49-F238E27FC236}">
              <a16:creationId xmlns:a16="http://schemas.microsoft.com/office/drawing/2014/main" id="{B10BE144-6BB6-40B3-9ED0-CE90F91E874E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846" name="TextBox 3845">
          <a:extLst>
            <a:ext uri="{FF2B5EF4-FFF2-40B4-BE49-F238E27FC236}">
              <a16:creationId xmlns:a16="http://schemas.microsoft.com/office/drawing/2014/main" id="{D9CD3196-9909-445E-A804-5AF2B16458CE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847" name="TextBox 3846">
          <a:extLst>
            <a:ext uri="{FF2B5EF4-FFF2-40B4-BE49-F238E27FC236}">
              <a16:creationId xmlns:a16="http://schemas.microsoft.com/office/drawing/2014/main" id="{A72D73FE-95CD-46C6-85D5-7A570CCA09CA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848" name="TextBox 3847">
          <a:extLst>
            <a:ext uri="{FF2B5EF4-FFF2-40B4-BE49-F238E27FC236}">
              <a16:creationId xmlns:a16="http://schemas.microsoft.com/office/drawing/2014/main" id="{59E44473-9711-4FE2-9340-DD33F66186E1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849" name="TextBox 3848">
          <a:extLst>
            <a:ext uri="{FF2B5EF4-FFF2-40B4-BE49-F238E27FC236}">
              <a16:creationId xmlns:a16="http://schemas.microsoft.com/office/drawing/2014/main" id="{75C6D8CC-CEA8-42CB-A43E-2292EE5B0915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3850" name="TextBox 3849">
          <a:extLst>
            <a:ext uri="{FF2B5EF4-FFF2-40B4-BE49-F238E27FC236}">
              <a16:creationId xmlns:a16="http://schemas.microsoft.com/office/drawing/2014/main" id="{1ADC458B-F02C-4A45-A41E-17D600341B5A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51" name="TextBox 3850">
          <a:extLst>
            <a:ext uri="{FF2B5EF4-FFF2-40B4-BE49-F238E27FC236}">
              <a16:creationId xmlns:a16="http://schemas.microsoft.com/office/drawing/2014/main" id="{3CE1F337-8E4A-4BC8-A447-6550E21D9AA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52" name="TextBox 3851">
          <a:extLst>
            <a:ext uri="{FF2B5EF4-FFF2-40B4-BE49-F238E27FC236}">
              <a16:creationId xmlns:a16="http://schemas.microsoft.com/office/drawing/2014/main" id="{0A8200FD-5972-47E6-82A1-4A8D8F6F5EB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53" name="TextBox 3852">
          <a:extLst>
            <a:ext uri="{FF2B5EF4-FFF2-40B4-BE49-F238E27FC236}">
              <a16:creationId xmlns:a16="http://schemas.microsoft.com/office/drawing/2014/main" id="{7F949836-2A32-491C-A530-EEBA4C0CE21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54" name="TextBox 3853">
          <a:extLst>
            <a:ext uri="{FF2B5EF4-FFF2-40B4-BE49-F238E27FC236}">
              <a16:creationId xmlns:a16="http://schemas.microsoft.com/office/drawing/2014/main" id="{BF7EF4B3-A740-4813-941E-310C8CAD79F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55" name="TextBox 3854">
          <a:extLst>
            <a:ext uri="{FF2B5EF4-FFF2-40B4-BE49-F238E27FC236}">
              <a16:creationId xmlns:a16="http://schemas.microsoft.com/office/drawing/2014/main" id="{46706B2D-0140-43F8-A38F-4B2B812A342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56" name="TextBox 3855">
          <a:extLst>
            <a:ext uri="{FF2B5EF4-FFF2-40B4-BE49-F238E27FC236}">
              <a16:creationId xmlns:a16="http://schemas.microsoft.com/office/drawing/2014/main" id="{6E0E4E4E-E3B5-405C-A422-DBFA9807A27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57" name="TextBox 3856">
          <a:extLst>
            <a:ext uri="{FF2B5EF4-FFF2-40B4-BE49-F238E27FC236}">
              <a16:creationId xmlns:a16="http://schemas.microsoft.com/office/drawing/2014/main" id="{C760D62D-7F63-41C8-BEE6-2725EAACBF6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58" name="TextBox 3857">
          <a:extLst>
            <a:ext uri="{FF2B5EF4-FFF2-40B4-BE49-F238E27FC236}">
              <a16:creationId xmlns:a16="http://schemas.microsoft.com/office/drawing/2014/main" id="{DDCBC6D1-C05C-45E9-B96D-D1C03DA71AF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59" name="TextBox 3858">
          <a:extLst>
            <a:ext uri="{FF2B5EF4-FFF2-40B4-BE49-F238E27FC236}">
              <a16:creationId xmlns:a16="http://schemas.microsoft.com/office/drawing/2014/main" id="{516A5C5B-69CF-4A14-8A96-8AFA57E1032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60" name="TextBox 3859">
          <a:extLst>
            <a:ext uri="{FF2B5EF4-FFF2-40B4-BE49-F238E27FC236}">
              <a16:creationId xmlns:a16="http://schemas.microsoft.com/office/drawing/2014/main" id="{342FE624-E52B-46E2-92C8-4B09A08EA34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61" name="TextBox 3860">
          <a:extLst>
            <a:ext uri="{FF2B5EF4-FFF2-40B4-BE49-F238E27FC236}">
              <a16:creationId xmlns:a16="http://schemas.microsoft.com/office/drawing/2014/main" id="{06B65979-B637-4382-AFD0-B9918C1D154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62" name="TextBox 3861">
          <a:extLst>
            <a:ext uri="{FF2B5EF4-FFF2-40B4-BE49-F238E27FC236}">
              <a16:creationId xmlns:a16="http://schemas.microsoft.com/office/drawing/2014/main" id="{BDBE0DDE-997D-4D97-B018-CFC5780B62B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63" name="TextBox 3862">
          <a:extLst>
            <a:ext uri="{FF2B5EF4-FFF2-40B4-BE49-F238E27FC236}">
              <a16:creationId xmlns:a16="http://schemas.microsoft.com/office/drawing/2014/main" id="{44F1A0E2-E00E-497A-842F-3BFF7CD15A7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64" name="TextBox 3863">
          <a:extLst>
            <a:ext uri="{FF2B5EF4-FFF2-40B4-BE49-F238E27FC236}">
              <a16:creationId xmlns:a16="http://schemas.microsoft.com/office/drawing/2014/main" id="{8D975B77-24C1-4816-A41D-14731F1BADC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65" name="TextBox 3864">
          <a:extLst>
            <a:ext uri="{FF2B5EF4-FFF2-40B4-BE49-F238E27FC236}">
              <a16:creationId xmlns:a16="http://schemas.microsoft.com/office/drawing/2014/main" id="{F116DFE5-C497-42C0-B30D-2DA22D2FE5D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66" name="TextBox 3865">
          <a:extLst>
            <a:ext uri="{FF2B5EF4-FFF2-40B4-BE49-F238E27FC236}">
              <a16:creationId xmlns:a16="http://schemas.microsoft.com/office/drawing/2014/main" id="{3EA63FE1-E238-4DCE-8DD5-C32D3900375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67" name="TextBox 3866">
          <a:extLst>
            <a:ext uri="{FF2B5EF4-FFF2-40B4-BE49-F238E27FC236}">
              <a16:creationId xmlns:a16="http://schemas.microsoft.com/office/drawing/2014/main" id="{9859A5AC-0609-41C7-915D-65BB9F52E73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68" name="TextBox 3867">
          <a:extLst>
            <a:ext uri="{FF2B5EF4-FFF2-40B4-BE49-F238E27FC236}">
              <a16:creationId xmlns:a16="http://schemas.microsoft.com/office/drawing/2014/main" id="{AADFE121-BBC4-4922-B0E5-073106DDEE9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69" name="TextBox 3868">
          <a:extLst>
            <a:ext uri="{FF2B5EF4-FFF2-40B4-BE49-F238E27FC236}">
              <a16:creationId xmlns:a16="http://schemas.microsoft.com/office/drawing/2014/main" id="{EB507A24-D00A-463C-812A-D271A30F32E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70" name="TextBox 3869">
          <a:extLst>
            <a:ext uri="{FF2B5EF4-FFF2-40B4-BE49-F238E27FC236}">
              <a16:creationId xmlns:a16="http://schemas.microsoft.com/office/drawing/2014/main" id="{5ADBC2B3-78FD-444F-B171-C385985CA78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71" name="TextBox 3870">
          <a:extLst>
            <a:ext uri="{FF2B5EF4-FFF2-40B4-BE49-F238E27FC236}">
              <a16:creationId xmlns:a16="http://schemas.microsoft.com/office/drawing/2014/main" id="{3C5856FE-A16B-46CB-807C-23232728895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72" name="TextBox 3871">
          <a:extLst>
            <a:ext uri="{FF2B5EF4-FFF2-40B4-BE49-F238E27FC236}">
              <a16:creationId xmlns:a16="http://schemas.microsoft.com/office/drawing/2014/main" id="{ACD09E1F-7D93-4B41-B76E-E66394ED5E0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73" name="TextBox 3872">
          <a:extLst>
            <a:ext uri="{FF2B5EF4-FFF2-40B4-BE49-F238E27FC236}">
              <a16:creationId xmlns:a16="http://schemas.microsoft.com/office/drawing/2014/main" id="{09EDD7E3-6182-4106-A274-77E0795A876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74" name="TextBox 3873">
          <a:extLst>
            <a:ext uri="{FF2B5EF4-FFF2-40B4-BE49-F238E27FC236}">
              <a16:creationId xmlns:a16="http://schemas.microsoft.com/office/drawing/2014/main" id="{C93B8007-E6A4-4C44-9D33-4C421117B31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75" name="TextBox 3874">
          <a:extLst>
            <a:ext uri="{FF2B5EF4-FFF2-40B4-BE49-F238E27FC236}">
              <a16:creationId xmlns:a16="http://schemas.microsoft.com/office/drawing/2014/main" id="{3DB925E0-6B92-4891-9759-A5CF9297D4B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76" name="TextBox 3875">
          <a:extLst>
            <a:ext uri="{FF2B5EF4-FFF2-40B4-BE49-F238E27FC236}">
              <a16:creationId xmlns:a16="http://schemas.microsoft.com/office/drawing/2014/main" id="{FD6B9EBA-277E-47E5-8BE1-750817ABDA0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77" name="TextBox 3876">
          <a:extLst>
            <a:ext uri="{FF2B5EF4-FFF2-40B4-BE49-F238E27FC236}">
              <a16:creationId xmlns:a16="http://schemas.microsoft.com/office/drawing/2014/main" id="{AE2D9E66-ED9C-4437-B74B-DB73C447227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78" name="TextBox 3877">
          <a:extLst>
            <a:ext uri="{FF2B5EF4-FFF2-40B4-BE49-F238E27FC236}">
              <a16:creationId xmlns:a16="http://schemas.microsoft.com/office/drawing/2014/main" id="{1DABCCAD-09CB-4D5B-B2AF-11DDCCB0C98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79" name="TextBox 3878">
          <a:extLst>
            <a:ext uri="{FF2B5EF4-FFF2-40B4-BE49-F238E27FC236}">
              <a16:creationId xmlns:a16="http://schemas.microsoft.com/office/drawing/2014/main" id="{D4870DE2-5306-4ACA-9D1F-AB3C9C68742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80" name="TextBox 3879">
          <a:extLst>
            <a:ext uri="{FF2B5EF4-FFF2-40B4-BE49-F238E27FC236}">
              <a16:creationId xmlns:a16="http://schemas.microsoft.com/office/drawing/2014/main" id="{014A3C7A-1633-41EC-B4C7-D4330E3304A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81" name="TextBox 3880">
          <a:extLst>
            <a:ext uri="{FF2B5EF4-FFF2-40B4-BE49-F238E27FC236}">
              <a16:creationId xmlns:a16="http://schemas.microsoft.com/office/drawing/2014/main" id="{189E97CE-839D-4288-B723-D2D5347000B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82" name="TextBox 3881">
          <a:extLst>
            <a:ext uri="{FF2B5EF4-FFF2-40B4-BE49-F238E27FC236}">
              <a16:creationId xmlns:a16="http://schemas.microsoft.com/office/drawing/2014/main" id="{4C8482DB-FDF3-4440-9F12-E25A90928A9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83" name="TextBox 3882">
          <a:extLst>
            <a:ext uri="{FF2B5EF4-FFF2-40B4-BE49-F238E27FC236}">
              <a16:creationId xmlns:a16="http://schemas.microsoft.com/office/drawing/2014/main" id="{8381F0D0-FE83-4B8E-B0A1-05595729095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84" name="TextBox 3883">
          <a:extLst>
            <a:ext uri="{FF2B5EF4-FFF2-40B4-BE49-F238E27FC236}">
              <a16:creationId xmlns:a16="http://schemas.microsoft.com/office/drawing/2014/main" id="{FEEA2C0B-461B-4553-B3C5-A170BE12D26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85" name="TextBox 3884">
          <a:extLst>
            <a:ext uri="{FF2B5EF4-FFF2-40B4-BE49-F238E27FC236}">
              <a16:creationId xmlns:a16="http://schemas.microsoft.com/office/drawing/2014/main" id="{D61C2D09-EF05-497F-BCF7-691957F06AE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86" name="TextBox 3885">
          <a:extLst>
            <a:ext uri="{FF2B5EF4-FFF2-40B4-BE49-F238E27FC236}">
              <a16:creationId xmlns:a16="http://schemas.microsoft.com/office/drawing/2014/main" id="{02004565-794B-4C52-85BC-9C96A2F34AA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87" name="TextBox 3886">
          <a:extLst>
            <a:ext uri="{FF2B5EF4-FFF2-40B4-BE49-F238E27FC236}">
              <a16:creationId xmlns:a16="http://schemas.microsoft.com/office/drawing/2014/main" id="{C484D4C2-BBFC-4625-BCAE-1DC737FA38E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88" name="TextBox 3887">
          <a:extLst>
            <a:ext uri="{FF2B5EF4-FFF2-40B4-BE49-F238E27FC236}">
              <a16:creationId xmlns:a16="http://schemas.microsoft.com/office/drawing/2014/main" id="{EDC68F6E-C0D7-4C4A-9B4A-7B9CC399541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89" name="TextBox 3888">
          <a:extLst>
            <a:ext uri="{FF2B5EF4-FFF2-40B4-BE49-F238E27FC236}">
              <a16:creationId xmlns:a16="http://schemas.microsoft.com/office/drawing/2014/main" id="{480EC2F7-A232-4FEF-A61C-1C91063A2D0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90" name="TextBox 3889">
          <a:extLst>
            <a:ext uri="{FF2B5EF4-FFF2-40B4-BE49-F238E27FC236}">
              <a16:creationId xmlns:a16="http://schemas.microsoft.com/office/drawing/2014/main" id="{2B41E534-CE1B-4A43-AF0F-3D698770940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91" name="TextBox 3890">
          <a:extLst>
            <a:ext uri="{FF2B5EF4-FFF2-40B4-BE49-F238E27FC236}">
              <a16:creationId xmlns:a16="http://schemas.microsoft.com/office/drawing/2014/main" id="{CF1B97BD-C903-4733-AC0D-F53E6162E47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92" name="TextBox 3891">
          <a:extLst>
            <a:ext uri="{FF2B5EF4-FFF2-40B4-BE49-F238E27FC236}">
              <a16:creationId xmlns:a16="http://schemas.microsoft.com/office/drawing/2014/main" id="{63A9DA31-9D51-4A34-ADA1-6B4304E9D69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93" name="TextBox 3892">
          <a:extLst>
            <a:ext uri="{FF2B5EF4-FFF2-40B4-BE49-F238E27FC236}">
              <a16:creationId xmlns:a16="http://schemas.microsoft.com/office/drawing/2014/main" id="{401846FE-39C5-49C9-A358-A2B6FF3D7CC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94" name="TextBox 3893">
          <a:extLst>
            <a:ext uri="{FF2B5EF4-FFF2-40B4-BE49-F238E27FC236}">
              <a16:creationId xmlns:a16="http://schemas.microsoft.com/office/drawing/2014/main" id="{254017F3-5587-43C3-B8CB-B063FCE596B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95" name="TextBox 3894">
          <a:extLst>
            <a:ext uri="{FF2B5EF4-FFF2-40B4-BE49-F238E27FC236}">
              <a16:creationId xmlns:a16="http://schemas.microsoft.com/office/drawing/2014/main" id="{370108D0-5C79-4494-8085-E90793FE336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96" name="TextBox 3895">
          <a:extLst>
            <a:ext uri="{FF2B5EF4-FFF2-40B4-BE49-F238E27FC236}">
              <a16:creationId xmlns:a16="http://schemas.microsoft.com/office/drawing/2014/main" id="{360A4FDC-3005-4DB5-BB2B-07E1F9634B3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97" name="TextBox 3896">
          <a:extLst>
            <a:ext uri="{FF2B5EF4-FFF2-40B4-BE49-F238E27FC236}">
              <a16:creationId xmlns:a16="http://schemas.microsoft.com/office/drawing/2014/main" id="{A5F97384-5CB1-4D89-BE6C-17D23B93344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98" name="TextBox 3897">
          <a:extLst>
            <a:ext uri="{FF2B5EF4-FFF2-40B4-BE49-F238E27FC236}">
              <a16:creationId xmlns:a16="http://schemas.microsoft.com/office/drawing/2014/main" id="{40736DA8-9041-41BE-AEA3-D17E4C3B17C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899" name="TextBox 3898">
          <a:extLst>
            <a:ext uri="{FF2B5EF4-FFF2-40B4-BE49-F238E27FC236}">
              <a16:creationId xmlns:a16="http://schemas.microsoft.com/office/drawing/2014/main" id="{E40D4F5C-2987-462B-B00B-AFECEE004D1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00" name="TextBox 3899">
          <a:extLst>
            <a:ext uri="{FF2B5EF4-FFF2-40B4-BE49-F238E27FC236}">
              <a16:creationId xmlns:a16="http://schemas.microsoft.com/office/drawing/2014/main" id="{10923D28-F9C8-4CDA-91CB-9838A63799D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01" name="TextBox 3900">
          <a:extLst>
            <a:ext uri="{FF2B5EF4-FFF2-40B4-BE49-F238E27FC236}">
              <a16:creationId xmlns:a16="http://schemas.microsoft.com/office/drawing/2014/main" id="{8DBDA988-EEE2-4290-9F7E-4589779ED1A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02" name="TextBox 3901">
          <a:extLst>
            <a:ext uri="{FF2B5EF4-FFF2-40B4-BE49-F238E27FC236}">
              <a16:creationId xmlns:a16="http://schemas.microsoft.com/office/drawing/2014/main" id="{5C376383-9935-437D-AB1F-FF5007DF076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03" name="TextBox 3902">
          <a:extLst>
            <a:ext uri="{FF2B5EF4-FFF2-40B4-BE49-F238E27FC236}">
              <a16:creationId xmlns:a16="http://schemas.microsoft.com/office/drawing/2014/main" id="{FBBDD31F-9E9B-4794-A739-9F2C3A4B14D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04" name="TextBox 3903">
          <a:extLst>
            <a:ext uri="{FF2B5EF4-FFF2-40B4-BE49-F238E27FC236}">
              <a16:creationId xmlns:a16="http://schemas.microsoft.com/office/drawing/2014/main" id="{339BDA6F-FA14-4243-8BA0-CB773B34C2B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05" name="TextBox 3904">
          <a:extLst>
            <a:ext uri="{FF2B5EF4-FFF2-40B4-BE49-F238E27FC236}">
              <a16:creationId xmlns:a16="http://schemas.microsoft.com/office/drawing/2014/main" id="{E8432B83-611C-43D3-9F58-26942D27647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06" name="TextBox 3905">
          <a:extLst>
            <a:ext uri="{FF2B5EF4-FFF2-40B4-BE49-F238E27FC236}">
              <a16:creationId xmlns:a16="http://schemas.microsoft.com/office/drawing/2014/main" id="{E97E291B-4E32-4910-AB3F-6AA22325CAA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07" name="TextBox 3906">
          <a:extLst>
            <a:ext uri="{FF2B5EF4-FFF2-40B4-BE49-F238E27FC236}">
              <a16:creationId xmlns:a16="http://schemas.microsoft.com/office/drawing/2014/main" id="{56BA438E-297E-44EB-89C6-B629A31BFE6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08" name="TextBox 3907">
          <a:extLst>
            <a:ext uri="{FF2B5EF4-FFF2-40B4-BE49-F238E27FC236}">
              <a16:creationId xmlns:a16="http://schemas.microsoft.com/office/drawing/2014/main" id="{3CC1553F-FE0E-40D7-A26B-7DF89DC023B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09" name="TextBox 3908">
          <a:extLst>
            <a:ext uri="{FF2B5EF4-FFF2-40B4-BE49-F238E27FC236}">
              <a16:creationId xmlns:a16="http://schemas.microsoft.com/office/drawing/2014/main" id="{CF744A6B-082F-4E7F-83C0-3DC0FB1D9B6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10" name="TextBox 3909">
          <a:extLst>
            <a:ext uri="{FF2B5EF4-FFF2-40B4-BE49-F238E27FC236}">
              <a16:creationId xmlns:a16="http://schemas.microsoft.com/office/drawing/2014/main" id="{6E7814CA-5A88-4179-9E71-4EB8CA8722A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11" name="TextBox 3910">
          <a:extLst>
            <a:ext uri="{FF2B5EF4-FFF2-40B4-BE49-F238E27FC236}">
              <a16:creationId xmlns:a16="http://schemas.microsoft.com/office/drawing/2014/main" id="{270C2391-3834-4C7C-AE0F-F8B336D6F5D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12" name="TextBox 3911">
          <a:extLst>
            <a:ext uri="{FF2B5EF4-FFF2-40B4-BE49-F238E27FC236}">
              <a16:creationId xmlns:a16="http://schemas.microsoft.com/office/drawing/2014/main" id="{46219943-2F7C-4AC7-BD3E-EB442AD2537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13" name="TextBox 3912">
          <a:extLst>
            <a:ext uri="{FF2B5EF4-FFF2-40B4-BE49-F238E27FC236}">
              <a16:creationId xmlns:a16="http://schemas.microsoft.com/office/drawing/2014/main" id="{9D1AABA4-B818-48A0-BBF0-383D72908A0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14" name="TextBox 3913">
          <a:extLst>
            <a:ext uri="{FF2B5EF4-FFF2-40B4-BE49-F238E27FC236}">
              <a16:creationId xmlns:a16="http://schemas.microsoft.com/office/drawing/2014/main" id="{5E84C0F0-44D5-44D5-B756-06697117483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15" name="TextBox 3914">
          <a:extLst>
            <a:ext uri="{FF2B5EF4-FFF2-40B4-BE49-F238E27FC236}">
              <a16:creationId xmlns:a16="http://schemas.microsoft.com/office/drawing/2014/main" id="{8A74CB7A-535D-4F43-9123-064F119BCC1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16" name="TextBox 3915">
          <a:extLst>
            <a:ext uri="{FF2B5EF4-FFF2-40B4-BE49-F238E27FC236}">
              <a16:creationId xmlns:a16="http://schemas.microsoft.com/office/drawing/2014/main" id="{0E3E07E9-4C30-43F7-94D2-70515DA023C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17" name="TextBox 3916">
          <a:extLst>
            <a:ext uri="{FF2B5EF4-FFF2-40B4-BE49-F238E27FC236}">
              <a16:creationId xmlns:a16="http://schemas.microsoft.com/office/drawing/2014/main" id="{7D100210-A031-45E5-BFBF-99FB1FB9323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18" name="TextBox 3917">
          <a:extLst>
            <a:ext uri="{FF2B5EF4-FFF2-40B4-BE49-F238E27FC236}">
              <a16:creationId xmlns:a16="http://schemas.microsoft.com/office/drawing/2014/main" id="{76222548-B661-4554-9E44-B84E75E1D47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19" name="TextBox 3918">
          <a:extLst>
            <a:ext uri="{FF2B5EF4-FFF2-40B4-BE49-F238E27FC236}">
              <a16:creationId xmlns:a16="http://schemas.microsoft.com/office/drawing/2014/main" id="{35CF71DD-838A-4646-9508-E8AC4C1E6A1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20" name="TextBox 3919">
          <a:extLst>
            <a:ext uri="{FF2B5EF4-FFF2-40B4-BE49-F238E27FC236}">
              <a16:creationId xmlns:a16="http://schemas.microsoft.com/office/drawing/2014/main" id="{EB06EB3A-A050-4FDE-A7EB-5FA3C7B54DA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21" name="TextBox 3920">
          <a:extLst>
            <a:ext uri="{FF2B5EF4-FFF2-40B4-BE49-F238E27FC236}">
              <a16:creationId xmlns:a16="http://schemas.microsoft.com/office/drawing/2014/main" id="{993ECB8A-073C-47D0-BC4C-4DADA421CC5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22" name="TextBox 3921">
          <a:extLst>
            <a:ext uri="{FF2B5EF4-FFF2-40B4-BE49-F238E27FC236}">
              <a16:creationId xmlns:a16="http://schemas.microsoft.com/office/drawing/2014/main" id="{CD6EED35-8264-479D-B919-4EF418A0BC2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23" name="TextBox 3922">
          <a:extLst>
            <a:ext uri="{FF2B5EF4-FFF2-40B4-BE49-F238E27FC236}">
              <a16:creationId xmlns:a16="http://schemas.microsoft.com/office/drawing/2014/main" id="{46426D22-CDC7-4BD4-A12B-1DAE028784F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24" name="TextBox 3923">
          <a:extLst>
            <a:ext uri="{FF2B5EF4-FFF2-40B4-BE49-F238E27FC236}">
              <a16:creationId xmlns:a16="http://schemas.microsoft.com/office/drawing/2014/main" id="{D6C73AA8-5BF2-4A91-8CF3-49650B7883F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25" name="TextBox 3924">
          <a:extLst>
            <a:ext uri="{FF2B5EF4-FFF2-40B4-BE49-F238E27FC236}">
              <a16:creationId xmlns:a16="http://schemas.microsoft.com/office/drawing/2014/main" id="{9FF35AC2-E03B-4B66-8BC1-0CC24C1A949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26" name="TextBox 3925">
          <a:extLst>
            <a:ext uri="{FF2B5EF4-FFF2-40B4-BE49-F238E27FC236}">
              <a16:creationId xmlns:a16="http://schemas.microsoft.com/office/drawing/2014/main" id="{D7A011F9-5F49-4B39-8B4B-7744E9F25BD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27" name="TextBox 3926">
          <a:extLst>
            <a:ext uri="{FF2B5EF4-FFF2-40B4-BE49-F238E27FC236}">
              <a16:creationId xmlns:a16="http://schemas.microsoft.com/office/drawing/2014/main" id="{2C26D523-60E3-4472-BF49-DC5C88AD06B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28" name="TextBox 3927">
          <a:extLst>
            <a:ext uri="{FF2B5EF4-FFF2-40B4-BE49-F238E27FC236}">
              <a16:creationId xmlns:a16="http://schemas.microsoft.com/office/drawing/2014/main" id="{F765685F-6D91-4CBC-9809-85AB8D02AE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29" name="TextBox 3928">
          <a:extLst>
            <a:ext uri="{FF2B5EF4-FFF2-40B4-BE49-F238E27FC236}">
              <a16:creationId xmlns:a16="http://schemas.microsoft.com/office/drawing/2014/main" id="{F69A2A29-BDC2-4018-81EC-8D1A51D8D49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30" name="TextBox 3929">
          <a:extLst>
            <a:ext uri="{FF2B5EF4-FFF2-40B4-BE49-F238E27FC236}">
              <a16:creationId xmlns:a16="http://schemas.microsoft.com/office/drawing/2014/main" id="{6ED43FEC-F9E9-4E1C-89AD-5785033FC1C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31" name="TextBox 3930">
          <a:extLst>
            <a:ext uri="{FF2B5EF4-FFF2-40B4-BE49-F238E27FC236}">
              <a16:creationId xmlns:a16="http://schemas.microsoft.com/office/drawing/2014/main" id="{99E69CC1-F99D-4168-84E6-3EA2D25F62A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32" name="TextBox 3931">
          <a:extLst>
            <a:ext uri="{FF2B5EF4-FFF2-40B4-BE49-F238E27FC236}">
              <a16:creationId xmlns:a16="http://schemas.microsoft.com/office/drawing/2014/main" id="{6C0B56CB-4938-4AFA-87BA-1A887A4D647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33" name="TextBox 3932">
          <a:extLst>
            <a:ext uri="{FF2B5EF4-FFF2-40B4-BE49-F238E27FC236}">
              <a16:creationId xmlns:a16="http://schemas.microsoft.com/office/drawing/2014/main" id="{A72A7AA1-0933-4EE8-AA11-B710D5B8A7B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34" name="TextBox 3933">
          <a:extLst>
            <a:ext uri="{FF2B5EF4-FFF2-40B4-BE49-F238E27FC236}">
              <a16:creationId xmlns:a16="http://schemas.microsoft.com/office/drawing/2014/main" id="{23F9A5A0-DDCC-4521-989F-CF32F03F4CB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35" name="TextBox 3934">
          <a:extLst>
            <a:ext uri="{FF2B5EF4-FFF2-40B4-BE49-F238E27FC236}">
              <a16:creationId xmlns:a16="http://schemas.microsoft.com/office/drawing/2014/main" id="{FB27A511-A958-4402-B61F-61E816F9116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36" name="TextBox 3935">
          <a:extLst>
            <a:ext uri="{FF2B5EF4-FFF2-40B4-BE49-F238E27FC236}">
              <a16:creationId xmlns:a16="http://schemas.microsoft.com/office/drawing/2014/main" id="{08208069-2B19-40D7-86D5-350E4B18FA9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37" name="TextBox 3936">
          <a:extLst>
            <a:ext uri="{FF2B5EF4-FFF2-40B4-BE49-F238E27FC236}">
              <a16:creationId xmlns:a16="http://schemas.microsoft.com/office/drawing/2014/main" id="{29CEDC40-3D2A-4D28-B7FD-ACAACBC1E20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38" name="TextBox 3937">
          <a:extLst>
            <a:ext uri="{FF2B5EF4-FFF2-40B4-BE49-F238E27FC236}">
              <a16:creationId xmlns:a16="http://schemas.microsoft.com/office/drawing/2014/main" id="{771CFA0F-C15F-4216-99DE-A4C76590F9C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39" name="TextBox 3938">
          <a:extLst>
            <a:ext uri="{FF2B5EF4-FFF2-40B4-BE49-F238E27FC236}">
              <a16:creationId xmlns:a16="http://schemas.microsoft.com/office/drawing/2014/main" id="{28FF29CF-1D57-4808-BB68-166A08FF8E6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40" name="TextBox 3939">
          <a:extLst>
            <a:ext uri="{FF2B5EF4-FFF2-40B4-BE49-F238E27FC236}">
              <a16:creationId xmlns:a16="http://schemas.microsoft.com/office/drawing/2014/main" id="{13194513-E6D1-40CC-9D59-B28A16E1444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41" name="TextBox 3940">
          <a:extLst>
            <a:ext uri="{FF2B5EF4-FFF2-40B4-BE49-F238E27FC236}">
              <a16:creationId xmlns:a16="http://schemas.microsoft.com/office/drawing/2014/main" id="{6C726EBB-D838-436A-A06A-DB9F093E50A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42" name="TextBox 3941">
          <a:extLst>
            <a:ext uri="{FF2B5EF4-FFF2-40B4-BE49-F238E27FC236}">
              <a16:creationId xmlns:a16="http://schemas.microsoft.com/office/drawing/2014/main" id="{1CBF4CC0-0FD5-4FE7-B6A1-89231EB1B67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43" name="TextBox 3942">
          <a:extLst>
            <a:ext uri="{FF2B5EF4-FFF2-40B4-BE49-F238E27FC236}">
              <a16:creationId xmlns:a16="http://schemas.microsoft.com/office/drawing/2014/main" id="{2784D67D-2A96-462A-BCA8-57BD96F09CE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44" name="TextBox 3943">
          <a:extLst>
            <a:ext uri="{FF2B5EF4-FFF2-40B4-BE49-F238E27FC236}">
              <a16:creationId xmlns:a16="http://schemas.microsoft.com/office/drawing/2014/main" id="{54E96715-4FE2-4571-A32F-C276F17E1CD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45" name="TextBox 3944">
          <a:extLst>
            <a:ext uri="{FF2B5EF4-FFF2-40B4-BE49-F238E27FC236}">
              <a16:creationId xmlns:a16="http://schemas.microsoft.com/office/drawing/2014/main" id="{9CB93E94-E9FF-4209-AA37-1FBECF1F3A6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46" name="TextBox 3945">
          <a:extLst>
            <a:ext uri="{FF2B5EF4-FFF2-40B4-BE49-F238E27FC236}">
              <a16:creationId xmlns:a16="http://schemas.microsoft.com/office/drawing/2014/main" id="{04D645E0-C2A7-495F-BBB3-C2D96A9E5D7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47" name="TextBox 3946">
          <a:extLst>
            <a:ext uri="{FF2B5EF4-FFF2-40B4-BE49-F238E27FC236}">
              <a16:creationId xmlns:a16="http://schemas.microsoft.com/office/drawing/2014/main" id="{383A9835-8FB7-4642-8D82-67098DB0DC0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48" name="TextBox 3947">
          <a:extLst>
            <a:ext uri="{FF2B5EF4-FFF2-40B4-BE49-F238E27FC236}">
              <a16:creationId xmlns:a16="http://schemas.microsoft.com/office/drawing/2014/main" id="{D1DF1759-3E70-4DEA-B0A3-3FDBD5FB531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49" name="TextBox 3948">
          <a:extLst>
            <a:ext uri="{FF2B5EF4-FFF2-40B4-BE49-F238E27FC236}">
              <a16:creationId xmlns:a16="http://schemas.microsoft.com/office/drawing/2014/main" id="{A9D65067-34FA-4662-9A90-A725811E37D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50" name="TextBox 3949">
          <a:extLst>
            <a:ext uri="{FF2B5EF4-FFF2-40B4-BE49-F238E27FC236}">
              <a16:creationId xmlns:a16="http://schemas.microsoft.com/office/drawing/2014/main" id="{44126C19-139F-4E2C-8F5D-B7AA24178EC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51" name="TextBox 3950">
          <a:extLst>
            <a:ext uri="{FF2B5EF4-FFF2-40B4-BE49-F238E27FC236}">
              <a16:creationId xmlns:a16="http://schemas.microsoft.com/office/drawing/2014/main" id="{AB2F58A3-54CC-48C6-B118-EFABC5020D3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52" name="TextBox 3951">
          <a:extLst>
            <a:ext uri="{FF2B5EF4-FFF2-40B4-BE49-F238E27FC236}">
              <a16:creationId xmlns:a16="http://schemas.microsoft.com/office/drawing/2014/main" id="{D8485875-28AC-41BC-9CB9-A91038E5894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53" name="TextBox 3952">
          <a:extLst>
            <a:ext uri="{FF2B5EF4-FFF2-40B4-BE49-F238E27FC236}">
              <a16:creationId xmlns:a16="http://schemas.microsoft.com/office/drawing/2014/main" id="{5E3229D6-4733-4CD2-8903-6E64F3760F9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54" name="TextBox 3953">
          <a:extLst>
            <a:ext uri="{FF2B5EF4-FFF2-40B4-BE49-F238E27FC236}">
              <a16:creationId xmlns:a16="http://schemas.microsoft.com/office/drawing/2014/main" id="{4D9B5DFC-2CF3-4014-9DD1-A9B2828E29C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55" name="TextBox 3954">
          <a:extLst>
            <a:ext uri="{FF2B5EF4-FFF2-40B4-BE49-F238E27FC236}">
              <a16:creationId xmlns:a16="http://schemas.microsoft.com/office/drawing/2014/main" id="{1B64098A-7923-4BFF-B08F-753DA78EFB9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56" name="TextBox 3955">
          <a:extLst>
            <a:ext uri="{FF2B5EF4-FFF2-40B4-BE49-F238E27FC236}">
              <a16:creationId xmlns:a16="http://schemas.microsoft.com/office/drawing/2014/main" id="{FC184D80-D326-4783-A3EE-8E9568D7EB8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57" name="TextBox 3956">
          <a:extLst>
            <a:ext uri="{FF2B5EF4-FFF2-40B4-BE49-F238E27FC236}">
              <a16:creationId xmlns:a16="http://schemas.microsoft.com/office/drawing/2014/main" id="{1AB4B552-8E1C-45E4-BFC2-65386F7AC29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58" name="TextBox 3957">
          <a:extLst>
            <a:ext uri="{FF2B5EF4-FFF2-40B4-BE49-F238E27FC236}">
              <a16:creationId xmlns:a16="http://schemas.microsoft.com/office/drawing/2014/main" id="{591816EE-A6A2-449F-A4B7-8BB626EFB1A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59" name="TextBox 3958">
          <a:extLst>
            <a:ext uri="{FF2B5EF4-FFF2-40B4-BE49-F238E27FC236}">
              <a16:creationId xmlns:a16="http://schemas.microsoft.com/office/drawing/2014/main" id="{D243C884-BFCD-4664-9917-2F03B8D7E3E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60" name="TextBox 3959">
          <a:extLst>
            <a:ext uri="{FF2B5EF4-FFF2-40B4-BE49-F238E27FC236}">
              <a16:creationId xmlns:a16="http://schemas.microsoft.com/office/drawing/2014/main" id="{0C8BD474-2781-4C7B-9479-77A9EEB4E53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61" name="TextBox 3960">
          <a:extLst>
            <a:ext uri="{FF2B5EF4-FFF2-40B4-BE49-F238E27FC236}">
              <a16:creationId xmlns:a16="http://schemas.microsoft.com/office/drawing/2014/main" id="{567D20FF-F708-4B70-BB79-3077083DDC8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62" name="TextBox 3961">
          <a:extLst>
            <a:ext uri="{FF2B5EF4-FFF2-40B4-BE49-F238E27FC236}">
              <a16:creationId xmlns:a16="http://schemas.microsoft.com/office/drawing/2014/main" id="{609B3314-E400-4920-BD74-CECB92E9BD2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63" name="TextBox 3962">
          <a:extLst>
            <a:ext uri="{FF2B5EF4-FFF2-40B4-BE49-F238E27FC236}">
              <a16:creationId xmlns:a16="http://schemas.microsoft.com/office/drawing/2014/main" id="{F1401BE0-CE3A-47CD-924D-C8AAE032EB1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64" name="TextBox 3963">
          <a:extLst>
            <a:ext uri="{FF2B5EF4-FFF2-40B4-BE49-F238E27FC236}">
              <a16:creationId xmlns:a16="http://schemas.microsoft.com/office/drawing/2014/main" id="{F81C88A3-8E30-4845-816D-1E77D63C12F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65" name="TextBox 3964">
          <a:extLst>
            <a:ext uri="{FF2B5EF4-FFF2-40B4-BE49-F238E27FC236}">
              <a16:creationId xmlns:a16="http://schemas.microsoft.com/office/drawing/2014/main" id="{0E2557CA-2203-416D-B4EF-7C69A2D1335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66" name="TextBox 3965">
          <a:extLst>
            <a:ext uri="{FF2B5EF4-FFF2-40B4-BE49-F238E27FC236}">
              <a16:creationId xmlns:a16="http://schemas.microsoft.com/office/drawing/2014/main" id="{0EA33303-4830-410E-A9C3-2244D387226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67" name="TextBox 3966">
          <a:extLst>
            <a:ext uri="{FF2B5EF4-FFF2-40B4-BE49-F238E27FC236}">
              <a16:creationId xmlns:a16="http://schemas.microsoft.com/office/drawing/2014/main" id="{2F9C12A4-BECA-48BB-9129-BB66FA71F89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68" name="TextBox 3967">
          <a:extLst>
            <a:ext uri="{FF2B5EF4-FFF2-40B4-BE49-F238E27FC236}">
              <a16:creationId xmlns:a16="http://schemas.microsoft.com/office/drawing/2014/main" id="{52C20434-1518-461D-95A2-850E337BA07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69" name="TextBox 3968">
          <a:extLst>
            <a:ext uri="{FF2B5EF4-FFF2-40B4-BE49-F238E27FC236}">
              <a16:creationId xmlns:a16="http://schemas.microsoft.com/office/drawing/2014/main" id="{E8725DD7-3B14-40FF-B94F-D395ECA4942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70" name="TextBox 3969">
          <a:extLst>
            <a:ext uri="{FF2B5EF4-FFF2-40B4-BE49-F238E27FC236}">
              <a16:creationId xmlns:a16="http://schemas.microsoft.com/office/drawing/2014/main" id="{C19677B8-96E0-4E30-A3E2-2ADC5879E39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71" name="TextBox 3970">
          <a:extLst>
            <a:ext uri="{FF2B5EF4-FFF2-40B4-BE49-F238E27FC236}">
              <a16:creationId xmlns:a16="http://schemas.microsoft.com/office/drawing/2014/main" id="{09AEC2A1-1BEC-42D0-9EB4-A38E591D025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72" name="TextBox 3971">
          <a:extLst>
            <a:ext uri="{FF2B5EF4-FFF2-40B4-BE49-F238E27FC236}">
              <a16:creationId xmlns:a16="http://schemas.microsoft.com/office/drawing/2014/main" id="{736A5087-026E-4451-809D-3F72E4F5541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73" name="TextBox 3972">
          <a:extLst>
            <a:ext uri="{FF2B5EF4-FFF2-40B4-BE49-F238E27FC236}">
              <a16:creationId xmlns:a16="http://schemas.microsoft.com/office/drawing/2014/main" id="{38E05111-B1D0-40EB-8614-9F851BA5AA9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74" name="TextBox 3973">
          <a:extLst>
            <a:ext uri="{FF2B5EF4-FFF2-40B4-BE49-F238E27FC236}">
              <a16:creationId xmlns:a16="http://schemas.microsoft.com/office/drawing/2014/main" id="{062D6D76-3CB0-44A4-ACEC-2BBFC1720F3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75" name="TextBox 3974">
          <a:extLst>
            <a:ext uri="{FF2B5EF4-FFF2-40B4-BE49-F238E27FC236}">
              <a16:creationId xmlns:a16="http://schemas.microsoft.com/office/drawing/2014/main" id="{B16DC969-50BA-446C-BA70-5FF57059619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76" name="TextBox 3975">
          <a:extLst>
            <a:ext uri="{FF2B5EF4-FFF2-40B4-BE49-F238E27FC236}">
              <a16:creationId xmlns:a16="http://schemas.microsoft.com/office/drawing/2014/main" id="{B84DCF41-CA9E-4F95-A9D2-23931B4970F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77" name="TextBox 3976">
          <a:extLst>
            <a:ext uri="{FF2B5EF4-FFF2-40B4-BE49-F238E27FC236}">
              <a16:creationId xmlns:a16="http://schemas.microsoft.com/office/drawing/2014/main" id="{84A13B88-6487-4C64-9288-37D3B506931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78" name="TextBox 3977">
          <a:extLst>
            <a:ext uri="{FF2B5EF4-FFF2-40B4-BE49-F238E27FC236}">
              <a16:creationId xmlns:a16="http://schemas.microsoft.com/office/drawing/2014/main" id="{D26ACF14-7F66-4859-9D42-930401238BD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79" name="TextBox 3978">
          <a:extLst>
            <a:ext uri="{FF2B5EF4-FFF2-40B4-BE49-F238E27FC236}">
              <a16:creationId xmlns:a16="http://schemas.microsoft.com/office/drawing/2014/main" id="{ED6143A8-214A-4C44-8925-1F1B3E2BB6F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80" name="TextBox 3979">
          <a:extLst>
            <a:ext uri="{FF2B5EF4-FFF2-40B4-BE49-F238E27FC236}">
              <a16:creationId xmlns:a16="http://schemas.microsoft.com/office/drawing/2014/main" id="{CA1B4208-15EA-4EB5-9AEF-A5B52DCDCC7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81" name="TextBox 3980">
          <a:extLst>
            <a:ext uri="{FF2B5EF4-FFF2-40B4-BE49-F238E27FC236}">
              <a16:creationId xmlns:a16="http://schemas.microsoft.com/office/drawing/2014/main" id="{DD4BB03F-D756-425B-AD56-27AF01C1953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82" name="TextBox 3981">
          <a:extLst>
            <a:ext uri="{FF2B5EF4-FFF2-40B4-BE49-F238E27FC236}">
              <a16:creationId xmlns:a16="http://schemas.microsoft.com/office/drawing/2014/main" id="{BFB1A1C8-2F55-4511-9BAE-A5E7F3479B2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83" name="TextBox 3982">
          <a:extLst>
            <a:ext uri="{FF2B5EF4-FFF2-40B4-BE49-F238E27FC236}">
              <a16:creationId xmlns:a16="http://schemas.microsoft.com/office/drawing/2014/main" id="{DF232A42-C54F-47F8-82D1-74294066FA8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84" name="TextBox 3983">
          <a:extLst>
            <a:ext uri="{FF2B5EF4-FFF2-40B4-BE49-F238E27FC236}">
              <a16:creationId xmlns:a16="http://schemas.microsoft.com/office/drawing/2014/main" id="{F5AF56D0-EE52-4A9E-AF52-34394DBAAFD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85" name="TextBox 3984">
          <a:extLst>
            <a:ext uri="{FF2B5EF4-FFF2-40B4-BE49-F238E27FC236}">
              <a16:creationId xmlns:a16="http://schemas.microsoft.com/office/drawing/2014/main" id="{57B5788F-6277-4346-915E-CA96633957A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86" name="TextBox 3985">
          <a:extLst>
            <a:ext uri="{FF2B5EF4-FFF2-40B4-BE49-F238E27FC236}">
              <a16:creationId xmlns:a16="http://schemas.microsoft.com/office/drawing/2014/main" id="{A878A296-FD40-4663-A44E-1323084625D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87" name="TextBox 3986">
          <a:extLst>
            <a:ext uri="{FF2B5EF4-FFF2-40B4-BE49-F238E27FC236}">
              <a16:creationId xmlns:a16="http://schemas.microsoft.com/office/drawing/2014/main" id="{6C6123AD-C5F5-4676-BBF8-6E127DEC973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88" name="TextBox 3987">
          <a:extLst>
            <a:ext uri="{FF2B5EF4-FFF2-40B4-BE49-F238E27FC236}">
              <a16:creationId xmlns:a16="http://schemas.microsoft.com/office/drawing/2014/main" id="{EC6DBBEE-ABC6-4FA5-831F-2B37DE6DEA1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89" name="TextBox 3988">
          <a:extLst>
            <a:ext uri="{FF2B5EF4-FFF2-40B4-BE49-F238E27FC236}">
              <a16:creationId xmlns:a16="http://schemas.microsoft.com/office/drawing/2014/main" id="{81F5DD22-523D-48B5-B6E5-9E6FB180C1E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90" name="TextBox 3989">
          <a:extLst>
            <a:ext uri="{FF2B5EF4-FFF2-40B4-BE49-F238E27FC236}">
              <a16:creationId xmlns:a16="http://schemas.microsoft.com/office/drawing/2014/main" id="{AD13BEFE-CE22-458D-A8A8-0C9C54D5316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91" name="TextBox 3990">
          <a:extLst>
            <a:ext uri="{FF2B5EF4-FFF2-40B4-BE49-F238E27FC236}">
              <a16:creationId xmlns:a16="http://schemas.microsoft.com/office/drawing/2014/main" id="{C2E09785-80E3-4287-979F-76D84834D20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92" name="TextBox 3991">
          <a:extLst>
            <a:ext uri="{FF2B5EF4-FFF2-40B4-BE49-F238E27FC236}">
              <a16:creationId xmlns:a16="http://schemas.microsoft.com/office/drawing/2014/main" id="{0577D1ED-B757-40CE-A6DB-60071C003D2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93" name="TextBox 3992">
          <a:extLst>
            <a:ext uri="{FF2B5EF4-FFF2-40B4-BE49-F238E27FC236}">
              <a16:creationId xmlns:a16="http://schemas.microsoft.com/office/drawing/2014/main" id="{97FE266A-8AAD-4F70-B02A-388516175C4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94" name="TextBox 3993">
          <a:extLst>
            <a:ext uri="{FF2B5EF4-FFF2-40B4-BE49-F238E27FC236}">
              <a16:creationId xmlns:a16="http://schemas.microsoft.com/office/drawing/2014/main" id="{9348E148-3A2D-4431-BCB0-09AB011D8BF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95" name="TextBox 3994">
          <a:extLst>
            <a:ext uri="{FF2B5EF4-FFF2-40B4-BE49-F238E27FC236}">
              <a16:creationId xmlns:a16="http://schemas.microsoft.com/office/drawing/2014/main" id="{CBCE9C0A-25E7-429E-8C0A-5CFD72DBC85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96" name="TextBox 3995">
          <a:extLst>
            <a:ext uri="{FF2B5EF4-FFF2-40B4-BE49-F238E27FC236}">
              <a16:creationId xmlns:a16="http://schemas.microsoft.com/office/drawing/2014/main" id="{1E5275EC-CA5F-479D-A1A8-4BA0F7D275E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97" name="TextBox 3996">
          <a:extLst>
            <a:ext uri="{FF2B5EF4-FFF2-40B4-BE49-F238E27FC236}">
              <a16:creationId xmlns:a16="http://schemas.microsoft.com/office/drawing/2014/main" id="{C0EDF421-A4D2-43BA-95D8-C7F6B1586C4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98" name="TextBox 3997">
          <a:extLst>
            <a:ext uri="{FF2B5EF4-FFF2-40B4-BE49-F238E27FC236}">
              <a16:creationId xmlns:a16="http://schemas.microsoft.com/office/drawing/2014/main" id="{6B5B576B-CA4B-4B72-AD63-5F046B1F7BC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3999" name="TextBox 3998">
          <a:extLst>
            <a:ext uri="{FF2B5EF4-FFF2-40B4-BE49-F238E27FC236}">
              <a16:creationId xmlns:a16="http://schemas.microsoft.com/office/drawing/2014/main" id="{0E4FAD55-AD77-40AA-8235-9FC6200AACC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00" name="TextBox 3999">
          <a:extLst>
            <a:ext uri="{FF2B5EF4-FFF2-40B4-BE49-F238E27FC236}">
              <a16:creationId xmlns:a16="http://schemas.microsoft.com/office/drawing/2014/main" id="{707E87AF-71DF-417C-A7FA-A6CC35ACB60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01" name="TextBox 4000">
          <a:extLst>
            <a:ext uri="{FF2B5EF4-FFF2-40B4-BE49-F238E27FC236}">
              <a16:creationId xmlns:a16="http://schemas.microsoft.com/office/drawing/2014/main" id="{B2E70AC8-31F7-4E63-B273-911E5D8C036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02" name="TextBox 4001">
          <a:extLst>
            <a:ext uri="{FF2B5EF4-FFF2-40B4-BE49-F238E27FC236}">
              <a16:creationId xmlns:a16="http://schemas.microsoft.com/office/drawing/2014/main" id="{07076C7F-8E85-4F78-958B-88FCFBD109F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03" name="TextBox 4002">
          <a:extLst>
            <a:ext uri="{FF2B5EF4-FFF2-40B4-BE49-F238E27FC236}">
              <a16:creationId xmlns:a16="http://schemas.microsoft.com/office/drawing/2014/main" id="{791B6D95-59E9-45EA-A716-695F4ADAE2A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04" name="TextBox 4003">
          <a:extLst>
            <a:ext uri="{FF2B5EF4-FFF2-40B4-BE49-F238E27FC236}">
              <a16:creationId xmlns:a16="http://schemas.microsoft.com/office/drawing/2014/main" id="{D84FA077-E823-4E4A-8000-AFAB777B354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05" name="TextBox 4004">
          <a:extLst>
            <a:ext uri="{FF2B5EF4-FFF2-40B4-BE49-F238E27FC236}">
              <a16:creationId xmlns:a16="http://schemas.microsoft.com/office/drawing/2014/main" id="{313A501D-C771-4E4B-81A2-1EE2D294C1A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06" name="TextBox 4005">
          <a:extLst>
            <a:ext uri="{FF2B5EF4-FFF2-40B4-BE49-F238E27FC236}">
              <a16:creationId xmlns:a16="http://schemas.microsoft.com/office/drawing/2014/main" id="{E419CDA3-301B-489C-A407-1488D6C66AF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07" name="TextBox 4006">
          <a:extLst>
            <a:ext uri="{FF2B5EF4-FFF2-40B4-BE49-F238E27FC236}">
              <a16:creationId xmlns:a16="http://schemas.microsoft.com/office/drawing/2014/main" id="{E139409B-6D8D-4757-9100-6AA5228F52E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08" name="TextBox 4007">
          <a:extLst>
            <a:ext uri="{FF2B5EF4-FFF2-40B4-BE49-F238E27FC236}">
              <a16:creationId xmlns:a16="http://schemas.microsoft.com/office/drawing/2014/main" id="{57BBBC72-13DE-4530-AF25-987EC453913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09" name="TextBox 4008">
          <a:extLst>
            <a:ext uri="{FF2B5EF4-FFF2-40B4-BE49-F238E27FC236}">
              <a16:creationId xmlns:a16="http://schemas.microsoft.com/office/drawing/2014/main" id="{4F883E79-8EFD-4EA8-B9BC-3AC6AA52655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10" name="TextBox 4009">
          <a:extLst>
            <a:ext uri="{FF2B5EF4-FFF2-40B4-BE49-F238E27FC236}">
              <a16:creationId xmlns:a16="http://schemas.microsoft.com/office/drawing/2014/main" id="{18A17CFA-DCCB-4425-8556-10888A15B30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11" name="TextBox 4010">
          <a:extLst>
            <a:ext uri="{FF2B5EF4-FFF2-40B4-BE49-F238E27FC236}">
              <a16:creationId xmlns:a16="http://schemas.microsoft.com/office/drawing/2014/main" id="{35F9F733-C932-4239-A9F6-9CE36571046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12" name="TextBox 4011">
          <a:extLst>
            <a:ext uri="{FF2B5EF4-FFF2-40B4-BE49-F238E27FC236}">
              <a16:creationId xmlns:a16="http://schemas.microsoft.com/office/drawing/2014/main" id="{E9321DCC-DEDE-4115-B185-D9B6B20BE32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13" name="TextBox 4012">
          <a:extLst>
            <a:ext uri="{FF2B5EF4-FFF2-40B4-BE49-F238E27FC236}">
              <a16:creationId xmlns:a16="http://schemas.microsoft.com/office/drawing/2014/main" id="{A7AD2804-A42A-40D5-8855-53BDD075ECB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14" name="TextBox 4013">
          <a:extLst>
            <a:ext uri="{FF2B5EF4-FFF2-40B4-BE49-F238E27FC236}">
              <a16:creationId xmlns:a16="http://schemas.microsoft.com/office/drawing/2014/main" id="{8792A2D0-6068-4F61-853E-0BC8C3B4CDC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15" name="TextBox 4014">
          <a:extLst>
            <a:ext uri="{FF2B5EF4-FFF2-40B4-BE49-F238E27FC236}">
              <a16:creationId xmlns:a16="http://schemas.microsoft.com/office/drawing/2014/main" id="{85B4C3CA-ED22-4C64-A482-1027857D8DF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16" name="TextBox 4015">
          <a:extLst>
            <a:ext uri="{FF2B5EF4-FFF2-40B4-BE49-F238E27FC236}">
              <a16:creationId xmlns:a16="http://schemas.microsoft.com/office/drawing/2014/main" id="{3BF93F4A-3ECE-4793-B8E5-F6A3DF4E108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17" name="TextBox 4016">
          <a:extLst>
            <a:ext uri="{FF2B5EF4-FFF2-40B4-BE49-F238E27FC236}">
              <a16:creationId xmlns:a16="http://schemas.microsoft.com/office/drawing/2014/main" id="{383A0972-24AA-40DC-B945-914897EC3B5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18" name="TextBox 4017">
          <a:extLst>
            <a:ext uri="{FF2B5EF4-FFF2-40B4-BE49-F238E27FC236}">
              <a16:creationId xmlns:a16="http://schemas.microsoft.com/office/drawing/2014/main" id="{BC6E0528-B060-4DBD-9FC1-45A3695B523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19" name="TextBox 4018">
          <a:extLst>
            <a:ext uri="{FF2B5EF4-FFF2-40B4-BE49-F238E27FC236}">
              <a16:creationId xmlns:a16="http://schemas.microsoft.com/office/drawing/2014/main" id="{77F6B9F6-482E-4183-AFDC-C87DE0B2231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20" name="TextBox 4019">
          <a:extLst>
            <a:ext uri="{FF2B5EF4-FFF2-40B4-BE49-F238E27FC236}">
              <a16:creationId xmlns:a16="http://schemas.microsoft.com/office/drawing/2014/main" id="{1D2416DB-45B5-436C-BE07-9D0174C6B59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21" name="TextBox 4020">
          <a:extLst>
            <a:ext uri="{FF2B5EF4-FFF2-40B4-BE49-F238E27FC236}">
              <a16:creationId xmlns:a16="http://schemas.microsoft.com/office/drawing/2014/main" id="{86720CC4-DD06-4E7A-950D-355523E1266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22" name="TextBox 4021">
          <a:extLst>
            <a:ext uri="{FF2B5EF4-FFF2-40B4-BE49-F238E27FC236}">
              <a16:creationId xmlns:a16="http://schemas.microsoft.com/office/drawing/2014/main" id="{0D147364-FD83-4F81-B1AA-657C40054F6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23" name="TextBox 4022">
          <a:extLst>
            <a:ext uri="{FF2B5EF4-FFF2-40B4-BE49-F238E27FC236}">
              <a16:creationId xmlns:a16="http://schemas.microsoft.com/office/drawing/2014/main" id="{0B5E9DB2-97D5-4B59-AE28-AD16FD61E99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24" name="TextBox 4023">
          <a:extLst>
            <a:ext uri="{FF2B5EF4-FFF2-40B4-BE49-F238E27FC236}">
              <a16:creationId xmlns:a16="http://schemas.microsoft.com/office/drawing/2014/main" id="{69A057B2-8D1E-4514-9FF3-D74A6DA291E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25" name="TextBox 4024">
          <a:extLst>
            <a:ext uri="{FF2B5EF4-FFF2-40B4-BE49-F238E27FC236}">
              <a16:creationId xmlns:a16="http://schemas.microsoft.com/office/drawing/2014/main" id="{CAC709F9-E4EC-4C16-A081-98EDBC88068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26" name="TextBox 4025">
          <a:extLst>
            <a:ext uri="{FF2B5EF4-FFF2-40B4-BE49-F238E27FC236}">
              <a16:creationId xmlns:a16="http://schemas.microsoft.com/office/drawing/2014/main" id="{97696E51-36C1-48A8-94A2-1640379787D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27" name="TextBox 4026">
          <a:extLst>
            <a:ext uri="{FF2B5EF4-FFF2-40B4-BE49-F238E27FC236}">
              <a16:creationId xmlns:a16="http://schemas.microsoft.com/office/drawing/2014/main" id="{5C00560F-F36B-4AAE-8795-CCA779606E6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28" name="TextBox 4027">
          <a:extLst>
            <a:ext uri="{FF2B5EF4-FFF2-40B4-BE49-F238E27FC236}">
              <a16:creationId xmlns:a16="http://schemas.microsoft.com/office/drawing/2014/main" id="{281796FD-4B27-4357-90CC-2B662491D17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29" name="TextBox 4028">
          <a:extLst>
            <a:ext uri="{FF2B5EF4-FFF2-40B4-BE49-F238E27FC236}">
              <a16:creationId xmlns:a16="http://schemas.microsoft.com/office/drawing/2014/main" id="{8962D334-19B7-4C31-8CF8-DB29C22CC4E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30" name="TextBox 4029">
          <a:extLst>
            <a:ext uri="{FF2B5EF4-FFF2-40B4-BE49-F238E27FC236}">
              <a16:creationId xmlns:a16="http://schemas.microsoft.com/office/drawing/2014/main" id="{A83552C8-3B39-4AEF-9D95-9E8D4AA798F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31" name="TextBox 4030">
          <a:extLst>
            <a:ext uri="{FF2B5EF4-FFF2-40B4-BE49-F238E27FC236}">
              <a16:creationId xmlns:a16="http://schemas.microsoft.com/office/drawing/2014/main" id="{5AA3E4B2-CFE8-4FBE-8CB4-B243D49C68C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32" name="TextBox 4031">
          <a:extLst>
            <a:ext uri="{FF2B5EF4-FFF2-40B4-BE49-F238E27FC236}">
              <a16:creationId xmlns:a16="http://schemas.microsoft.com/office/drawing/2014/main" id="{935BEAD1-7E52-4AC9-8C55-128B5E6B9A9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33" name="TextBox 4032">
          <a:extLst>
            <a:ext uri="{FF2B5EF4-FFF2-40B4-BE49-F238E27FC236}">
              <a16:creationId xmlns:a16="http://schemas.microsoft.com/office/drawing/2014/main" id="{4C0ADDDA-8054-4AF8-84F0-A99478B7721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34" name="TextBox 4033">
          <a:extLst>
            <a:ext uri="{FF2B5EF4-FFF2-40B4-BE49-F238E27FC236}">
              <a16:creationId xmlns:a16="http://schemas.microsoft.com/office/drawing/2014/main" id="{02A448FD-A2AE-433A-AEEB-C995C224B3D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35" name="TextBox 4034">
          <a:extLst>
            <a:ext uri="{FF2B5EF4-FFF2-40B4-BE49-F238E27FC236}">
              <a16:creationId xmlns:a16="http://schemas.microsoft.com/office/drawing/2014/main" id="{D211E0DF-61A3-4DBB-90BE-7A6F7B2B6FB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36" name="TextBox 4035">
          <a:extLst>
            <a:ext uri="{FF2B5EF4-FFF2-40B4-BE49-F238E27FC236}">
              <a16:creationId xmlns:a16="http://schemas.microsoft.com/office/drawing/2014/main" id="{34B93715-5277-49C7-8DC0-4789AF41F3C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37" name="TextBox 4036">
          <a:extLst>
            <a:ext uri="{FF2B5EF4-FFF2-40B4-BE49-F238E27FC236}">
              <a16:creationId xmlns:a16="http://schemas.microsoft.com/office/drawing/2014/main" id="{9DF79439-3D75-41B5-BD80-FE38C90F3BD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38" name="TextBox 4037">
          <a:extLst>
            <a:ext uri="{FF2B5EF4-FFF2-40B4-BE49-F238E27FC236}">
              <a16:creationId xmlns:a16="http://schemas.microsoft.com/office/drawing/2014/main" id="{502F4A8C-E558-4944-B1A3-B0828E230D4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39" name="TextBox 4038">
          <a:extLst>
            <a:ext uri="{FF2B5EF4-FFF2-40B4-BE49-F238E27FC236}">
              <a16:creationId xmlns:a16="http://schemas.microsoft.com/office/drawing/2014/main" id="{FF4AB294-6225-41C2-B85E-DEFDB478A3B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40" name="TextBox 4039">
          <a:extLst>
            <a:ext uri="{FF2B5EF4-FFF2-40B4-BE49-F238E27FC236}">
              <a16:creationId xmlns:a16="http://schemas.microsoft.com/office/drawing/2014/main" id="{A93F7627-4B14-4126-AA4F-DB252B07C57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41" name="TextBox 4040">
          <a:extLst>
            <a:ext uri="{FF2B5EF4-FFF2-40B4-BE49-F238E27FC236}">
              <a16:creationId xmlns:a16="http://schemas.microsoft.com/office/drawing/2014/main" id="{37CC62EC-5675-4555-9060-4EED706CCE1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42" name="TextBox 4041">
          <a:extLst>
            <a:ext uri="{FF2B5EF4-FFF2-40B4-BE49-F238E27FC236}">
              <a16:creationId xmlns:a16="http://schemas.microsoft.com/office/drawing/2014/main" id="{5DCA0AAB-443C-4D2E-A822-BC4F1E2A260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43" name="TextBox 4042">
          <a:extLst>
            <a:ext uri="{FF2B5EF4-FFF2-40B4-BE49-F238E27FC236}">
              <a16:creationId xmlns:a16="http://schemas.microsoft.com/office/drawing/2014/main" id="{E6416B86-8F6B-4FF4-B339-853DF95879A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44" name="TextBox 4043">
          <a:extLst>
            <a:ext uri="{FF2B5EF4-FFF2-40B4-BE49-F238E27FC236}">
              <a16:creationId xmlns:a16="http://schemas.microsoft.com/office/drawing/2014/main" id="{9F382AD2-503F-45C8-8186-90DC11956C3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45" name="TextBox 4044">
          <a:extLst>
            <a:ext uri="{FF2B5EF4-FFF2-40B4-BE49-F238E27FC236}">
              <a16:creationId xmlns:a16="http://schemas.microsoft.com/office/drawing/2014/main" id="{5939839B-1509-4702-B436-6BD55C2760B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46" name="TextBox 4045">
          <a:extLst>
            <a:ext uri="{FF2B5EF4-FFF2-40B4-BE49-F238E27FC236}">
              <a16:creationId xmlns:a16="http://schemas.microsoft.com/office/drawing/2014/main" id="{DA0E2C58-DF3A-4886-84D6-B0FCA543634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47" name="TextBox 4046">
          <a:extLst>
            <a:ext uri="{FF2B5EF4-FFF2-40B4-BE49-F238E27FC236}">
              <a16:creationId xmlns:a16="http://schemas.microsoft.com/office/drawing/2014/main" id="{53FF4B9E-A4D7-4E16-8B77-85F106388F6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48" name="TextBox 4047">
          <a:extLst>
            <a:ext uri="{FF2B5EF4-FFF2-40B4-BE49-F238E27FC236}">
              <a16:creationId xmlns:a16="http://schemas.microsoft.com/office/drawing/2014/main" id="{B281CC7F-ACFE-4404-94C3-9B62AFD3463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49" name="TextBox 4048">
          <a:extLst>
            <a:ext uri="{FF2B5EF4-FFF2-40B4-BE49-F238E27FC236}">
              <a16:creationId xmlns:a16="http://schemas.microsoft.com/office/drawing/2014/main" id="{5AF23CF5-2449-4CE1-BC68-022828B9B39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50" name="TextBox 4049">
          <a:extLst>
            <a:ext uri="{FF2B5EF4-FFF2-40B4-BE49-F238E27FC236}">
              <a16:creationId xmlns:a16="http://schemas.microsoft.com/office/drawing/2014/main" id="{C9A685B6-4E2A-4C5C-9750-BDA77A64D4C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51" name="TextBox 4050">
          <a:extLst>
            <a:ext uri="{FF2B5EF4-FFF2-40B4-BE49-F238E27FC236}">
              <a16:creationId xmlns:a16="http://schemas.microsoft.com/office/drawing/2014/main" id="{344277D9-A8DE-4B63-BA9E-F35A3E5C98D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52" name="TextBox 4051">
          <a:extLst>
            <a:ext uri="{FF2B5EF4-FFF2-40B4-BE49-F238E27FC236}">
              <a16:creationId xmlns:a16="http://schemas.microsoft.com/office/drawing/2014/main" id="{BD0DBD24-7A47-47EE-84CC-29C443525A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53" name="TextBox 4052">
          <a:extLst>
            <a:ext uri="{FF2B5EF4-FFF2-40B4-BE49-F238E27FC236}">
              <a16:creationId xmlns:a16="http://schemas.microsoft.com/office/drawing/2014/main" id="{9FA9F542-9ED9-49F8-B059-50D2E51D51E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54" name="TextBox 4053">
          <a:extLst>
            <a:ext uri="{FF2B5EF4-FFF2-40B4-BE49-F238E27FC236}">
              <a16:creationId xmlns:a16="http://schemas.microsoft.com/office/drawing/2014/main" id="{6BBF838B-900C-4B0D-9277-067260F23A0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55" name="TextBox 4054">
          <a:extLst>
            <a:ext uri="{FF2B5EF4-FFF2-40B4-BE49-F238E27FC236}">
              <a16:creationId xmlns:a16="http://schemas.microsoft.com/office/drawing/2014/main" id="{B348D7A7-77B1-40D0-8401-0123A835A05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56" name="TextBox 4055">
          <a:extLst>
            <a:ext uri="{FF2B5EF4-FFF2-40B4-BE49-F238E27FC236}">
              <a16:creationId xmlns:a16="http://schemas.microsoft.com/office/drawing/2014/main" id="{54086ADA-5008-426A-9A68-0CF2AAD15FC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57" name="TextBox 4056">
          <a:extLst>
            <a:ext uri="{FF2B5EF4-FFF2-40B4-BE49-F238E27FC236}">
              <a16:creationId xmlns:a16="http://schemas.microsoft.com/office/drawing/2014/main" id="{36E95022-2367-4F95-975A-20406BFB5C3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58" name="TextBox 4057">
          <a:extLst>
            <a:ext uri="{FF2B5EF4-FFF2-40B4-BE49-F238E27FC236}">
              <a16:creationId xmlns:a16="http://schemas.microsoft.com/office/drawing/2014/main" id="{BC2600DA-4DC1-42E3-A7E4-D7B2833A3DA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59" name="TextBox 4058">
          <a:extLst>
            <a:ext uri="{FF2B5EF4-FFF2-40B4-BE49-F238E27FC236}">
              <a16:creationId xmlns:a16="http://schemas.microsoft.com/office/drawing/2014/main" id="{93CEBDEF-A8E1-458E-AC09-DB1832E1592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60" name="TextBox 4059">
          <a:extLst>
            <a:ext uri="{FF2B5EF4-FFF2-40B4-BE49-F238E27FC236}">
              <a16:creationId xmlns:a16="http://schemas.microsoft.com/office/drawing/2014/main" id="{C7E3C59A-8F8D-445B-AD00-6E6A5B181AC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61" name="TextBox 4060">
          <a:extLst>
            <a:ext uri="{FF2B5EF4-FFF2-40B4-BE49-F238E27FC236}">
              <a16:creationId xmlns:a16="http://schemas.microsoft.com/office/drawing/2014/main" id="{62A10C43-26CE-4875-8AC1-133DD12E2A5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62" name="TextBox 4061">
          <a:extLst>
            <a:ext uri="{FF2B5EF4-FFF2-40B4-BE49-F238E27FC236}">
              <a16:creationId xmlns:a16="http://schemas.microsoft.com/office/drawing/2014/main" id="{AD24B1E0-999B-44A2-860F-430AE20CA6D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63" name="TextBox 4062">
          <a:extLst>
            <a:ext uri="{FF2B5EF4-FFF2-40B4-BE49-F238E27FC236}">
              <a16:creationId xmlns:a16="http://schemas.microsoft.com/office/drawing/2014/main" id="{94A0C597-C13E-4066-9F37-8F055F8995E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64" name="TextBox 4063">
          <a:extLst>
            <a:ext uri="{FF2B5EF4-FFF2-40B4-BE49-F238E27FC236}">
              <a16:creationId xmlns:a16="http://schemas.microsoft.com/office/drawing/2014/main" id="{39D3BD8A-850F-466D-B441-6CEADDDD03F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65" name="TextBox 4064">
          <a:extLst>
            <a:ext uri="{FF2B5EF4-FFF2-40B4-BE49-F238E27FC236}">
              <a16:creationId xmlns:a16="http://schemas.microsoft.com/office/drawing/2014/main" id="{E54893C7-B7B6-4284-8718-9F59C08B029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66" name="TextBox 4065">
          <a:extLst>
            <a:ext uri="{FF2B5EF4-FFF2-40B4-BE49-F238E27FC236}">
              <a16:creationId xmlns:a16="http://schemas.microsoft.com/office/drawing/2014/main" id="{8A5FDFA0-C593-4BA3-9E81-4A7604E0C62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67" name="TextBox 4066">
          <a:extLst>
            <a:ext uri="{FF2B5EF4-FFF2-40B4-BE49-F238E27FC236}">
              <a16:creationId xmlns:a16="http://schemas.microsoft.com/office/drawing/2014/main" id="{28F40514-1515-4609-8026-4C5258BE6EC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68" name="TextBox 4067">
          <a:extLst>
            <a:ext uri="{FF2B5EF4-FFF2-40B4-BE49-F238E27FC236}">
              <a16:creationId xmlns:a16="http://schemas.microsoft.com/office/drawing/2014/main" id="{9222C054-F559-40C3-B9AA-3CFA787D66D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69" name="TextBox 4068">
          <a:extLst>
            <a:ext uri="{FF2B5EF4-FFF2-40B4-BE49-F238E27FC236}">
              <a16:creationId xmlns:a16="http://schemas.microsoft.com/office/drawing/2014/main" id="{8559928A-3290-4DEA-AA7D-4AF3CD3BB4B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70" name="TextBox 4069">
          <a:extLst>
            <a:ext uri="{FF2B5EF4-FFF2-40B4-BE49-F238E27FC236}">
              <a16:creationId xmlns:a16="http://schemas.microsoft.com/office/drawing/2014/main" id="{1ED95177-F720-4993-9227-D562D0E1043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71" name="TextBox 4070">
          <a:extLst>
            <a:ext uri="{FF2B5EF4-FFF2-40B4-BE49-F238E27FC236}">
              <a16:creationId xmlns:a16="http://schemas.microsoft.com/office/drawing/2014/main" id="{27555000-CA2B-4CCD-A9D4-914DAE67F9E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72" name="TextBox 4071">
          <a:extLst>
            <a:ext uri="{FF2B5EF4-FFF2-40B4-BE49-F238E27FC236}">
              <a16:creationId xmlns:a16="http://schemas.microsoft.com/office/drawing/2014/main" id="{942EFD6C-3AF4-4BC3-B0C1-514362AAE40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73" name="TextBox 4072">
          <a:extLst>
            <a:ext uri="{FF2B5EF4-FFF2-40B4-BE49-F238E27FC236}">
              <a16:creationId xmlns:a16="http://schemas.microsoft.com/office/drawing/2014/main" id="{E37C36B7-00FE-4782-87EC-9476965234F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74" name="TextBox 4073">
          <a:extLst>
            <a:ext uri="{FF2B5EF4-FFF2-40B4-BE49-F238E27FC236}">
              <a16:creationId xmlns:a16="http://schemas.microsoft.com/office/drawing/2014/main" id="{42F255C6-13C5-4D7B-A102-CD33A022E70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75" name="TextBox 4074">
          <a:extLst>
            <a:ext uri="{FF2B5EF4-FFF2-40B4-BE49-F238E27FC236}">
              <a16:creationId xmlns:a16="http://schemas.microsoft.com/office/drawing/2014/main" id="{F0634865-B4AF-4C2D-8984-5C767D6CBA8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76" name="TextBox 4075">
          <a:extLst>
            <a:ext uri="{FF2B5EF4-FFF2-40B4-BE49-F238E27FC236}">
              <a16:creationId xmlns:a16="http://schemas.microsoft.com/office/drawing/2014/main" id="{C3E773C5-03BC-4CFA-BF15-2ABDAA7B8A2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77" name="TextBox 4076">
          <a:extLst>
            <a:ext uri="{FF2B5EF4-FFF2-40B4-BE49-F238E27FC236}">
              <a16:creationId xmlns:a16="http://schemas.microsoft.com/office/drawing/2014/main" id="{CF03BA70-DDF9-42F1-808C-93E112D958F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78" name="TextBox 4077">
          <a:extLst>
            <a:ext uri="{FF2B5EF4-FFF2-40B4-BE49-F238E27FC236}">
              <a16:creationId xmlns:a16="http://schemas.microsoft.com/office/drawing/2014/main" id="{5405D3F2-C751-41B8-9CE2-8425A309D5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79" name="TextBox 4078">
          <a:extLst>
            <a:ext uri="{FF2B5EF4-FFF2-40B4-BE49-F238E27FC236}">
              <a16:creationId xmlns:a16="http://schemas.microsoft.com/office/drawing/2014/main" id="{1870ACE0-4E6E-485A-A6CC-70C316B4687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80" name="TextBox 4079">
          <a:extLst>
            <a:ext uri="{FF2B5EF4-FFF2-40B4-BE49-F238E27FC236}">
              <a16:creationId xmlns:a16="http://schemas.microsoft.com/office/drawing/2014/main" id="{EEC6CC94-7B47-4AF1-ABEE-29E2E4197B0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81" name="TextBox 4080">
          <a:extLst>
            <a:ext uri="{FF2B5EF4-FFF2-40B4-BE49-F238E27FC236}">
              <a16:creationId xmlns:a16="http://schemas.microsoft.com/office/drawing/2014/main" id="{CBCDBAFC-CD93-4C3E-AA96-FBF3024890C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82" name="TextBox 4081">
          <a:extLst>
            <a:ext uri="{FF2B5EF4-FFF2-40B4-BE49-F238E27FC236}">
              <a16:creationId xmlns:a16="http://schemas.microsoft.com/office/drawing/2014/main" id="{73583B1D-F0EA-4984-906C-36982124D2A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83" name="TextBox 4082">
          <a:extLst>
            <a:ext uri="{FF2B5EF4-FFF2-40B4-BE49-F238E27FC236}">
              <a16:creationId xmlns:a16="http://schemas.microsoft.com/office/drawing/2014/main" id="{7476E435-F270-4671-BB9C-DCAB0590918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84" name="TextBox 4083">
          <a:extLst>
            <a:ext uri="{FF2B5EF4-FFF2-40B4-BE49-F238E27FC236}">
              <a16:creationId xmlns:a16="http://schemas.microsoft.com/office/drawing/2014/main" id="{1EC86F80-4ACB-40A9-A137-AB0FB19E317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85" name="TextBox 4084">
          <a:extLst>
            <a:ext uri="{FF2B5EF4-FFF2-40B4-BE49-F238E27FC236}">
              <a16:creationId xmlns:a16="http://schemas.microsoft.com/office/drawing/2014/main" id="{831C7BB8-559A-4313-B13D-34E9110882B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86" name="TextBox 4085">
          <a:extLst>
            <a:ext uri="{FF2B5EF4-FFF2-40B4-BE49-F238E27FC236}">
              <a16:creationId xmlns:a16="http://schemas.microsoft.com/office/drawing/2014/main" id="{45017F02-F706-4BF6-859F-E7A22BB8CBA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87" name="TextBox 4086">
          <a:extLst>
            <a:ext uri="{FF2B5EF4-FFF2-40B4-BE49-F238E27FC236}">
              <a16:creationId xmlns:a16="http://schemas.microsoft.com/office/drawing/2014/main" id="{02115E73-5243-4C8F-8522-80703A832FC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88" name="TextBox 4087">
          <a:extLst>
            <a:ext uri="{FF2B5EF4-FFF2-40B4-BE49-F238E27FC236}">
              <a16:creationId xmlns:a16="http://schemas.microsoft.com/office/drawing/2014/main" id="{EB0A78F6-D663-4FF7-9FD8-6E44540861C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89" name="TextBox 4088">
          <a:extLst>
            <a:ext uri="{FF2B5EF4-FFF2-40B4-BE49-F238E27FC236}">
              <a16:creationId xmlns:a16="http://schemas.microsoft.com/office/drawing/2014/main" id="{7C6D54A1-223C-44DB-B72A-A71973B9FA9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90" name="TextBox 4089">
          <a:extLst>
            <a:ext uri="{FF2B5EF4-FFF2-40B4-BE49-F238E27FC236}">
              <a16:creationId xmlns:a16="http://schemas.microsoft.com/office/drawing/2014/main" id="{82DDB4A5-02BE-42A5-9951-AE40133E437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91" name="TextBox 4090">
          <a:extLst>
            <a:ext uri="{FF2B5EF4-FFF2-40B4-BE49-F238E27FC236}">
              <a16:creationId xmlns:a16="http://schemas.microsoft.com/office/drawing/2014/main" id="{5ECFFD5F-3468-46A7-A8E7-E1835F4B25A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92" name="TextBox 4091">
          <a:extLst>
            <a:ext uri="{FF2B5EF4-FFF2-40B4-BE49-F238E27FC236}">
              <a16:creationId xmlns:a16="http://schemas.microsoft.com/office/drawing/2014/main" id="{1E0E6002-4197-4126-8730-CF4EB0B71B0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93" name="TextBox 4092">
          <a:extLst>
            <a:ext uri="{FF2B5EF4-FFF2-40B4-BE49-F238E27FC236}">
              <a16:creationId xmlns:a16="http://schemas.microsoft.com/office/drawing/2014/main" id="{5DBA1B8E-4542-41F8-B007-4F9C8F37EBA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94" name="TextBox 4093">
          <a:extLst>
            <a:ext uri="{FF2B5EF4-FFF2-40B4-BE49-F238E27FC236}">
              <a16:creationId xmlns:a16="http://schemas.microsoft.com/office/drawing/2014/main" id="{9B5A552C-276E-4F3B-9546-1BA2BEC467D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95" name="TextBox 4094">
          <a:extLst>
            <a:ext uri="{FF2B5EF4-FFF2-40B4-BE49-F238E27FC236}">
              <a16:creationId xmlns:a16="http://schemas.microsoft.com/office/drawing/2014/main" id="{8CAE796A-5B20-41FE-8F96-315DCB66CDC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96" name="TextBox 4095">
          <a:extLst>
            <a:ext uri="{FF2B5EF4-FFF2-40B4-BE49-F238E27FC236}">
              <a16:creationId xmlns:a16="http://schemas.microsoft.com/office/drawing/2014/main" id="{88D8BA13-B62A-48E0-88CB-B950FE43D9D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97" name="TextBox 4096">
          <a:extLst>
            <a:ext uri="{FF2B5EF4-FFF2-40B4-BE49-F238E27FC236}">
              <a16:creationId xmlns:a16="http://schemas.microsoft.com/office/drawing/2014/main" id="{903E0599-9E53-425B-B603-9292FD0498D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98" name="TextBox 4097">
          <a:extLst>
            <a:ext uri="{FF2B5EF4-FFF2-40B4-BE49-F238E27FC236}">
              <a16:creationId xmlns:a16="http://schemas.microsoft.com/office/drawing/2014/main" id="{F57A4942-1920-43E1-BF34-4C8CCD57C57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099" name="TextBox 4098">
          <a:extLst>
            <a:ext uri="{FF2B5EF4-FFF2-40B4-BE49-F238E27FC236}">
              <a16:creationId xmlns:a16="http://schemas.microsoft.com/office/drawing/2014/main" id="{BD73DBAB-4CD8-497A-A6E2-315D440369B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00" name="TextBox 4099">
          <a:extLst>
            <a:ext uri="{FF2B5EF4-FFF2-40B4-BE49-F238E27FC236}">
              <a16:creationId xmlns:a16="http://schemas.microsoft.com/office/drawing/2014/main" id="{35EC0A98-A5B8-4110-B468-2F6261F1B9F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01" name="TextBox 4100">
          <a:extLst>
            <a:ext uri="{FF2B5EF4-FFF2-40B4-BE49-F238E27FC236}">
              <a16:creationId xmlns:a16="http://schemas.microsoft.com/office/drawing/2014/main" id="{01D7359C-7D99-47C5-890F-8F188FE1C7C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02" name="TextBox 4101">
          <a:extLst>
            <a:ext uri="{FF2B5EF4-FFF2-40B4-BE49-F238E27FC236}">
              <a16:creationId xmlns:a16="http://schemas.microsoft.com/office/drawing/2014/main" id="{76E6DF4B-B511-4D28-A0DA-E1671590A4B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03" name="TextBox 4102">
          <a:extLst>
            <a:ext uri="{FF2B5EF4-FFF2-40B4-BE49-F238E27FC236}">
              <a16:creationId xmlns:a16="http://schemas.microsoft.com/office/drawing/2014/main" id="{82869EDE-7917-49A9-9457-D519A4E7630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04" name="TextBox 4103">
          <a:extLst>
            <a:ext uri="{FF2B5EF4-FFF2-40B4-BE49-F238E27FC236}">
              <a16:creationId xmlns:a16="http://schemas.microsoft.com/office/drawing/2014/main" id="{EA9B3CB0-0B54-4392-A272-151A6B7946B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05" name="TextBox 4104">
          <a:extLst>
            <a:ext uri="{FF2B5EF4-FFF2-40B4-BE49-F238E27FC236}">
              <a16:creationId xmlns:a16="http://schemas.microsoft.com/office/drawing/2014/main" id="{01DD487E-0FA2-4E4B-BE9B-EB8D9FA519D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06" name="TextBox 4105">
          <a:extLst>
            <a:ext uri="{FF2B5EF4-FFF2-40B4-BE49-F238E27FC236}">
              <a16:creationId xmlns:a16="http://schemas.microsoft.com/office/drawing/2014/main" id="{1A202B24-5E70-44BE-A97E-1186A1C1646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07" name="TextBox 4106">
          <a:extLst>
            <a:ext uri="{FF2B5EF4-FFF2-40B4-BE49-F238E27FC236}">
              <a16:creationId xmlns:a16="http://schemas.microsoft.com/office/drawing/2014/main" id="{E2A2DD3A-DCA2-46B2-AB2B-9B04C2ACDEB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08" name="TextBox 4107">
          <a:extLst>
            <a:ext uri="{FF2B5EF4-FFF2-40B4-BE49-F238E27FC236}">
              <a16:creationId xmlns:a16="http://schemas.microsoft.com/office/drawing/2014/main" id="{889315E9-E120-4293-8CD7-DFB0EE933D3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09" name="TextBox 4108">
          <a:extLst>
            <a:ext uri="{FF2B5EF4-FFF2-40B4-BE49-F238E27FC236}">
              <a16:creationId xmlns:a16="http://schemas.microsoft.com/office/drawing/2014/main" id="{970AF9F4-66F9-448C-8EC4-95A1AF802FA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10" name="TextBox 4109">
          <a:extLst>
            <a:ext uri="{FF2B5EF4-FFF2-40B4-BE49-F238E27FC236}">
              <a16:creationId xmlns:a16="http://schemas.microsoft.com/office/drawing/2014/main" id="{5946D08F-6117-4C28-A04D-41942FE3F7F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11" name="TextBox 4110">
          <a:extLst>
            <a:ext uri="{FF2B5EF4-FFF2-40B4-BE49-F238E27FC236}">
              <a16:creationId xmlns:a16="http://schemas.microsoft.com/office/drawing/2014/main" id="{6C5D28F4-340D-4563-B6DD-C4DEDB8DE16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12" name="TextBox 4111">
          <a:extLst>
            <a:ext uri="{FF2B5EF4-FFF2-40B4-BE49-F238E27FC236}">
              <a16:creationId xmlns:a16="http://schemas.microsoft.com/office/drawing/2014/main" id="{D1C0A5FF-1011-4D51-B1C9-0669E49C985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13" name="TextBox 4112">
          <a:extLst>
            <a:ext uri="{FF2B5EF4-FFF2-40B4-BE49-F238E27FC236}">
              <a16:creationId xmlns:a16="http://schemas.microsoft.com/office/drawing/2014/main" id="{BD117971-AEA7-4B37-ABB4-27363187588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14" name="TextBox 4113">
          <a:extLst>
            <a:ext uri="{FF2B5EF4-FFF2-40B4-BE49-F238E27FC236}">
              <a16:creationId xmlns:a16="http://schemas.microsoft.com/office/drawing/2014/main" id="{89B350E5-8957-444E-9E5A-B6B217521EA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15" name="TextBox 4114">
          <a:extLst>
            <a:ext uri="{FF2B5EF4-FFF2-40B4-BE49-F238E27FC236}">
              <a16:creationId xmlns:a16="http://schemas.microsoft.com/office/drawing/2014/main" id="{78B25542-5264-45E1-BC8F-4E583B4FD5F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16" name="TextBox 4115">
          <a:extLst>
            <a:ext uri="{FF2B5EF4-FFF2-40B4-BE49-F238E27FC236}">
              <a16:creationId xmlns:a16="http://schemas.microsoft.com/office/drawing/2014/main" id="{0A69C9D1-DEE1-4116-8223-BBF7AD614C0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17" name="TextBox 4116">
          <a:extLst>
            <a:ext uri="{FF2B5EF4-FFF2-40B4-BE49-F238E27FC236}">
              <a16:creationId xmlns:a16="http://schemas.microsoft.com/office/drawing/2014/main" id="{6E903392-0117-4B0C-B6B4-71C529D1379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18" name="TextBox 4117">
          <a:extLst>
            <a:ext uri="{FF2B5EF4-FFF2-40B4-BE49-F238E27FC236}">
              <a16:creationId xmlns:a16="http://schemas.microsoft.com/office/drawing/2014/main" id="{DE919EF3-3901-480E-94CC-55CB6BBCADA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19" name="TextBox 4118">
          <a:extLst>
            <a:ext uri="{FF2B5EF4-FFF2-40B4-BE49-F238E27FC236}">
              <a16:creationId xmlns:a16="http://schemas.microsoft.com/office/drawing/2014/main" id="{D2267758-E73D-43DD-8B7C-91D0E85D448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20" name="TextBox 4119">
          <a:extLst>
            <a:ext uri="{FF2B5EF4-FFF2-40B4-BE49-F238E27FC236}">
              <a16:creationId xmlns:a16="http://schemas.microsoft.com/office/drawing/2014/main" id="{CA578306-987A-44F0-99A8-B106097D000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21" name="TextBox 4120">
          <a:extLst>
            <a:ext uri="{FF2B5EF4-FFF2-40B4-BE49-F238E27FC236}">
              <a16:creationId xmlns:a16="http://schemas.microsoft.com/office/drawing/2014/main" id="{929379CF-DF1B-49C5-86AF-946AA89134E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22" name="TextBox 4121">
          <a:extLst>
            <a:ext uri="{FF2B5EF4-FFF2-40B4-BE49-F238E27FC236}">
              <a16:creationId xmlns:a16="http://schemas.microsoft.com/office/drawing/2014/main" id="{5182DEA9-FE40-40D2-8C33-A6EB10576F4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23" name="TextBox 4122">
          <a:extLst>
            <a:ext uri="{FF2B5EF4-FFF2-40B4-BE49-F238E27FC236}">
              <a16:creationId xmlns:a16="http://schemas.microsoft.com/office/drawing/2014/main" id="{A954D15C-CE4E-429B-A501-5F98C3EB792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24" name="TextBox 4123">
          <a:extLst>
            <a:ext uri="{FF2B5EF4-FFF2-40B4-BE49-F238E27FC236}">
              <a16:creationId xmlns:a16="http://schemas.microsoft.com/office/drawing/2014/main" id="{1423F83C-A216-45D6-8982-EB8B7341708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25" name="TextBox 4124">
          <a:extLst>
            <a:ext uri="{FF2B5EF4-FFF2-40B4-BE49-F238E27FC236}">
              <a16:creationId xmlns:a16="http://schemas.microsoft.com/office/drawing/2014/main" id="{DCFB0B04-29C9-408B-B6FC-575BF673CA8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26" name="TextBox 4125">
          <a:extLst>
            <a:ext uri="{FF2B5EF4-FFF2-40B4-BE49-F238E27FC236}">
              <a16:creationId xmlns:a16="http://schemas.microsoft.com/office/drawing/2014/main" id="{74E76035-653A-43D0-A7D3-254F1BF45E8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27" name="TextBox 4126">
          <a:extLst>
            <a:ext uri="{FF2B5EF4-FFF2-40B4-BE49-F238E27FC236}">
              <a16:creationId xmlns:a16="http://schemas.microsoft.com/office/drawing/2014/main" id="{6D684404-D0D0-480C-9335-D9B069DCF9E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28" name="TextBox 4127">
          <a:extLst>
            <a:ext uri="{FF2B5EF4-FFF2-40B4-BE49-F238E27FC236}">
              <a16:creationId xmlns:a16="http://schemas.microsoft.com/office/drawing/2014/main" id="{A28EF955-F49C-4FC7-93A7-2A38040854C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29" name="TextBox 4128">
          <a:extLst>
            <a:ext uri="{FF2B5EF4-FFF2-40B4-BE49-F238E27FC236}">
              <a16:creationId xmlns:a16="http://schemas.microsoft.com/office/drawing/2014/main" id="{F22B0BB0-C15F-4CDA-A7C2-652484E274A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30" name="TextBox 4129">
          <a:extLst>
            <a:ext uri="{FF2B5EF4-FFF2-40B4-BE49-F238E27FC236}">
              <a16:creationId xmlns:a16="http://schemas.microsoft.com/office/drawing/2014/main" id="{50CF185B-11C9-4D5E-83FD-B1684491554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31" name="TextBox 4130">
          <a:extLst>
            <a:ext uri="{FF2B5EF4-FFF2-40B4-BE49-F238E27FC236}">
              <a16:creationId xmlns:a16="http://schemas.microsoft.com/office/drawing/2014/main" id="{D5500082-AE4C-4983-A37E-B4230488523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32" name="TextBox 4131">
          <a:extLst>
            <a:ext uri="{FF2B5EF4-FFF2-40B4-BE49-F238E27FC236}">
              <a16:creationId xmlns:a16="http://schemas.microsoft.com/office/drawing/2014/main" id="{E3BE91C4-EE0A-4D49-A9FD-B249CFCF581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33" name="TextBox 4132">
          <a:extLst>
            <a:ext uri="{FF2B5EF4-FFF2-40B4-BE49-F238E27FC236}">
              <a16:creationId xmlns:a16="http://schemas.microsoft.com/office/drawing/2014/main" id="{ECF76386-9C0E-4AE3-937D-38D4D4E3667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34" name="TextBox 4133">
          <a:extLst>
            <a:ext uri="{FF2B5EF4-FFF2-40B4-BE49-F238E27FC236}">
              <a16:creationId xmlns:a16="http://schemas.microsoft.com/office/drawing/2014/main" id="{F094C0C6-155D-41EE-84F7-08BC98EED39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35" name="TextBox 4134">
          <a:extLst>
            <a:ext uri="{FF2B5EF4-FFF2-40B4-BE49-F238E27FC236}">
              <a16:creationId xmlns:a16="http://schemas.microsoft.com/office/drawing/2014/main" id="{3672EC89-B9E5-4DC2-82D9-7673FFD32B7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36" name="TextBox 4135">
          <a:extLst>
            <a:ext uri="{FF2B5EF4-FFF2-40B4-BE49-F238E27FC236}">
              <a16:creationId xmlns:a16="http://schemas.microsoft.com/office/drawing/2014/main" id="{4909592A-210E-47F8-BF40-098A2C01CF8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37" name="TextBox 4136">
          <a:extLst>
            <a:ext uri="{FF2B5EF4-FFF2-40B4-BE49-F238E27FC236}">
              <a16:creationId xmlns:a16="http://schemas.microsoft.com/office/drawing/2014/main" id="{4A5F2868-D4D2-41FF-B0A1-638C467C9AB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38" name="TextBox 4137">
          <a:extLst>
            <a:ext uri="{FF2B5EF4-FFF2-40B4-BE49-F238E27FC236}">
              <a16:creationId xmlns:a16="http://schemas.microsoft.com/office/drawing/2014/main" id="{1606B520-016D-4C69-B4F9-2116397AC0A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39" name="TextBox 4138">
          <a:extLst>
            <a:ext uri="{FF2B5EF4-FFF2-40B4-BE49-F238E27FC236}">
              <a16:creationId xmlns:a16="http://schemas.microsoft.com/office/drawing/2014/main" id="{F3E750E6-4D13-4558-B833-07D2BC9E2AC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40" name="TextBox 4139">
          <a:extLst>
            <a:ext uri="{FF2B5EF4-FFF2-40B4-BE49-F238E27FC236}">
              <a16:creationId xmlns:a16="http://schemas.microsoft.com/office/drawing/2014/main" id="{61D38BC3-D89A-42F3-B12E-099DFA3DFAF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41" name="TextBox 4140">
          <a:extLst>
            <a:ext uri="{FF2B5EF4-FFF2-40B4-BE49-F238E27FC236}">
              <a16:creationId xmlns:a16="http://schemas.microsoft.com/office/drawing/2014/main" id="{67AFECC5-B637-48BC-8023-851E5D5CD0D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42" name="TextBox 4141">
          <a:extLst>
            <a:ext uri="{FF2B5EF4-FFF2-40B4-BE49-F238E27FC236}">
              <a16:creationId xmlns:a16="http://schemas.microsoft.com/office/drawing/2014/main" id="{CA155741-13A5-4E8C-AB01-FAED4A12788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43" name="TextBox 4142">
          <a:extLst>
            <a:ext uri="{FF2B5EF4-FFF2-40B4-BE49-F238E27FC236}">
              <a16:creationId xmlns:a16="http://schemas.microsoft.com/office/drawing/2014/main" id="{C88ADF5B-EFDE-4E32-8E39-E21827EB6F2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44" name="TextBox 4143">
          <a:extLst>
            <a:ext uri="{FF2B5EF4-FFF2-40B4-BE49-F238E27FC236}">
              <a16:creationId xmlns:a16="http://schemas.microsoft.com/office/drawing/2014/main" id="{1BF070FC-B6D6-4878-8B82-42BF35EDF13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45" name="TextBox 4144">
          <a:extLst>
            <a:ext uri="{FF2B5EF4-FFF2-40B4-BE49-F238E27FC236}">
              <a16:creationId xmlns:a16="http://schemas.microsoft.com/office/drawing/2014/main" id="{624AD40D-34B2-4162-9612-6F7417D6A09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46" name="TextBox 4145">
          <a:extLst>
            <a:ext uri="{FF2B5EF4-FFF2-40B4-BE49-F238E27FC236}">
              <a16:creationId xmlns:a16="http://schemas.microsoft.com/office/drawing/2014/main" id="{D09938B2-B942-4C33-9F19-13850791A5D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47" name="TextBox 4146">
          <a:extLst>
            <a:ext uri="{FF2B5EF4-FFF2-40B4-BE49-F238E27FC236}">
              <a16:creationId xmlns:a16="http://schemas.microsoft.com/office/drawing/2014/main" id="{796B529A-AD34-4B1B-912C-965E24A4EC8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48" name="TextBox 4147">
          <a:extLst>
            <a:ext uri="{FF2B5EF4-FFF2-40B4-BE49-F238E27FC236}">
              <a16:creationId xmlns:a16="http://schemas.microsoft.com/office/drawing/2014/main" id="{E99E5EE0-0BC6-48FD-9B0F-A784B39E3D0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49" name="TextBox 4148">
          <a:extLst>
            <a:ext uri="{FF2B5EF4-FFF2-40B4-BE49-F238E27FC236}">
              <a16:creationId xmlns:a16="http://schemas.microsoft.com/office/drawing/2014/main" id="{695553C6-6479-4207-9CD2-61493616A4E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50" name="TextBox 4149">
          <a:extLst>
            <a:ext uri="{FF2B5EF4-FFF2-40B4-BE49-F238E27FC236}">
              <a16:creationId xmlns:a16="http://schemas.microsoft.com/office/drawing/2014/main" id="{1D54289D-C7DF-4EAC-AA92-841251CF416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51" name="TextBox 4150">
          <a:extLst>
            <a:ext uri="{FF2B5EF4-FFF2-40B4-BE49-F238E27FC236}">
              <a16:creationId xmlns:a16="http://schemas.microsoft.com/office/drawing/2014/main" id="{B8786942-24FC-4D77-94A6-100EA54737F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52" name="TextBox 4151">
          <a:extLst>
            <a:ext uri="{FF2B5EF4-FFF2-40B4-BE49-F238E27FC236}">
              <a16:creationId xmlns:a16="http://schemas.microsoft.com/office/drawing/2014/main" id="{B9C85007-EAE7-45A2-9D5B-A1D57A1248F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53" name="TextBox 4152">
          <a:extLst>
            <a:ext uri="{FF2B5EF4-FFF2-40B4-BE49-F238E27FC236}">
              <a16:creationId xmlns:a16="http://schemas.microsoft.com/office/drawing/2014/main" id="{A62536E9-3C30-48EB-B884-273FE095821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54" name="TextBox 4153">
          <a:extLst>
            <a:ext uri="{FF2B5EF4-FFF2-40B4-BE49-F238E27FC236}">
              <a16:creationId xmlns:a16="http://schemas.microsoft.com/office/drawing/2014/main" id="{A62E0607-64A5-4206-98E6-E50D441A743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55" name="TextBox 4154">
          <a:extLst>
            <a:ext uri="{FF2B5EF4-FFF2-40B4-BE49-F238E27FC236}">
              <a16:creationId xmlns:a16="http://schemas.microsoft.com/office/drawing/2014/main" id="{E2FAE39C-269A-4DE4-B938-5CF4FF97EC5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56" name="TextBox 4155">
          <a:extLst>
            <a:ext uri="{FF2B5EF4-FFF2-40B4-BE49-F238E27FC236}">
              <a16:creationId xmlns:a16="http://schemas.microsoft.com/office/drawing/2014/main" id="{8F0F25C0-E8FB-4E08-B4D5-34B1CB06648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57" name="TextBox 4156">
          <a:extLst>
            <a:ext uri="{FF2B5EF4-FFF2-40B4-BE49-F238E27FC236}">
              <a16:creationId xmlns:a16="http://schemas.microsoft.com/office/drawing/2014/main" id="{22859D12-B9FE-4FB6-BBCE-F113BB34EC5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58" name="TextBox 4157">
          <a:extLst>
            <a:ext uri="{FF2B5EF4-FFF2-40B4-BE49-F238E27FC236}">
              <a16:creationId xmlns:a16="http://schemas.microsoft.com/office/drawing/2014/main" id="{AF37A561-6DFE-4F24-9BCA-76F57E39116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59" name="TextBox 4158">
          <a:extLst>
            <a:ext uri="{FF2B5EF4-FFF2-40B4-BE49-F238E27FC236}">
              <a16:creationId xmlns:a16="http://schemas.microsoft.com/office/drawing/2014/main" id="{4C63EEC1-7591-4BE4-A55B-574B41A30FA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394BC527-F43D-4587-8BD9-058390F5A29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A4224A0C-15C8-4CE8-849A-E922E63C5BC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729B8713-BD5B-4A31-8CE9-4C09D2DFC07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C1C8D5E1-1A89-473F-9BE9-261C11BC3A0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C877AB07-3F52-40C1-A659-A49734C7910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1F96CF84-D05D-446A-933E-1AD35D2A0B2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37BB15A9-DD19-45B5-809F-7CDAB474C4D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60B4B6E4-4204-44AE-9797-9BE38F7D7FB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A5785059-EA85-4565-901C-0E231DDE4EC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10E859B2-16D8-4BBC-B886-1F030686A43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2590EB49-ED12-486D-A3ED-A93F49F6052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4CA1F16E-D5D8-45AB-9877-FAA3CC45EFE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B3790F8E-121B-4453-8882-3971FFCE8D2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64C8DCB7-05D6-4431-AC13-67712E0FFAC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C0C9E808-7CDE-4947-8934-C2D9B1F2593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58A12B14-8071-49D7-8EE6-F62600DE8A2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D2DA626D-E64C-4386-A82D-70F015E517E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B587F0F-AC2E-437F-931B-5B0991C0C99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8EA995B7-F2B6-489F-A4A3-200C0EFF4E7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834D42E9-D4AD-402F-9B1D-0BEAC524577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3A92A3D8-BADF-4CB9-BEC0-003ECA9355F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13A71CE-C4C7-41AC-9F6D-B25DD06FAD3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64467819-7C41-47D5-AB3D-D75BD5EE832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5558FF13-9962-4F5C-AB29-01E31E6CC36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6B543E9A-F94E-4635-96A9-5A44E8D34160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FD7BFCF4-1A3F-40C7-8456-F55907E05B5D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2606748B-DC9B-4832-95AE-4D7D4C36073D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1CCBC785-8F44-4672-A9D2-151D24ACCB94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BEBF9AA0-9017-4CC8-A9AE-CA8ADF3182A9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63177BB1-029E-470D-88E7-3BA8A2CAD88E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AE5C2851-C969-44AF-A0BC-102F21C6C619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E4EE18E1-F47A-458C-AA73-4AF1E72D4976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1D168284-5A01-4E26-9E8F-E6AB576CEF44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A10F3B78-DA4E-4BF3-8CCD-DA1B68E330F3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5C864B19-04A8-40E6-AFE8-3875FEE1BD0D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1CA84793-29E7-4E7D-A143-EB476BEC134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6CCF3B32-8C80-4221-B676-BFE262C0421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7834B0F4-0A1B-45BA-B1A9-2D1FB829693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A62A438-1C24-4296-A369-662AC908555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9B7FB467-B431-440F-B0C2-E126CEAF7E3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BAE90946-F6E4-48DA-B8EB-20E91253725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74CF9C72-87C7-4D03-A0EF-3DF27B540B1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FC8283BB-18B4-4779-A42A-28EFA74D0CE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7F4B05AB-95CA-4975-871A-7C6BF5BAB62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E6726468-277F-4314-93AB-1750ADE791D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29BFB0A1-5A69-4557-8823-8BCE6A12984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E66F7A88-A944-4531-937D-0AE2D987188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5ADB25B6-B46D-4983-A39D-53A39F52C44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EC99EA9D-D455-4286-BE21-FF749B5727E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AACEF0CE-F27E-47A7-B477-E87BEDFBD6F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6F8E143C-B2E9-4383-93B5-920864E3C77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1179D3DD-499B-4878-992F-DDC29D34BA0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9B7ADB35-DB47-451E-943A-123D31531B3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41E1F9EF-A3D9-4DA1-8DAC-88B194DC0B3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5A7BEA02-5FDF-4D90-A23F-E24E42F58C2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722494BD-338E-4D09-B67C-F5DEAF3ED72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4AD7B57E-3FBE-46B8-8ACF-93FCF40AF6C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A7A88DCA-31D7-4CED-8F0E-FDECD34E778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BB026A29-E293-4E92-87AD-29C179F0E2C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BC19D51C-2D2C-45A4-A6C8-54D0EE9A5E7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653AAF81-FCBE-4613-B6F6-F01CBE9BFF3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53766CC-C63B-445B-9787-5A1EFAAB372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C9401816-5C40-451F-82B1-243CBC18EDE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2A9E0603-1BB6-494E-8A78-451FFEA574C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B43434EE-F854-494C-8DE7-9E6A843C05C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A538B964-85BA-48DA-914F-480BA156D1D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8F58206D-D8C8-4ED8-8956-B676738CABD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60FDE520-A801-4D69-9EB9-C5788B740F3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BD7D3EC8-E423-401C-9FF6-C5687AC520B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A164B114-D4B0-4C00-A98D-203E96D8544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15C3965C-319D-4283-A954-E346857F3A8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CC70D46B-00E9-435A-BEF4-813C44C5203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1F411F2-162F-4A36-BFD5-796B74222B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EA203D17-C1DA-44E6-9E34-7E54DFA3A47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7C08F56D-2A99-4933-9414-8B0B6BA2776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7B406D23-7E43-412B-A682-7F6972CD276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58C7F9EC-6A2E-45D9-AF3C-71B78DBDAFF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3F7AB9A4-B74B-46BA-908A-FC988D3ED3C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12BB0038-9809-44E8-B79E-66627B0C007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633E63EF-26B8-4D80-9C85-F7991F7E5B3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655332DA-1C38-47DD-BADF-759276B995C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E6CA61DF-0573-4348-8F3C-6AB0510F7CD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9D30AA31-BC79-4D01-BD55-7799F111142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759A555B-B326-4599-A931-34EE0CD842C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92D54891-9605-42DF-A2D4-7F049811452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110A7B7F-BAE0-4C66-A6A7-6A4964F2BA6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B092DA20-AC0E-4C78-AB95-5AFE70EA8D7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5A880B10-4C52-4B38-A729-EF120EA1923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9CD7FF8F-4A12-4B78-9410-0B3F5B73AE3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CE07860E-F75A-4EB8-B69A-84EBC8829A8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276E2ECB-2FBF-4833-8A2F-CFE01C549C2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CEEE1A7-E8A1-466E-B125-7BC5854EC98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5E29F699-0162-4429-B01E-C8252514451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F52D5BED-538E-40F6-851F-B6568E180F0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249F325A-A6E0-4BCB-B868-69DB5DB8DCD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7A2B0144-B5DD-4749-A6C9-D38C9CF5751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4DD64F9F-677D-4F8B-AACE-C543087A966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4324369E-DB05-4979-8A7D-49D364E69BE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669581F1-25CA-434D-B343-869F2E0FCD3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29426A3-3B8E-4F34-8FFB-082CCB78723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3144E537-CF43-435B-8BD2-C497B2D2128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929E8C6B-1023-4200-BC65-805F362798B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DB13280B-387A-42F6-A717-339245DE72C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583ECA5B-F88F-435B-92BA-E974A605FFA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64DB3B28-6A7A-42A2-BC4D-0ADA40FBB11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1751CF31-CDDB-4150-8D57-FC1DA7715AC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DC2E249F-391F-4C63-BF5C-E50DA1DC557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44C4D359-B3DF-443A-959B-6A606B688FF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C3D0CA99-FB8B-4BD0-96AC-762121E686A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57B5841C-681D-4980-80FC-A784EEDD3D9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AE9EC78E-F865-4796-BBE1-D3C6CC1E29E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48484856-1BAA-47C8-A4A2-9E852D09D34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78C65888-F2DA-4963-8FDB-88DA7D24155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82884317-D441-4310-89DE-AB286D32F81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22657A47-A3E3-4ACB-8B7F-519C929FF1C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E98360B3-A5E5-4AB9-B0A6-3C6B24912AA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3F3E1E2C-73D7-4F49-86AC-60F37E201DD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453AFE2-433D-4F0C-A87D-B0DD9F05BF1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A666004-56CD-4952-A46C-E15016CFC64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E9B4E460-6A24-42DE-B0EE-4558BF7F519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1059932-497B-4952-BD44-18CB507E9D9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2CCCC1C4-6219-42F3-926D-ABA1B8FAEA1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1B5C242D-5E34-43A7-AE4D-5E33D2EB66E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AA1C45FD-826F-4C37-A034-AA1FA4B6094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BE9077A4-BBB4-4EF0-8B15-60BC9C912F6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DAA062D5-C5A7-457D-ADEC-90F5C1A6040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222ADA54-733D-43A2-A7C4-64FC4F16E5A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91D9FC1E-FF61-4DE0-8DD8-46A06876174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4CE4E59F-D479-406D-B41E-E235F183169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7F2DD8CE-3684-40FC-A5F4-FE6769277AE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2250B70E-6ECA-4C0F-ACC6-6A05145DA54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56244D-8129-4B77-9D9C-E94877DE01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EE3AE1A2-4B38-462B-B8A6-ADB52BFAB7A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64266D30-FB44-4250-BEDE-B9DA6AEF23A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779588C0-85B5-493B-8C78-87453D3F9DA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ED5E0000-F1DD-47BF-ACDB-932FF5146E3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41489461-21F0-49EF-8D73-F360C1E5475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801541CE-9FF2-48CB-9EF3-F22A5BF7E42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5869FDBD-B062-4F66-9917-DC69FACA1DB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DE2E034A-0236-401F-9986-389A67CE065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10413FE4-3A16-4889-8F6F-CA7EA419885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C1CA0883-4B5C-4382-A733-0E298B0C39B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B1BD01EE-5AF1-4E09-AF42-B85A83D4C94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3B10F6B3-8DB2-419D-AED5-A38FD0269AF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AE8CA38C-E776-4FFB-9D8D-B81CF6FEEDC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3B1E6870-5F16-47E6-A712-3125FA7189D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C078A584-C554-4D85-80F1-01421049BB8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7385B883-6268-48CF-831B-332B68B556F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448EC517-090C-44F4-8EDF-2689C5A12B0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9CF4D170-0432-4822-877E-E7668B42835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95FEA79E-61E4-4B2C-A159-5CF9D0A953C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50C71F03-25DC-4D10-BB18-EC437082CFF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3AC1929-3BE4-46D7-9E29-5702F59EF70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3DDAA1AF-66CD-4ED0-BC1B-F94461D3E6A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89A3438D-985A-4B44-A118-917E9B641B3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3CCDF8C-BD7B-42E9-B95F-F0317DBD2CC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4C4E789A-C7EA-4ACC-BD3B-4701BD5AE8B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65B51BD7-FD08-4C48-8B52-152C24B5203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A0046C1-3734-4535-9BE4-09BE7CC87D9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B9EC863E-ECC1-4CBF-AB76-9026CC367A5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F6090F9E-3A36-4E0C-8B64-E7BE9E25508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17D2D6B3-2178-4374-B128-4AA3F0A2756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D0961EBC-4D27-4D71-89E4-4A34723A0DA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10DFD96B-C7E0-4619-ABC3-BC00D2D2920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75D9686D-3A18-4951-8F21-94508827503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7E789537-2AAE-49D6-A740-2AF7B60BA4D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5B6894D2-8035-4313-A80C-D4C24CEAD2E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16F9C112-D5EA-4DDC-9FC8-BFE215483D3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54BB0AC5-78BA-4579-9902-715705FCCB2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B74EA0A8-ACE1-40D4-BF32-D9C08F8D45C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855CB3CC-4994-4701-B29C-351B6C8D67F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649D58E2-3F10-4AF4-A637-F83EE6290A9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41423E83-DEC7-4083-88C2-8911A50BF87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C3D039AB-834E-46B7-993B-99B3A3BD8CA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D350E96D-6019-4C37-8CCC-432647A5063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500D7545-0DBC-49E1-A915-EACB4B310A5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88AB4D05-E8C5-48B6-A612-78036BB6085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1E609F07-44EE-4C5A-8806-0908B63F89E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5F996A1F-9E7E-4E24-A739-971ED6FF39A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CCDB99FE-585A-43B9-889E-310B5ECCFA4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6E458AAF-E75B-4360-B451-8EF110C6E03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FEFF5BAC-EFAB-448F-B9B4-33BC56D3129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B7CA4DA7-092C-4BFB-B522-E341B305BDB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6AE98D16-AED0-4599-A062-5D86CAD4B87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55C85044-4847-475D-A686-65824D9F90D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BB20262B-E206-4E36-95BD-2CF3C0B89B2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AC3B873-F428-4107-8D9C-7157BFA52DA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D2B5EF76-C730-4E8A-A977-EEE9251DE78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73FB3C60-550A-4D54-9DC0-0D0226791C3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AF57777A-D412-49CF-9190-4443DB83088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342BADD0-8BFD-4F76-8434-52957B615F1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284D4D52-E606-450B-A80D-A78DCFEA534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D0B4E64B-2CF4-4336-A9E0-2B9D464B3C1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F5F9E0B7-A154-4130-B0EC-994CD004D83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F5300CD-16BE-448E-ABD0-CB61C7ECB2D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23725F25-77DF-4254-8AF0-FAD65BD01F4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89B65FEE-9612-4644-BE6E-AAF87DEFAED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4DEBA83A-BF76-4113-ACFA-5D933BAA777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80EC4C73-4B2D-431F-B862-96D352D23EB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D50CC8B-8BE3-482E-9A01-25994FB7F63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CA1D3DE8-DA21-413D-9390-EBFFF85E178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1DC1CBB4-2EF9-4E6F-A252-08287BB0CDB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CC72B3EC-BF76-44B0-80A1-9AEE721626B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640491C9-D3C7-435B-AB80-9D63E45D97D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33488ACF-7A9F-4B6F-BA3A-1C66C73F7C3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75E34D48-CEB3-48AC-A3BA-15260C2E0C4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34DB520D-BFAA-41B8-B55F-6F8FA0B4ECF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26270CB6-EA43-431A-899F-E67D8BE2FF0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429870C6-F749-4E5B-B5A4-28F0165E195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E4E52FE8-7F35-4140-8081-0E932F056BA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8DD6F80D-0108-4B76-920D-D3D6BD30009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157AA838-F81A-4783-A2F1-C384B3AECB1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B60673B3-DD36-413C-B275-47B70DC25DC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2895F0FE-2269-4A85-B376-745E23C49AB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6E953C6A-F69C-4874-822C-19977C1F0A5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EAA6013A-A26C-4DD6-AF2C-DAF8D3B8CD8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894839C8-44F4-4CD3-B6BC-E5A14975C56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F4BD72EC-46DB-4F16-8872-D7556852A81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44BE5C56-CC69-4839-B046-C109BF77241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F4B7BA05-A5FA-4BFA-964B-BFBFE2CD1FC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7BB6F2CC-4658-4F0B-871C-F89A105665D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FB66395F-44CE-4C8F-A52E-79BB8939756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48D51505-EC19-4E86-91BC-CD3DE81FE8E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A32780D8-3493-4528-AB49-A1CD4135554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760D60B8-E35F-4363-B218-A2CD3BCF79C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636739EA-354A-4BFF-8965-11A94451B05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A25E357E-A8DC-498C-AA69-848AD4C5785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98A03266-675F-418E-9489-2BD85307740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917495DE-5154-4BD0-B47A-D10D8BAC99C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DE169124-9365-486C-AD19-ABEDBF5EBFE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D3A4D3CE-9DF9-4F13-946E-7B7CB9E2B7D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1B3A63E6-A612-47BC-8263-9D44B7129E8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FB2EB4C9-8B2D-47BB-B5D3-6ECBD9279DF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C5AB275E-B20A-44DD-9C89-8A1970D8319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9F9B0F19-E937-4C18-A6AA-42B4416A878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37689799-26B9-4D52-A718-1F34474E59B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BE442D1C-ECF1-4CE2-A564-A774EE16980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46CC823F-3614-4BB6-A01C-F9437335394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31ECBC7A-0A19-447C-AE6F-24009DBA1AC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6894D8CC-E78A-4269-8253-6687A13A289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25A2FEF-985D-47FE-B51D-CB6E5BB5899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9EE050E5-35AC-41EF-BFC3-A6D6D913617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AFA6C65B-4FF6-43D2-9AD0-B07EAA25A58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D273AE46-A1DD-4380-8001-3D74B641AAF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F471DF2E-AE72-47C0-9A59-56780D341EC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A5B87DDD-57B1-42AD-833F-2279418A116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FF54B1ED-4404-4F75-BE0F-AD0D53DDC08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42E5D9E9-D8C2-4522-8E05-7127D340E67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EA32D95A-2003-4060-BF43-943F2A76A3B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BC4051FD-A3D2-496E-9692-164B6B87BE5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5C757531-8C63-4666-8D64-580924182DD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B16A4CD2-A129-45F3-B364-04CF5146BE5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441D6478-4A5B-4DC3-9202-A25B9877E6B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330CE008-3B74-4C3D-BB7B-F535CD2687A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7532188D-52B3-4DE2-BF4D-2282899ADC9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ECA4B35C-0767-4799-97A3-350E9D8F59C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5468DA08-196C-4275-A3D9-57D6DDFD2D9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B1D2FDF-488C-4CCB-9258-E64F8DC1957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AF6B0156-3B89-451D-9598-8717129558C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6A269CBE-C499-4641-8F84-CC9D0451172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A2B37FCA-CEB3-4142-B29E-CA9967A2E09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C8E0ADCD-F688-4CEB-9AD3-493198DF735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348D1851-3A05-4497-AE8E-FD3EF56C51F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9D37EA1B-9D7A-4465-B39A-2CA762D480F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229613E-2CCE-4D31-A0C2-995321D4A26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EC5A6B64-2BA9-4B18-80C1-E5E44FBE050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C340E12A-6F19-4671-BC90-BDB6E9D0DEB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76D00FA6-C845-4593-8021-FFDE2D48D0F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AC4EEA88-727F-4614-BAE8-F08DB577E88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C4097DD4-B9A4-4DB0-A029-68975025A12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3DDEC6E7-9288-4D38-8B69-BE181F98C1E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EB81A42B-514D-4874-B8E2-48FD8456E43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79ACF291-3BC7-4011-87C1-52707387E9B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B3DFDA7-3CBA-44B5-ACCC-B57E91F34FB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1D135032-9FCA-45C2-8559-655062039A3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7AA050EB-FBF5-4BB7-B140-FB48D0FBB06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59486A1F-231D-4F0B-BA47-2B85AABA944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A1BE1489-88EF-4BE8-A180-2F7A748E5F2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2426277A-66C7-4E27-8B52-36F69A90287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6D03782E-A028-4802-872C-88FEAE49A51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5F616BDB-68A3-4DC3-8858-42E0A2801FA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1F30FFF-C26F-456E-B3F1-D50DC7F49C5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B0AF0C0E-0A28-4D64-9FEB-8C797D64296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5CF7582D-CA07-491C-BF66-6A199ED28D6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E4442A02-6FBE-46FA-A17F-AEF45087B12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9929CEA4-B4B1-4910-B9DD-5F282C7FBFF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76763184-CA0B-4923-BF29-F9B4884DC4A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8EB9797A-E0A0-48E4-A802-F90644CAE82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79A446C3-CCA5-4E5A-A4F5-0C402F47847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566CCAD6-BA72-4F44-B1AF-0C8EBCD419F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5D879CBC-A511-4856-900A-24035BCC6CB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493AEE3B-20A7-45A1-97D1-A4232182086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C1CF89CE-2D67-41A3-ABF2-C31DE8513DD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96C4D1B2-F850-41DE-B2DF-9A3F8A19F5E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CA5D66D1-E201-4187-B07B-31F463D1E58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D5E6F49E-F53F-4DE0-94E9-A4415990207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D59ADB46-2583-46C6-971A-5B6536481B9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4A38E2CB-8698-4E4F-B17E-F8C423A2B01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A950AB6B-815C-447A-9AD5-F814A62A29F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C2512565-A732-4037-9339-36BE6C794DB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D9379FF-383F-4A5D-9CF3-A68B61C9932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72955A58-95E1-4B12-A5B1-B05BC5A333A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366EE283-6BAC-43F0-805A-603526C44E2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48E752F0-E857-4004-AAA6-C999C0A874A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DE151C9A-0841-49A1-BCC7-0AA8EC71C50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F4F06A9C-D3C9-4823-9B56-4164DBCCD0B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2AF1E0B9-33D1-49D8-ABC1-FC0E5B8FCF1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3F921BF6-745D-47E0-BACE-1210C068B26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C919FF60-08FF-4589-990E-7A04987A300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6F7464A5-D841-4905-A917-81237926E39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BED8890B-C8BA-497F-9D92-647D2CAC92E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42A3510D-CFE3-4997-B257-276E302F042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F47D7F20-4E0B-40EB-BAB3-FD224849492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D5545575-D86A-4683-95C2-9675FBE194D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14816208-1EC1-40F4-874B-7AC2751EF3E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D7EBEA8-BEC8-42F0-A5AB-FD3EE3BC99E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33935D33-9822-4816-9A04-6DE6B5A0A25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F71C0BC3-FC3B-465C-A2BC-2A80169BB3F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D3D2631-6941-4BA9-BD68-C6E9C1B2F8D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A1B465BA-DF4F-42B2-BE98-514AEDC4F67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9F51CD70-2D98-4D02-AF03-83044416F2D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20C46210-AB1C-405C-867D-C2A9F61CFCC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1C32DB9F-AA2B-4BDD-B3EF-666B6091849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E8C9ED94-7F25-42D6-979E-8DF19E27FE8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3503681-5D54-4044-B873-BE0F97252BF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7D757739-17C3-4599-9D29-CCC171DFBD7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3AF850ED-31F6-46AD-9406-FA9BB4C4F8B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C52D576-9FE6-41A1-A2A9-4DF38A12FE4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DB13EA1F-268F-4525-85B8-64BF4CCF758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60456BA4-965D-45D6-910F-2A98358841D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20078936-00B9-4F7D-8DDD-D1998BCE324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E1732E2B-BB13-427C-B2DA-7A6A2E05CC0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AEE6D2A2-1CB3-4F4D-87B8-C95F8BF04E61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EFF3FE65-A879-479F-A197-183362F63DAF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2C15AA1B-3F78-4BA7-8978-18FC8456C151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62681C54-BC73-4222-8108-BBAA5D0DF7A5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4847FCEE-183E-424C-9D6E-7B7050FBC923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F265E5E5-A4FB-43B2-B964-EF20E8953970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D7677D1A-5179-4814-AD39-DD97C7B47D32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B5705588-BC1D-4D62-8D4E-A14398435A8D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42FC4FBA-4094-43B0-B7E2-74248D38CF42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EA4BB66D-5525-45F0-8072-345863F2E8FE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77820CF5-8082-4C15-9AC7-3C3CB4FCA1BE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64D55C84-FD18-46EC-BEA0-A79E4139AC5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864AB987-952B-4C98-B313-E811A7A1CC2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3442B97-D971-4007-8FD4-77A8B17790C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E9A9A3D2-50F8-419C-BA44-5CAE14E6613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5BFAF889-9BEE-49DC-B45E-BF99B78CAC1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6E08A69B-8767-4B05-B43E-7EBE1ED5915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6889D4A5-8C7E-46CB-A997-51168B46C0D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2F78D16F-7064-415A-863E-EEFCEA6BCE3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86D5017C-AC40-455B-A5E6-A25E184A4D4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814DF61-12B0-439D-A6EA-A79193BC334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4A5CEF73-6DDB-4EE6-9C1D-36075B1135C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1501F709-439C-4729-A25F-A71059F3B5A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BB196990-DAD1-4F07-BC39-B17DF67DE94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B8AFB321-7F75-4049-B1BA-303E40620C8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EC86FD79-B6DA-4E84-A458-FCF9017AC38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67394A9-5690-4316-83DE-7A337B28470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D5DCA3AB-45C7-4D2A-9264-BC793739FF3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B34ACA3D-6BE1-4DA2-8ADA-3F1060AD3AC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D5CE7E78-1326-40BE-8ADE-22E07B984BD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70FBE2D7-5635-498F-AA75-4797DBE39D8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3FF99B07-0082-4FBF-A95D-6483ECAF689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9B7F922D-9EC3-4380-8466-54B08D4472E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2602208-3B5E-44FA-86E5-9FC98273B69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84F2D5B-4AEE-43D9-A46A-57B264CB377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282A50E2-C922-478B-B909-2FCFBB7C198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C1729257-C8A8-4582-8888-5BC57E60E37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68650AB6-EC46-45FD-B7C6-15852651804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F3ED999D-12EB-4319-B862-CD19CD98505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FB0FACD0-3C4D-4011-B62B-4D0F1FDC4FB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D4BEBDD7-893B-4DF8-A2F7-2D424EB40CB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760DF6FA-3F59-4438-A228-A8613777E7A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A5050E69-F7EC-4E91-ABA5-4F263FF96C5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79DDEC3E-AFE6-4530-BAAF-F644D755F81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ACD78EFF-ACA1-47B6-9560-44210967AA3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510D0094-0E86-4CBB-ACC2-FBBA82DEF47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B7C4DB7B-8E33-43B0-A806-7FB5E96958F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C1C744FC-1951-4489-BCB7-35CAA72FFDB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3DC85A5A-041E-4B16-9554-00FC9E95C2A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99D8B7D4-BEA2-4454-BFB2-A7F6BA8CFD4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22ABA618-E292-4982-9329-AF9BA843DC9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26818E70-31E7-41CA-97ED-39D14DF5ABA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9F8B2D4A-25C7-4FDC-85FA-335D78A661A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66F44F98-9670-4CF7-B80B-7624FDA6609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910FFF72-4073-4793-A8CF-08E21FCC5B9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7760C475-CE29-4EB7-B64F-A0FA00D77D4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585374D7-514A-4271-9338-B4BA746DADB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26E66364-C24D-42F1-AA65-B5D67F5FF36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3206E674-54EE-46E1-9900-FE37C1FD8EB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95539968-6DE3-4B9D-85C7-9236AE8A2D0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FB7A0081-4181-495D-90CB-873443921A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80502954-1687-4632-9516-D707A86C3CF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5302071E-65C0-4D26-8F25-CA0152999E9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49DB4FE1-031C-4AE7-8259-359F35451C5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C9D7AFBE-CBD4-4C36-B304-8D6FF1DE842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A9F49A3F-7667-41AC-AEF8-C7F5809E1DA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5815523C-5748-47BF-815A-C29A4FCA971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5456EAFA-BF37-4AAC-9832-175749E4183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B46B8332-1749-4B06-8FBE-9EBEAE28242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E2D899C5-C94B-46AC-832E-992A7E0F440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FCE44F20-C0BE-4513-B246-5012B3F6F48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CD684E31-309C-4A76-A031-A1C4BC85CC1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E85BD3C2-8A00-4359-96EB-30A47FF340B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60935537-A449-4FD7-9778-218EA949F7C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D1A5DCA9-DD4C-40B7-88BF-7005183C045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44E892FB-0450-4CB8-949F-AA0D4DD7FC7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B36E8128-0541-47A7-9F8E-34FC2BB3457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571456B9-A6E8-43EA-A7B2-92ABFCCA4FC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F7EA6194-DE36-417B-BB51-0A19E4D8D76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131A79F6-98C2-47A5-9CCD-98C10FD5FD8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D5A13430-FADE-42A8-872D-43B35296E89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FBD40E5A-7A48-4097-83C0-B347CA61E33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66C372B6-0CBE-4AB1-94D9-3CBF7628D44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65A69F29-DFFE-45F0-8D67-3DF4292A0A7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59B005F4-B80B-4735-803A-C484B726C91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7678F9AE-5B0F-47BA-8C92-0CB8BE322C1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E4586698-7F35-47C7-A696-6629BA5752E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D67D2C9A-7455-4625-A981-CF3A84B84A4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C49A5366-9738-4547-A7FD-F9F0CAD3C6F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C85A81E1-8F94-4C1D-8D76-5100581C162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2D6B04B9-7BE0-427A-8FA9-1D65382BF01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6FD56D4E-FF98-4D3E-B2F3-940F37E1405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B3F91DB7-2CA3-49F0-82D9-BBA7A564D41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5F5255AA-6A3C-407B-9B04-17C2CE87482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3D6F0019-C1E5-4955-876B-E498C2A96AF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54983A98-67B2-4072-99CA-8616608FE17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89D89B13-61C3-4E6A-B0B1-12FCC2E6F63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9B38D799-8371-420F-8CEF-60FD988C2D7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6D46F9F3-706B-4175-98A4-38E4908B511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FB5C857C-0609-493A-A578-BD28982CE9B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EAE5451-67D7-49D1-93CD-0AA868CCD07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D2DE93D5-93EF-4317-B3DA-A8B89C86279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6473A7C8-77C1-46A8-A668-8926CFBD8B3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53743AD3-3F72-473F-95CD-80E3CAF2E72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F6EDAAA4-0AB7-47AA-ABD6-9FA884CDAC2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537B55DD-9B4F-486A-920F-B39B0A05BFD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3CDA499A-9C45-491B-89D3-416F5659C1B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A9C04E1A-DDCE-4658-8C7B-4FB8627DAF1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41CC1CA6-DECD-4B01-A5E8-1C3FCF45239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71F8933D-37CB-468A-BEDE-AAA61660B20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606E00FB-18C2-46B6-A01E-A187492BC0B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D4364932-EFBA-4D45-AA28-FEBCFEAC836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7C285629-EFB5-4F2C-870D-B828E6116A3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3158C6D4-4408-44E0-9568-7E8C51BFCE8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930EBD29-E556-4697-B7DA-9B291526B06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89928EB3-2A4C-4286-A284-DACE554AF08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8FD542C6-F693-4046-8AB2-512CC756749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5293C75E-16DE-4689-8B43-A5058903D20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EB41AC95-3F88-48D9-B0EA-24F9BF25A33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116480D9-B9C1-41BB-AD64-460A0F95D66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D4E34214-5D29-48A1-A391-D93DBAD5EAE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28487E7-2CB9-4384-81A2-CFECFA51879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93434B48-0ACD-4AFE-BBBA-8EDDDDF7F32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B4C4ADF5-07EB-49F4-B4DC-F0515995E61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7AFDD08E-5FB2-4D0E-A254-371641070B8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D064C215-1BBC-496B-80E3-B06287CE754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B2DF1B38-DA6A-43AD-BF54-5BF356114DF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713F22C1-B194-42A4-BEFD-C10A9946B22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5292D315-5678-44AC-927B-BAB5CF9E254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B9EF9484-5D71-4DF5-84A3-AB8EC82AB2C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E63B930B-BBA2-4106-ADC2-2978116BDDD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31964C72-B61B-4FE0-BE41-788E8781630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EFD0E73D-B711-41C8-8090-63E6F39AF0E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12BDFC9-1FD8-4247-93A3-C3138A6F933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36BA4A05-9D45-4F03-8142-68A564ADB95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EBED6D5-CFD0-4BF3-97D3-A5275E93FB7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9AAC0E7F-B72D-4D0A-85B3-431C0999E12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25C7C771-713A-4C26-A60F-7B079EEEE81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722990C2-82D8-4FF7-AA52-3E6FA8E4BB7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EE2C9CDC-2986-4DB8-8F76-8B618340450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1EDE0C5E-429A-4D14-A883-54957748C3A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6C765D1E-2A23-4DE6-9645-9F13E7BEA10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ECD5D1E4-F5C7-4C6C-996C-C0D6F90B27F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A27F0D9C-1BC7-40FB-9B62-B13D9260DFF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51B538FF-5674-417E-AC38-53C151D1C22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C6EE26B2-169E-41A3-93AB-B156DC0E1EE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16EFDCFB-835E-45E7-9968-AA9BBAADE81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BC07417F-6447-46FA-8CEE-021C2B772D9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469A95B0-9A1A-4333-87A4-784F3AAC73D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23258DC-7C52-49FD-A07F-90E74D1FB8B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7B7954A-473A-4013-BE55-F1D80C96C5F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3E316F1-8C94-4AB8-9F0B-40741829B90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6A441E74-5D69-4A2A-8DFA-E7D64925602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3F9D0067-451F-403B-B865-A3D09B3F55F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46AB3DE1-BE14-448D-97EE-092EE763C55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AE1DEE36-58CD-445B-9F73-D2E10497CE7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B8D46A5E-8AC1-404E-BEC2-6EDF1BC16D0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F0BF164C-1BB7-4FFA-BDCF-CCCE0E0BBA4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F5E2940B-2FAB-4963-9531-5E427D36900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B3150873-02B0-4C5D-B0D9-F86F33D978D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54AF2EA5-C065-44F2-9125-70130603E28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6EDB62EA-611A-4D4D-BE2F-A29931029D6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FCA339F6-6D5F-41F0-9AAA-298CB18F39D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9C0F0D30-844D-4040-8A87-8157518A441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5D37FFDD-FF75-4A71-824E-7F79576ED31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C49346B7-41B3-4E61-9EBA-A3A5FC7CA8F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FCC6154A-8C05-427F-9AE7-54819FBC564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50684A6F-C2B5-4390-B83E-0159079AE35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574C2434-52E1-4842-BC68-96B257F3EEC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9C9E95FF-535A-423D-B1C8-34D5E0A2E41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73ED5161-7D43-4B70-BD9D-397B7429BDD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42E05539-8CC2-47AC-B3E0-15C5F9C3047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CEF5DEF5-5D80-4E0D-8EDD-D9FB92FA1B8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A4A44737-7975-4EA8-B40E-B64383AC1F7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C614C82E-9B90-4EC3-A41A-A4441496756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7787FF9A-BA81-4208-B132-1B30F30C878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E3FDDC11-D251-4595-96DA-2D1E96CA3F9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6105CF50-6E56-4865-A2D7-BA371434F11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30AD9401-5223-4F83-BD6B-2A503FD953B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1C1B8F4C-0A40-4996-AA4C-8E5CF4E3445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3C3A9B05-FD65-48B4-A1FD-5012F74DC39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4F63C4DA-733D-41AB-BCDA-B879FE6EF8C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6B467E00-7639-4D6A-ADB5-2EC473EB312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707701BF-F24E-4A9F-9F8D-C7294818E96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A6F78D55-6AF5-4A58-A2ED-3F7B07B5EA6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471E6E4B-2D23-48CE-A0EE-958B5BE8302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F8C7A04-CE38-4D9F-A3F5-9CB89186E48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69B3F0FD-CB0C-4B4E-9577-7600F28556D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91081195-9089-4355-A60D-F8D499359B4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44101F9E-6CBB-49A6-9EC5-4B623C3FEEE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99B2154E-B2B0-4366-8133-54ADF6EA255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F6F98FB2-D4DC-4E6D-8C9B-D98A6FD5BAC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718C0AEC-B4BC-48ED-8208-101DF49ECCC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9BB38756-8102-411A-B665-3905CD6C2E8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9EBBF24A-E3C7-40BB-AF7E-A9420825773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1ADAE796-5252-4D54-865F-D2F350F537F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C930E256-1D34-43AC-93A3-3BD78BD7620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D28A3637-6C09-47A7-8453-B5FB32A48FE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1F2FAB00-22C5-4610-82AA-319ACF28C99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C013A574-9338-4A80-B592-9CCAE90E7CD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1976F867-4194-4246-9660-C6F653EA984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AF66DAFF-E2E3-456B-87E5-8AF988EB86D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5B26F9F5-5FD9-4B55-A2E6-298EE84E6CE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C03A8013-9A0F-4B19-8784-1CA7002EC70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E875FC90-06F8-4152-85E3-BC00656F67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87ADCF05-EDA4-420D-9AE9-CFFC8988F99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CE318154-0C2C-429B-BE2F-0C77E77A3FF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CFF77D77-4497-4486-9BC0-79F95B832EE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FCA8D5D1-DEF9-4841-9077-59C72FBF271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1D64F672-BF34-4696-8034-701A045BEDC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95172EC8-4AFC-42C6-A017-39EE4367D7A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46AAF302-21D7-4D5E-82AD-69B44F97659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2F7CDBB6-7835-411D-AFEF-26B3FB018F7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AD0BFE21-9BF8-4788-B3BB-F7DB6A9329C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48F646FD-7F85-42E9-BCD0-4DBF3E74B5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8C68A0F4-DDE5-4A5E-A414-4D7978CFE9C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D178E8D4-C79C-4EE8-87E8-9310D741FD1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32082F68-7DE8-4506-A068-BBC6E29F715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3037A581-2ED2-4D24-82D9-4EF78DE29E6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30108CE7-669B-4830-AF49-FD6B3BF0DED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E6DD506F-50C5-4F70-95A5-C330103915D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197BCF5-F609-4FD3-A32C-39F725AEB9D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508DE7E1-C7C7-4D72-B27B-59CB174808E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51C1A6DD-AB4B-4AE8-8FC3-36766306F65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B58CF444-0F29-4915-83E7-06A6240A764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5F466027-8C8C-4FFD-A75E-B6798B3D777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9150CE2-2BF3-49AF-8CAD-7E52C0EB080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531C94F2-EA19-4420-97C6-BEA238EE01D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ED05C7A0-A0D9-4C9C-81A9-7727FB79B37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110DCF6A-0201-483F-9172-B0AE4804792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D9EBA577-EFEC-480A-9DC3-0668C1F393B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CFED462A-DA37-4706-8EF7-F5326444FAD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F026E225-B59A-4069-ABB4-7F925186522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A265EAFD-BE28-4594-81B7-B16FC20F3DF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8210C8F7-0675-4B6F-A3A5-39474A856BC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69B9E3A5-AA4C-44D1-ACF3-D9F1FB345F3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582A9BE7-8D1A-4E64-8CD9-B070BC308CB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CFBA9612-4DF3-4796-B5C6-D9ADFD075D6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3D4EDD5F-A87F-41BB-A4D9-4E9F13D18A6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11E14173-D772-4097-8638-B75FD99497E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15BAB31D-0DBA-4527-870F-74C377F4CF7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F8415E45-7BC4-4AAE-810D-EB6FEEBC1F7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FC83BFEC-43A3-47C2-B3D5-4D09B47F96A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6B9302B3-E39F-447F-A9DC-9CA70D54542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4371F067-450A-402C-9184-C9809AD2C05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F996738B-0D3C-47C1-8DE7-403EC9D818F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77B6F6EF-0AC4-42FF-933D-3F161F75D65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79BC7C05-659F-4442-AFD2-0173ECA5C58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41241665-C6EF-40F9-93FC-05D49717D7F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C0F56076-77F9-44D5-81DE-6B7E6B467B0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5275679F-F886-4206-84A3-519EE5E7DEC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E2EDF037-B3AA-4482-B20D-EF434EBF0EC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477DA9AE-37CD-461F-834E-BCE3EE07EBE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BFDE7AF2-2BD2-4D3B-8030-9BF1F7306DB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4954955F-55C5-4013-989E-C2B43948F11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173043F5-F50F-4813-BC09-D73F36C24B3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2BE4313-6E88-4D01-A6FD-5098E1F480A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43B43D6D-7835-46C1-9294-97186F1700D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E1D46C45-210F-4FEA-BE36-DB2FF04531A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7925E7CC-A575-4B4A-BF6B-F1CD314278B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BE2ECE81-9216-4AF1-8093-A514CAFEF66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25618B70-C9ED-4410-8D1C-4CD6386B2AB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67AED5DD-6429-4B76-B81A-25A8FDCA8A3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ED20E060-5C2A-47B2-B2F5-9A99096542A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D3C89EF9-BB2A-4CA5-A8EF-36CF6D90A39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1BEB985-C4E5-4BAB-AE30-9F987938A46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DC0701FB-74E2-4172-AD4C-EF3EABD2AAD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3D4783ED-70EB-4759-84C1-9154F6F01FD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B13D7F0D-B300-4D9D-850D-1375893001E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65C5954E-7710-484E-AE5B-7A4D258ED9F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82B5965-49A8-4570-890E-64F63266C66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1CEDE7AA-9110-4F63-900B-9B3FF73DA2F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BCBF1CF5-E083-498E-8885-B38F9DAFFE6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6A4558B0-B7C5-4801-9AF0-7F35AA61A53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A975A821-1AAC-47B2-A662-269C20D1B40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FF92EA33-7B3E-4162-892A-F631514F281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2D080019-117A-4CF7-8F7D-95464C5F1F7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3E0C29EE-2FFD-4A77-A18E-45A4E691D8E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52F33B4E-36A6-4383-A5FC-C31CEFC17FB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47A1198D-0F70-442D-A47E-40C07C54817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AD44869C-558D-4C70-92A5-0674A2570D0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2B950269-5AB5-442E-B7B1-FB000CC97CE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21F4D936-1FB1-42F6-AEF2-B01214D85AC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43ADD05D-1C2A-4337-BEC6-BA398AFBB58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7D0B13D3-A7EE-4369-84A8-BE3D79D3A84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4BAB9C82-E929-4313-820B-808CF3AF7F8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152130D3-2E9A-45F9-8094-6565D663178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6C0C902D-8CFE-40C5-B63E-38FE7ABCBD7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89020C13-88B4-4364-94B8-9B6632904DC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5F8CD5F3-E12F-4080-AD8B-A1FBBE40853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42BA53DF-DDDA-43F0-9566-01F9116D015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A6402CC1-1966-4F29-8E58-6B020BB2927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DEAB18DB-3287-4AE4-B2F8-54AD275DFD0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B93AC3DC-700E-4929-8356-5F70C0F3C7D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24EAED6A-D074-4F8D-8358-A099D419BE4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755AB761-1538-4119-89DC-F30828BC4BD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AF3B714F-0796-40DE-A67B-D9C5707830C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7307C1CF-3773-4FFF-B7AC-E0269D745B3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D8E5D340-D18F-40DE-A2CC-F895FB2BC59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96A866FB-C646-4E3F-8E57-ED1D4E79EAF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E35B25B6-9A59-43F3-B812-11A22545BDD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8C0F8CB2-7E06-4B4F-BBCC-0B596043DB1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C49E1934-32AB-45F7-A766-D76DC20A96B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C9DFEFEC-81DC-4A5B-BE48-880B692A93C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A7B16862-DA83-419B-AC86-8E7C9FB1099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DD4978F4-0E92-4027-A09A-49407C85D1D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DB8CAA8A-3AD3-4369-8F64-21954027886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25DCAD29-0F0D-4F2D-B6A0-BCAB3B54E35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ED8484DE-DAF9-48B7-ABDE-2EB24F3E6C5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529D6648-9677-4936-AE81-97D98548D77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3A1EFF8A-C6C0-43FC-BD49-8A598903BE0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3B0CEFE2-9B30-4A7F-B4E3-CCF063AEFC5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AC1F986D-828C-4BD2-8F23-79FADA00870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479A3B4A-D173-4DA6-AE0B-04295FB5277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3BEAC9C1-D085-4164-BD23-AD8D97BA302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A015166C-30EB-47E4-B7F5-7B299AC9F06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7304565C-B339-4D41-B281-81FD8EFCC56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234B4287-C8E4-4C25-A587-0A207A5C975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A9A5D0D2-2C1A-41C7-86A4-383065E60FE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6B33AAC8-AF03-442E-87E4-3FBEC0493C8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D651EB09-CBDF-435A-93A9-0F8B8924266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792DBED8-D855-4D1E-BE97-BA3F510285A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E3DB39AF-D38B-4A7B-99F3-3928ED640A0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F16A75FD-D178-4E18-9D0D-C0B4CADF3D8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9465B35F-B729-4558-9428-55688111A42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26BC50C-E7D2-4B73-8022-1DE334F7E9E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4079DD5E-DB4B-4CC1-AF46-3CE916233E6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654FEF37-64FF-46AE-8C9F-51B5C84A717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9974ED6-636D-498E-9873-E3A685B086E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A32FE60F-4829-4258-B7E3-AD7828702C2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33391506-E990-446F-9041-9A624537B1A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CBC0C87E-B65A-4354-A8A3-1AF59D63E41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5F71AD1C-FD65-4530-8ABB-FC04C35EF21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D7E5EE7E-FB68-4707-ACFD-7E0A85599D1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5C1B9AC1-5EBE-41A8-BC8F-358FBDC03A5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922E9A16-84E0-4BEE-845B-FD92B1E3DA5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2C07651E-6125-4FC1-94DC-215B8E033F8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9A703678-1B86-4888-B485-D69E2AAFC6E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52F3821B-8F29-4364-80FF-AF18024C2D4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E72690BC-463C-4981-B6B6-B14ABEC843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8D031426-1CB5-4C5F-A10E-87DFB4F4D88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84D5AA8D-67C7-460F-B448-562C595E999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D71E7965-3269-42D5-9ED7-49AC024675E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72E49C42-042D-4D86-B599-633EB4693C7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2B164B25-851E-4546-99F9-6E5E4F5DDAF1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E6194806-C5C6-44CE-807D-960BD4DBFA83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B0A172C9-027E-46D5-81CD-A6AB1A751350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DEF6B72D-68D9-432E-A66A-B9E79F491BF7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44442FEC-B982-4F87-8E42-44053A4656E5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C4DF545A-E9B0-486C-84EB-122561052490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1BDEF580-73D4-4912-B41A-B6809927FA2A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DA655566-FB62-454C-9186-1F048DC8CBEE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60326F6C-8C61-4F6E-B96B-C492185B7B2A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96015B30-FF1A-43B4-A537-7A759F57319E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CB3C0D8D-A74C-41E9-AB0C-A782DB4E9B50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4B8E205D-FBD2-40E2-A4BD-A81AB41F951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F75B4BBF-765C-4575-A5CB-7FFCFFD3C83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59118BF6-0B45-4344-AE7C-71580DE2769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2B1B627F-010E-499B-A9CA-C58890376E9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52452D22-0E9F-47E0-921F-85FB12A02FF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65CA5CF7-4AE3-4EE9-B97C-8E9A64A1094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F1A24775-EA30-465F-B934-6B4DE080B8E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1BE6EEFB-78EA-4FCF-9D76-28E988807A9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6FADDC51-8D3D-4065-9892-C280B845798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58B34551-D5DF-4E39-B652-F5AB367C08C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AF2E5884-37A0-498D-943D-6EBC902F192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F0D31689-B70F-497A-9AEE-B3D46EF118D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78FDAF71-B7E8-49C1-A5D2-A03D1AF140D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8B710C3F-156E-4C2F-965B-6C70DE89630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F73D7BB2-1E39-4CA1-A236-B78EFFAFA88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55C9474-3015-43D8-BADF-4DE4C74DA7F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E529036D-168B-4BC0-8B20-3569C33EA41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5ECBC578-3B15-4D9D-AA81-B7729055050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E2370257-E568-4B27-B30E-C7571F351DC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96D7E467-663B-4261-B549-9EC91CE1FE3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D0C2BF7D-B482-41DD-BB14-CBB49B599DE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31EFBD64-5E12-4D93-828E-B1582EB8C05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84BD6FB9-B6D2-4944-BED7-C08769FA6F1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3E5CC245-BD53-456A-BAC3-893CB802865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CB3EA3F5-5E12-4E51-89F8-93109BA36A3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2E3561E7-B558-41CB-9FE3-6E08391DA75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1FAE362-9CB7-46CC-A2DC-F4E4F5BC03B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2C78AC02-EFD2-4F60-BF26-59F11E7D2FF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F722999B-CC1F-4D73-87BE-FD13A4E2905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E8CE8843-9B5C-4EB8-8A0C-27BBBF77594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ED5A6F45-C081-4FA5-A87B-AB6D652CFFA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5BC4121E-E75F-4C21-9BBB-13855E9053D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44CEECF0-39B6-46D9-90CD-748F9568BA9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5ED09581-0810-47F1-8DE0-968C03B7C28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2320F467-22CC-4B03-B0D9-98FA59F5B0A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F1A1FE78-1DF7-4FA0-9B2B-9AD81980D14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777B6183-9AF8-4B33-B861-23882374B1F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D8AD0F18-C930-461A-9A76-198080D0466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BFA05EA1-868F-4AE4-9D0D-0E8C6D5BA35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C04B8E67-BC3F-42AA-B303-52E0978A59B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5B3711EC-EFF8-47CA-A01E-2D2326EC855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F29AA724-B29A-405B-9FC6-D35C7352086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E5B37E7F-CB81-4F37-8848-67019F50869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B11B13DF-E216-473B-8202-855183DF4BF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D634DD99-28C1-44DC-8827-C404A5A85D0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AFE77B74-8269-4485-96F2-6EB55EDFD54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F3E698F9-F038-456B-BD5D-2B16B6A0029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3706048C-C200-43B2-948E-7BA34F4D9E4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E085CC32-F380-4E0B-B655-94C68053703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65DF2668-2CAF-4A2C-A1A9-B723F35A9D6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C2AA5AAD-53F9-4A2B-A87E-DF7F359C2D3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E5AB00AA-A945-4224-BB3B-A7610477006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34788F66-D70D-4C0A-92BF-3F4CCC10B5C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2372330-F130-4B43-96C5-6C2EF999821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AE85BD2D-F805-4E6E-BB60-64F43CFF2E8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54717898-5C0A-48CB-A311-304FE467DE6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AD9A791A-B13B-4FDB-975B-AECB1417C03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D2A4B45D-46F5-4A8B-9E64-22D9D4D61B6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29268A64-E803-4B1D-A735-31829823E7E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D4472C8A-F404-41BE-A1D5-605A79F4301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7CE1DF6-ECCD-4717-9A5F-26F4A342B72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73471404-DECE-4593-9EFB-328EB9F2404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9295C089-069D-41FF-8C2F-DCD1D29DA99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CFFBC8B7-7D39-4E54-BBC2-BB0B6A95137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98E0A1E9-AC0D-44BC-9AC9-A5D402A0FE2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20B30119-6576-4C99-A64A-5B8883F940F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DC62ED42-D990-40A3-8BCE-04D9C3E4D8C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C18F3A3-F513-490B-B970-12D695835BA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8F1205F4-D50A-42D1-B0FA-14D34DAE6AA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BE5C44C0-518C-4B1D-A5D7-8C04E391C40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15256C34-42E5-4491-871F-C81E247B4E9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27FF7F63-9D43-48FC-B528-0A5271822BD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3079A6B1-D0C3-49B5-98D6-6D1C2D72380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A65D7760-243A-4BDC-A294-634454CC95F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BA44E881-3402-404E-9202-9380D65B5A9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E1776DE2-BF58-4007-8079-D4EC817F43F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44C96ECC-178C-4CE9-A903-44A0A5123ED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EC8C5FB6-9088-4DE8-B540-8F99DEC0016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28D31EDA-9B07-4C10-BA42-4DFFEF54CE4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50A224B8-4B16-47AD-AC53-7143F36F449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7B735B23-0941-45C3-8CDB-C1BBBB7EEA4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C0F4F827-68D1-4D49-B648-98B6D13F9D7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D7CE8383-3DF5-4F35-9B17-1E75F854832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D90D237A-8023-49F0-9AB7-994BB61C144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7124C7E-63DC-46FC-9F4E-8256ADCD1D4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A37B61EB-C00B-4EC8-B790-2ECC70BF985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FE327E68-600E-4713-8F1A-FB66B628C5F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2244D7C-26DC-4E32-9FCA-66DAC4F56BB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99C1B485-B2A5-41E4-936E-3C962D7A28C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E4CBF3F-722C-4ECE-AF17-D40DAB69B41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A8123189-DC6E-4B6A-8B8B-1AC73EFB018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4AE26813-290E-4385-9B3F-BA532CECEE6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ADE48B03-63CC-4FFA-A763-1CA69D3FA6C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7B1A6D6-D1B6-4635-9FBA-55577437DEA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7A6225FF-6AEF-469B-A6C1-FFA0D835EE3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2CE81DB1-6F2A-4CAE-99CC-EA0884EE622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4DF7E2A3-18A0-4E16-A715-4B3AF3C9C70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A05D4B5E-C59D-447C-A07D-D3788CC5FCB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F9FFACB3-3E21-41EB-9EB2-7F00E957709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4D3FD65C-6EA8-4F4C-91AF-27D0619BBFF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F57FC74-41BD-4CFD-8A21-F3D0E0A81B3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AA306BFB-704E-424D-B874-AB8C33D006A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B160FCEB-D021-4A98-87BA-71C6AC0B11C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5F161C8D-EFA2-4DC9-B52D-328E4A23343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7F023D14-EDF4-43F4-8670-00A94DDB7A6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C4239752-E454-4BC3-A6F9-0A17EAA323B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67387D50-10C8-47F2-9B99-1737653C811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C3D6CBA3-7269-491C-BB9F-733D7AC3063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94E9F58E-5668-4359-8BF4-4069433EE58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8871CCE7-287E-40F7-A964-C6A07FE649E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1B6139C5-FDFE-45DB-90F5-FF1C68FB1E2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68505F0C-B414-44DE-BC0B-3A35989F51B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70887049-7FE3-49AC-A75E-C9A3D41533C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48195504-2C16-44AA-9D80-6F5DCA1BBB9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CA697A5D-602E-4297-B257-25F816681DA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1AA4C392-09AE-4029-B84B-6E48F3FA4B7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E2C4CEF7-E921-41D8-8A63-894AADAFE07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2629681-A39A-4446-8928-6969A2F7448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F4948678-9E15-415A-B057-8AAFE158228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CC9B9DFE-58B6-4171-8C70-AE9FB5E7F65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3A4A7A04-41E9-4D16-ADD8-7B858E9765D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A926C8B1-E4E9-4685-8442-EEAE28544EC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594F0E3A-ACB7-46BB-BD4F-784240DCDC6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4AD4E546-8805-4DC5-9D85-BDF79C724B9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6851D4F3-CA7C-47AE-8442-ED25979A2AF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B7282508-1787-47EF-8D60-6E0391FDD57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2A79E03C-998D-4BFF-8FCD-CAAEA56ECF0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CA3E1BE-AE3A-4DFD-B068-6F860982AA2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7795C8E0-5953-4D17-99C7-B45F7486D45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34312A75-C111-4E89-9DD7-97FD977FD65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A27088FD-4100-403E-BC70-8949B3B0263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AC5F72D7-CA01-42A5-A22B-8E0A132A318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C7B140C7-3E60-4640-B9FF-6269FC4DB4C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D281E8EC-4417-419F-902F-810122F896D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4B2CE9F1-3BED-46E2-9ED7-D772B4707FB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55B7B0F3-9A69-402F-9783-C6C248DE331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7333CDEF-4EB6-4B98-9D50-C0602B62F63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59F79C85-EE41-4CE1-8712-1C51C7BF1F9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19F886CA-E8ED-4DF6-A7B4-ED96DFCCD86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7173E3D2-CAB6-41A8-A13B-94C48C5BCA4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3C4969E-53B9-4774-98E2-E3C129BA152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EFA4A7E-115E-4F61-AD69-CBB7E4D897F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91B25AA8-B039-4B34-BAD4-D9A76CF5C62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5DFB109-D55E-40B6-909F-F4093AD3EED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D03D1060-F4C3-470B-9C70-559C34E7D5F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E049A386-40A6-4580-A0BD-53BEDAB8B2C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4A772659-8AB9-465A-AA5C-71AB4D3E90E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215643D0-2DA9-4569-8AD4-EFBC460821A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87A2F5F2-FD86-4705-9DAB-C89E6769FB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DE440438-A791-4E6D-8BCF-63DAD9747C7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4F889B1C-9661-479E-8D28-268BD945195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5937E322-60E6-456C-8A9F-DBD64B4CB14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176514EA-C0BC-430D-B602-916D744A766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3B30B9EB-F0EB-4DDB-896A-550571AF89F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E16E5D4D-0C63-463E-A556-A2FE6DF1759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76DD68F6-5851-4976-8B52-0F6FABFBAF1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164EC3D-04A5-4BCF-9DEC-2A80583988B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B1D709BB-8793-41CE-AFE7-C83EE3925B5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F617DCAF-F2BF-4BC0-A9CB-EF12405CCE9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53BA27E7-F1C3-4068-9B64-46A1C5BE69C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E3115FC3-5437-41D7-9A48-63C1D417BAF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55476E88-6D33-450F-9999-88A897E1E95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2B5654AC-134A-43A3-9C85-81935138514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3CB11440-791C-42AB-B20F-632970E522F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9615C8EA-1AC1-4BFA-B824-80DDD723546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4DF6437E-E88A-441E-8715-28D81464CC0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1B923917-F5E2-4F72-B6E1-38BEC969807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3774D300-F978-4C87-BED7-A5E942DC9FC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5DE37373-30FB-43C1-9A71-7DCC3AA045D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4A00B276-583B-4C2B-AD60-89C4A5FB1FF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A0956B0D-DDB7-45A9-873B-B019F420881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24D71208-B2DF-4361-8B96-DA02274050B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30927E5F-4EF2-4EC2-8223-DCE8561C57D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25F93129-A906-471B-8336-6B59332EDC7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EF21EEB0-F77C-498F-9B25-5D1A553D8D7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5C0946B0-93B5-4DD5-AF9D-A1ABF65A058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C2A919FE-B2C4-49C4-93C4-A0737F93A7F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72B85E3A-D7FE-40A5-8767-F8CBE8F7B1D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B4A57B12-C9CA-487A-8EC5-B16593A6D63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5F845ECA-5D63-4CA3-9532-7F24B101001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617EC59C-E8AD-4FF3-93BF-58B61DE228F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711F0CBF-9C60-4FFB-9020-458C006FF68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F0B4A291-BA24-45B3-BADE-79CA1288744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CDACA970-51E6-4434-83D4-DAE98332E39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607904C2-9FB8-4B0E-900B-745E7788511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16E34093-58DF-45FF-9530-6A085537BAF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622036AF-C780-459F-B935-A6D00A4D2E8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E9824163-A0D5-49FD-89F7-78990D88901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CE57224D-CC74-43BD-A81D-F547378468A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3C809EC2-D292-4A1B-9893-740EC592DBC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D2BB5EB5-1043-4322-BD46-EA62996C44C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74A73B70-D797-445A-845B-43CE41FE644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1448DFE-2A42-4932-8D64-BB030AC73B0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D2ACAC1A-89C9-4AD5-8ACD-0FB495098A8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662B2AB3-B14E-45B2-8EDF-A9DC1CD1FD2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1DBD35AC-C92D-4952-807A-3F93BB1340E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A883ED15-DA82-4775-8796-533D2134C84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E5D7439-5CCC-4FC5-AF30-747E2566212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858A8ED8-9F93-4169-9541-FAFCA50C851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1ABF3AD8-0A80-4D49-A249-3B9CCFE563F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566DC19C-362D-4D1A-89E4-6F3F3138E0E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7BC6E6E2-EB0E-4091-B78A-D12AC47B6E9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1083D02A-77C8-43A9-8C95-E1986B3CE61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A0E7FDFE-96D6-4AA5-942A-FD52BAFB0DE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681EF238-9AD8-4246-8909-C09EF97D0B9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176C3DB7-AC9F-48BD-9B64-69D16AF1B2A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D0CECA84-B92C-4677-9992-5E40F4B4329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C16C2EC6-491F-405B-9DE2-202120C848B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B623268F-51E5-4E1E-813A-B2E281A2792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D2308915-5134-49E8-A7B0-C907B2A7B6D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43ABF472-D656-44FF-983A-3CF76A97D28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49BF18C9-9730-4001-8E44-F3A170566E5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6C9FF113-E62D-4E93-8A79-30D1ADB13E6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3F999961-4402-41C9-BD02-91E868ADA16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784FE7D2-EE4E-4756-868F-68E4FA63621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E9CF961E-1F4B-4FA9-B686-393F0B1E1AC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EDC65CCD-561B-4850-B6C1-B52D6CECF54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68F60B62-A649-470B-AB17-ADF6C5CA8CA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8F1C169-C7AB-4E9A-9115-E1A53B944C8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C24A8517-7F79-46A7-B366-99B2E3F99F1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3D93744D-8228-4DE3-9DFD-8F5FBA997A3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A9A925EA-F527-4A30-95D2-6CFC7398C61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1179E90D-03DB-4981-81D2-5A962C39C3F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43E2F68F-BDD0-44E2-9E10-5F7149B9FC7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C6804E82-54FD-478E-9297-4C7D79BA9DA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551CA410-10E3-4D0D-92E1-BE402C5F11E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1346B383-4B54-4F3B-88EF-07682172BE9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BAAF3B33-8C63-449D-9897-C8D45E9A6E0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57B330EC-A26A-481C-ABE5-1B04A7E398E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7429765E-00AE-4EAB-8201-2A1EF788262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6C5F94DA-6B66-4295-A66C-FBD7F5E1A47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6BA6F029-9F1B-4610-BA97-24F3AD3AB28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92D47B55-3D23-4BF4-8AF9-351881B670D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B3C7A6B7-48FF-4452-BFC9-203BD6B5906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A8334850-2276-401A-BE01-9E6B03F0A60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C2CF599F-2D95-41C1-8781-DDD9D06EC04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5BE6114C-34D6-4A13-A773-4E345DAE537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E6A4C4EE-AF61-477B-A363-A10432A25C4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908A33CD-8DC2-4AC2-B985-56B645968F6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CBA8724A-894C-4A2C-B4C5-2686091407C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4311000A-5A9C-41DC-825E-8C9BD000F25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8DD8195C-2996-4F68-A64D-3D12E278CC1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BA677360-0F2B-46ED-8014-6134EE8C147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6F382B05-C1F0-41EC-8C20-860165DCB94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8F238E3C-F491-4B33-AABA-09E458DE478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E7BB10A1-B550-4393-8966-B23F25C24EE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70439FAF-1514-4905-BB79-09D9F7A028A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776BE563-418E-462C-A1D6-CEA7986D46F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DD062312-3B29-4AD6-B086-B6E8900FE49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7C03AF9A-23C2-47C0-98C7-20B47EFB75A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B9FE5407-CD17-4960-802E-F1F71D10836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9D5AB34E-08AA-4858-A896-48D59F35521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990A036D-06D9-4A07-875B-484AAF2906D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9958528A-7F9D-4A92-B9DD-7C744B92C80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D66E2F29-5F13-49F9-82A9-AA863EE4DCC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88C72E9D-C216-4EF2-A2C5-DB59FFB9810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AA32C8DC-5DFA-4659-B519-23028FF54BC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70B503EE-0F40-4E5C-873A-D05AA8D7541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F3E1A003-A9E8-48A3-AE2B-51BE5DEC83D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EBA858A8-D028-479D-9D63-5B784EC08A0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B683A90A-E6FA-4BBE-A603-6503A9C13DD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1FB90F70-F847-4F68-A0FC-8970EB65656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86ABB7A3-6158-4F11-A1D6-141FF83CE9E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A2284521-B081-49FD-BA40-4C8FF684E98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29C906C-F3F8-4B3D-984B-38912509003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5CABAAC7-3E6F-4274-833A-AA853AF38D0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F1088512-F76A-4ADD-9B32-41FC2D2A07D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95A32F1C-48AB-4BC0-AEAF-B667454F0BA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FF364017-61F3-4840-82AA-4265E63EA22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E016A0C8-AC41-4A87-91A9-1C9DF9E3205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455CCAF5-637C-447D-AFA6-68F746524DA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F1D9ED72-FD35-4456-9864-2A1FB76DCF4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D5EBC734-2625-44CB-8316-3B3B456D566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4FC51A81-9A38-4C4E-9175-984C0349D56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E41161DB-A69B-4406-A194-E145707A815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9C6F7361-D8CF-4C5D-BC37-7117CAF9955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3F00C7C0-4D0B-4E6A-900E-E5A56E2D57A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18705352-D8AA-4023-8622-939E8334A78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25D01D97-3B61-430D-B674-415C135996F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24F392A8-8CCD-4699-B118-1D3E907A6E4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A4AF5B21-E76A-4F8D-9442-BE486931031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DDA0C0CA-CBE4-41BD-AEED-0052CBF0BB7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ABC188E9-8D34-4CAA-8BCB-A322F118D88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FDEC2256-CDB0-4781-8149-EA3C25346BA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5625A6ED-7BD1-41A3-9FA2-8F7762AD2DF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3AE1FCDD-74EA-4918-B833-839FBC0F8EA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3EE0DBF2-EECA-40CE-8F05-1054A87D7B5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3459C8DF-12AA-4152-BC28-9B6C87C2B17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22703F1B-00C0-4DBC-B349-2B9955DDC33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9E5D7F0F-32F6-4B56-89A4-A28CA5F0547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6C6029BE-625F-4892-A878-82C36185396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D91A9206-FE50-4645-B488-EE7AAC7401E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549102EF-D29C-4B38-A11E-75A32AF6886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6ABC0631-6D38-474E-8BBE-13C3ED66567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75F546C6-F554-454A-9CB6-D7304140C64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E7536FCA-3F59-4402-8A20-42A4C634244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CB225A92-34FF-4BC1-BD54-C08B1E59C13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7DE87313-4667-4353-8165-81FA7113F4A3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571E63D2-20AB-47F6-AE7F-16BB0B7A77CA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65B9DFB6-B6F7-4D39-BADF-4AB32A5F8C77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9FE10954-6936-4C42-BCAB-5AFC79E780DB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CD50A1CB-A1DE-48D6-B0A7-13B7C4B795C7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F34F583B-571E-42C5-BA3A-4B86E34EBCD9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6656CCCE-2514-422C-B13B-87D0645132B4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B9165D69-E51A-4A39-ABFB-05936756D263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E394CE05-B14E-44C0-92C5-FE578225E86E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81C25E4B-33A6-4827-8E24-F6240279EEC5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41B351A3-3F8D-4164-83FF-04C1929DC40D}"/>
            </a:ext>
          </a:extLst>
        </xdr:cNvPr>
        <xdr:cNvSpPr txBox="1"/>
      </xdr:nvSpPr>
      <xdr:spPr>
        <a:xfrm>
          <a:off x="2038350" y="750951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6333401F-5B21-4BD3-8460-D4D8ACE375D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D8B69952-6314-4E09-B7C4-06235E23A95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6DF56C38-5658-452F-A491-9FD0175686E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108313AB-32C0-4959-A3AC-7633E6B971B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14E8B6FA-0BAF-4587-9A1D-EE170CABB87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E65B051-9BC1-4D95-9CDF-F877FE71F57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D54DA32-6D1C-4473-ACAA-54B82E35901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D163B7A7-F3C5-45F8-9774-61C65ADBDB9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3B94A865-2A6D-4908-A1F9-489E94FEA34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A0F25130-69C5-41CC-B1CE-4BB78B10360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6AA8673A-F0B1-444D-8B57-40B46174C45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F48B9819-36B8-41EC-BD9E-9ED702896FD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2738F34F-574E-4F1F-973E-7502F9C1534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7935E3E6-1E8E-4AAA-AF93-FAAD2265967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743E4CAE-460E-4180-830E-1A2920CB2EB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C9DE720-737F-44CB-B7F8-D11A80871B0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FAC4251D-CD85-4A69-B7B5-47DC1865B55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20CA9192-A909-4426-972D-95516366686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777B7B0E-D6C6-4C7C-9F52-1A24CCBDC4F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7AAD9FA0-AA28-487D-A96D-A8BBF3F0399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9FDE7B79-DA22-43E6-B7C9-75003ADFE38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9205350F-F8E7-4767-ADD3-25FBE0E2266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67850AD5-BDDD-4560-93D6-B16C85962F44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872139AA-66D4-4ED0-85DE-A8F303B846A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F870E868-38E5-4BB0-A98E-8988850C06A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17DC4053-CFA9-49F5-AF87-973978D0FEA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41AC4B2E-3A6A-4B53-B99B-F06AFD249B9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D727493B-E414-46D9-9545-A4530F8FEB4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AA0FECCC-798A-4055-A504-5B3143018FC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F96969DE-07BA-4747-A218-18ADB5BAD51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F3FA4F6-DE57-4208-8014-915D3C51CAD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B2D18299-011B-4963-9A6C-6F0DB3D4389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93AE7603-4EC9-4BD0-8375-C6E15F2F4AA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EF6E29D3-9419-4E99-AAC0-81FDCABB283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D3281356-DC98-4EAC-9EBA-D79F82D5CE6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D6A7E3B5-A2D7-4027-B562-8C816D33A1C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E1C4A207-F3CD-4C8A-AFE2-688866CD245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14B0505C-E417-4AE7-8FC5-97BB3199A701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FF259C40-11C1-42F9-9DC1-C63815EBD9E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19AFEEB2-35F0-4C21-991F-164CE078112E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94683F00-0E79-4847-B496-55998F91CF3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82BCAC84-712E-49E8-995E-BB41B4E07BC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14099D61-65A0-47B2-99A2-C29B78E8004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6C1069C1-9DA3-4752-BCA3-FA7E5BCB4CC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2F141FA1-4B63-4CC7-9142-21D6D2E31CC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35C54015-3574-41FF-8967-C96AEA12498A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549E191C-127A-4511-A83C-7F4F6FB60ACB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52B27DF0-8F02-45CE-B60E-3BC01BFDBE1C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3F0733C9-A5A1-4E3A-8B1B-93E6C0BAB49D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367A9161-0267-4AEC-86F9-5B7450EBE6A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82869A9A-A188-4EC8-AAD0-0D12906F9158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A98D294B-3C20-4B67-96BE-A774C32FC273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46EE4E73-5C82-4B95-826D-126684EEDB3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675CCBD3-5655-43D8-901D-B7ABEFD00DA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45C725ED-6128-4820-8382-1C2DE22E67F9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51F9DC17-C1AE-4CFC-9366-79A6B0E02450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1C4177C8-4F33-4F38-8D30-AEB5EE64A297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8EB62CE1-E4AE-44CE-9582-BC2C2E2D8642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54E73A38-A1B0-40DC-8572-7C6EE95E071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28C773D3-0F22-421B-8525-82DA6985895F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68D4D79B-86B6-4A35-B938-428768459B76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23254927-872B-4747-8007-8F7ABF7E964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76F25978-609B-4403-9A08-1E71DEB30FC5}"/>
            </a:ext>
          </a:extLst>
        </xdr:cNvPr>
        <xdr:cNvSpPr txBox="1"/>
      </xdr:nvSpPr>
      <xdr:spPr>
        <a:xfrm>
          <a:off x="2047875" y="7509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36DE0494-74E6-409D-93D6-8838E90ADCD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F1D5889A-F632-4BC0-8E23-1DDD433BE04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24BA916D-B62E-43DE-8BBF-5BEF67A21F2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B626F4E8-AB5F-4D69-82E9-2E633689B51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727CD43C-DF94-4EE1-A30F-D9D20E8055A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CDCA1781-CA4F-4841-B650-3BD0D4C528B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82E29AB1-A04C-4E3B-A9EF-D9A43039D85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3C5AC958-F1BE-4CDA-9E11-E24E8070A54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D9A6912D-7AEB-49A8-AB77-F47BDEEE10F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C7681C1B-BE6C-4E85-841F-0986CF2315B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F0D63737-E727-486D-92EE-54DE7B56581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6C9673CB-51DC-4E99-AD5F-D9ECA3F04D5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F0D06A95-CE73-4603-B42A-BE68D4453FD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889C80DA-39DD-4E81-A6BD-5CBDB4CF240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6DC32255-0DF7-4A1E-999F-0EC6A9B3637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1E872554-A4D9-422B-91EA-19E569C5F60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C65BE5F5-3C28-40B7-9486-0C0554412A8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FE6CB591-209D-4D8F-A227-B68614BF3FC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C70B3F08-3900-4BBD-AAA5-86BEB128C6D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1898BEFA-0F8F-47AD-9D02-6EAEB1B04B5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95F31668-35A6-497C-961C-33660F8BFF6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2A00672B-CE32-42DA-AB26-6F285AA5519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207A2225-63A5-46DB-9C14-BB4A5051719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F9C08CE0-BD1D-462E-B50E-1A380C72F0C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AD0EF3B8-BC57-4A8C-B6CF-5CB0BA6D75D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6E4D22CC-E419-43E4-AD9D-1336899997F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70493083-4FFC-4DC6-9CE8-699001FF8EF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92C0E053-23EE-4AE0-8AC0-6B700FE0ED8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CE06DCDF-DD64-4B6D-9012-E92D7203C68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E42F7270-7403-49DC-AE5F-AD7079FCE58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95282B36-7239-4199-A052-1040C8362E2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A7C85DD4-3AF8-4BCB-A2A3-3ABCAE07672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8071AAFB-1D9C-47D2-862E-7BCD0928654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376D7573-9BD8-4E9D-91D4-F729A06425E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75C4FB87-9095-4A52-B007-C53734A1736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19300B76-B474-4E0E-B87C-0F82C4F236A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348AB830-0E08-4001-8F2C-82C67F8013F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7FCAB9BD-BD3E-4BF9-9A3C-7C93FC613E0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B879C13E-EB59-42E6-8B3E-E1680BFFA22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8BC70FBE-CD16-463A-B59C-74620D89B26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225FB7BF-1EC2-46C6-82EC-49ABB5B1378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5B9ABAED-AC6C-40CF-AD49-079B74C5187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DB44E812-3EBE-412F-8494-80347C28A73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35AAA021-675B-455C-8579-2773D478631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31E60314-401A-459A-9057-7C550BDD0B4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55EB77-AC9F-488F-9A85-CF9375803B0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2B65AA59-90E9-4CC1-AB8C-E2F6F0FD51B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DA44B83F-9951-49F5-B641-F51F6518E72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34AD9950-45A7-4E7B-8A39-21F61912FE6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7CABA307-E796-4BAA-B71B-92CD8426DA9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2E88666-0D6B-4BE8-9DEC-0BCAAB44A2A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C2FA743C-A352-420D-A99E-08F8DA05F26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3C7B65ED-BD6D-4F2A-879A-FCE211565A6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36CC3502-3B44-406D-9E50-A7F9E936458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9D85E88-5389-425C-9FAE-941A3799E07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17EA79FD-FC32-41C9-992A-766465E77A9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215DF02-5A57-445B-9816-6D28A321D8D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21E3244D-C780-4D77-8669-179526A19AB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45CABBCF-877E-4A0B-A262-4E347DEDBBD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95B9868E-9FA5-43A0-8948-58B203A9B06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66AD44D0-B030-4850-81B9-43960BFAE69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A04FF79D-C94B-4DED-B97B-E5E5B91B80B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14BF705E-AC30-40E8-83F7-7D10579DEAB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9E9D050-CAE9-41E1-AAA4-60CC58A3F2E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AE498D1D-1724-4D40-82D1-A94BEE8AAE5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2F9FCDC9-1781-49D8-AA31-069BF2D49F7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71F16E61-22BD-4FDD-A1EB-B48A2AD1CC2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92B3619D-E1F3-4E2B-A0FA-F41D8A2CDB4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F487AEEC-C366-40AC-B992-899E53D0CB1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599CA695-305F-48CE-8660-40292917D7C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4C17CA11-D033-43E3-97F9-90D6E8EA30E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E20149A2-91E9-47FF-9DD0-8091911F8C0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9A45CBBB-6D09-42D5-AC54-C1B690516A6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4D20405C-B657-4423-94B5-C166063541F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C3E42593-8755-4DC8-9614-5D37956B55A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2189047E-DE87-448E-B057-F29EB3252A1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47389D95-098B-4EB3-B3E9-6456DE10E7D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5C06853B-7CF8-4E09-8D43-D1889EF7956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B0538915-5B97-47F4-A4AC-6E57E2F8F23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15A42520-DE5A-449A-A0F2-AD1C16B9205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8179CAD5-681A-419F-8009-AE34BD56A4A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7A326626-4F91-47D3-8558-0C4939D9DD2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6780090C-636B-4F28-803E-5C6086B78F3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FB89F72D-FE07-45BA-A1B9-5A811C6BB5B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97BB0B91-20E4-41A0-B76A-DE9485CF8E2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B5D92E6F-9F53-4A3D-90F9-8B2E406B736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4017E0C3-A8D2-44A3-906E-B79D528DD80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39954DBC-28E7-4E13-9150-576B10B4AC1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26EFCA9F-5D1C-406D-8B3F-7949F17E688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EA8C6DBA-7B1E-4EDF-B6D9-14B399B1495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8595A37A-43AC-40E2-93D8-464DC1D5F1B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E78AF7D6-9EB1-45A1-A160-0071873D821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191BF273-BD22-44D2-A073-72263A358C9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F220A1C8-72AB-4B7D-8409-9157DCE7675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A32AB00A-BEB6-46F5-BC8A-AC8CFAAA583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96076AD8-084B-41C9-9539-2F3B332ED69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921B1F24-0605-4CB2-914A-22D1F2B818F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4075CB81-9820-4B1E-8A34-C88ABDF5DDB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A64DFB43-AFD2-4237-B57D-0298686EA08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E156329C-007B-443B-97B9-3EAC3C025ED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20A8A723-6A77-4014-8060-E1D4CC4C4BE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9BE52E49-D2E1-4413-B5AC-C715BE74263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EFC7D8DB-7E57-47A6-B229-A5E6301A841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5F3D2ED8-00A6-471A-847A-EF60DCAF80D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E6BD3458-4C9B-4325-BC8F-E7CB99ACF84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D7ADDD89-2423-4C6E-B209-ABAABAD1D4B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BBBCBAD9-10E0-424F-BDFA-E12985B0ED1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EFCC697-75F2-4DA5-AAEE-41FD39E0B58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ECA2A20E-D6BF-4CC5-B9D3-2F4AD9B8152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34030CD8-1DD9-497B-A533-6D6E6287E51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D7FEDD11-F8E4-42D5-AA68-1BDF9BCA196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A654E7A7-7676-4200-BF94-DBBC039DAC8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12366C22-D055-4DB2-B90F-68463D9A5F9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F121D64F-6024-4C4B-8941-074CA4B6315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3B58D3C1-54C1-4636-BF76-87B93A57E83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E185E2F9-F3AA-493D-A887-1ADFF7C10F1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94EC8EC0-CFA6-4E99-A124-D6A2A1A3DE4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59BDB402-6037-457E-876E-F512A4434E6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59E77EB7-7550-4420-A0E8-886014F00C3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5FC46B6E-6A4F-40D3-A75C-4F603AE7843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627053E5-05D2-4B1B-9ADE-C9F3EC77489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CCA28FCF-B918-4487-8BD4-9FD92CEAEDE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43671DD4-1C24-4A48-92D0-BA77AADEE77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AEFB6975-5061-42C0-BBF8-F10B9FA451D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DE7443F-3AD6-4A3C-BBDD-0BDE472C6E1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8FCDEA29-AD85-4641-94F7-F3B188638AE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79DD70E1-4B8D-4728-A172-60C7EDF84BC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5C747902-4CD1-41E0-AC51-A755C27F730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CEAEAF59-78F2-4E84-9AD3-C20B21D8B8B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1276590C-8DDC-4FB9-93B7-01B4B17FF94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FE6CBF76-318E-4C32-8876-60789108449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72D880F1-9E41-46CA-99AB-72C4DDCDE64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F816A694-6D08-473A-8AEC-C5A63D7BBD8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9960D81-D21F-4822-B622-F7517F5FCBB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7017E6A8-7303-46D3-B2C0-AD6ACE9FDEE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15FF111A-4747-4021-B2BF-F25E5EACA34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5D06CB1-F229-4260-8CAE-A699E91C173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CFCACE69-8D52-43A5-85DB-33E603150FD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DF00CA67-E37E-4F58-9331-862A8C321D8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39E9414F-5CAB-4C7F-B18E-108A3FD9AB0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FC9FE37A-39F5-4CD1-9934-A66EDE62E46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95C01E4D-D1A1-4E5C-BCBB-C6C3DC3F0AE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23C2051F-F65C-4A5C-8622-3B031ABC50B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625A8CD8-EC93-4748-A17D-D661D48717E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76C00BFC-5FF6-4E29-BD15-B161D4C024E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2568BAB9-D645-4ED5-BD23-A99E121239D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F6B57B87-E09D-4048-BAEC-B92E49AFB78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9DD95181-9AD6-4800-906E-99829463FF0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C9190255-5195-43A3-8558-FE34FCAD131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EF516BD-3082-417D-8FC8-31DED51A096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39E48DA0-D6E0-4628-90F2-8D9D3295B7C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25E1BBC2-A7B8-4824-8CA7-6394428CEEE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15494778-9772-424D-9170-1331B5411C6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8B36DDDA-327E-4744-A733-BACBA4085F2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44B5FB7-ABF5-44D0-A06E-11CC0C41171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BB11873C-A3BB-4377-92CE-534C397C069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2E021AE1-8A04-4240-9D2A-A52DB2CED4B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0CADE3F8-DC4C-4D8B-AF62-D67FB4107EB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BA826017-6F93-4605-A938-7E29EC21600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8FE61FEF-24F5-4C8A-A43E-767EA14FD4F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4991740B-CE48-4F9A-9FC5-BC5C10EEA7B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049EF656-8E09-46CD-81AE-BD7D81E0E12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376F84C2-53DA-4CD5-87E8-2FA0BDFEB7F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C902AA11-3E17-49B7-958C-133E0A14C3B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1E06CF15-EBDC-4C78-8511-7D187E99810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BBBC8A0A-7647-4232-8530-0A33C3E4D04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E9961476-778C-4D70-9263-1F9AE2B2050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CADBD7B-3A9B-4DB7-9EFC-31E25B6D391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830DC0E4-6C43-41FA-923E-49841666A49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CA044318-CE57-487B-9080-A86461D15D0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2305B727-4BD8-46D5-BEB2-0BD50B622A9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374E2F42-4156-499A-B44A-B9578CA1CC2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7A13D634-C2BB-4305-AAFE-ECB12503400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798913FD-E5DF-4958-BA41-1A0E59342F4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DB18081D-A4AE-46D1-A074-3CEEE5F5851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D3DEA8CA-E919-4C3A-ADC3-0F1212FE27E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99E6128A-8554-485C-BDB0-726609C6978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AA7613A4-CAC8-438B-99E7-491F12FF0A1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E7E67C6D-C2C9-4629-8CCA-0DED5572D25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F948A6C9-151B-4CB5-A12E-A28A70E301D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187275C7-E4D4-4461-805F-A81FB46CD76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78006A47-D083-4498-AC93-F7BD24F0020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E8BD411-4E68-44B0-91FE-A307356B7AD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EDB437DA-797B-4BDC-BE2B-C5C6C6E5289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BCB38BBA-3704-4AFC-9A4E-8920955C867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0030E037-07FD-4C7B-8BCA-FC83143AFB1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A4173B9C-434D-46D3-B078-E3CF3BFC3D1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754D8129-4806-487A-A01A-E49ED2D591A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CAD689CF-DA19-4C04-87BA-A0701D03AEC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201A279D-66D9-4A7C-8C08-18E656549CF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78E1F830-2C9D-465E-997D-3ED9DA75503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F129DCD4-26CC-4924-987D-507C63E1F1B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33CF39E6-C908-412C-B78D-CCD3708E53E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D67A1087-DDC0-48E5-BA77-320B9C6451D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E1B1D0C5-03DB-4197-BA11-0492D7EC300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2628BBBE-32C0-46CA-AAF3-4277243BBFF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1807425F-6292-42A1-B187-781F4EBB9D0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C931A1EA-8CF6-4AE2-AC9A-3EA8E5D37BA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52825EC0-DF34-43B3-A809-853E911BA5A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A8A76A9A-366F-435A-AAF4-2A98CAE1002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67FB3687-6030-4FFA-B45E-41E05602A7C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84344ACB-A78A-4E2F-8732-7E39CDD8320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11AA5939-BB01-4CF1-BA88-D8796C44532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DC1D3CF0-5681-4D3A-9FAB-2E1F09D68B0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3A312439-40A2-4B0A-AF1F-65F4EF74891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083CE231-FE48-4D9D-9C82-6B0FBB4F32D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FD537CDA-F51E-4836-8C27-35DBEB87167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8E92333C-F79D-4BF1-8EEB-CC03D5123DE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ECE5B67-9CC1-40EC-9314-004E2596B23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96DC25F-8C47-4AD1-86FA-5F3544A2F4F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790CF78-F386-44ED-A473-0E93F856724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EDFB754B-C6A7-4DC0-9AA5-18C33A7C1BA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6D89CF62-7964-41A2-BE8A-85A1285FE44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57B2F131-6DEC-49D5-A272-3EF597881DA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947C6670-410F-4AA3-BA94-61278534242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2EEAFC6F-4CF3-46D2-9066-A76CD4AB107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C59FB767-F321-409F-8F0B-BF2EA2A34DC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C5C5F62E-2B35-4F27-94B5-13D35E5DFA3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A8ED7DE1-1509-4178-9BE9-604BE947A5B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223197-6610-4C6F-B3AD-69B3878F742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8EDC4ADE-36C5-4972-B0C2-57EF19C5E73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CDF37D31-AB10-40DB-9E96-9B47268D01B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FEEFFBF1-151D-45AD-8A6A-243A3E13742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EA1B3F98-C323-4B6E-960F-E505F0AD640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B7E87A5A-A8A1-4FDB-8CD7-0BBB1A32F45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961244FB-B6F2-4197-8F2D-B69956CAA59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02A924E2-7E20-4199-AD35-A600566B9ED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5D863A2D-46AE-480D-9312-B144A0C8F6E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A087E253-5F85-4C15-BE5E-C2FD00B211B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108E808-FE02-4457-8FA9-B83602FD6A8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ABA9689B-0F5F-4B23-994F-12A9F3D9D23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EE978A5F-0511-4723-A778-0FAE6EBA44B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6CFC0C1E-2B1C-441B-9492-3CD9DC2199B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E3D33E05-A273-481B-9F2A-61DABC16F5F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E86EB90F-4358-4C42-9874-0C199A47E12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D7121925-C222-4550-8D69-E3217711C2F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DA733C2E-3812-42AE-98E6-C6E2A6B05F0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5F28718D-FEFB-41E1-A8DB-918DF33A1D4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1D257508-3866-4064-AB5A-DC87347E23E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4ED4B190-C411-48AE-849B-E13A6BD64F2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EF3108EF-F66A-4854-AE1C-F1B7F5694CE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C39E6C48-95CC-48FC-B5B7-0F38C087798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DD528315-60B3-4182-BBF1-21771F4C850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5A8A8449-7BAA-4576-98F2-471A9F2BEDB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FF057384-1A45-4B98-830B-EA5FE4CD797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8B09D617-B29D-4C58-AEC0-4B68B27C8BE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D4FAB374-80B1-4F68-A4D2-C7BA0FE6493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06179591-E468-45FA-BF14-0804B1DF860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D8E275B7-ECE6-42C6-88C4-D2959BE97D7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D367787A-22E5-4A51-B468-94BC6C4FFAF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C19144BC-9FBA-4FCD-AD6B-3B14BB169EC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89EBECE4-2F0A-470C-99C4-583071113DE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52099DD0-2F25-459C-A9BF-6B16C99BFE2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F7616D60-764B-4B9A-9092-596740E269D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354C14C8-79C5-4E95-BEBA-65FD3463A77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3D40ABAD-9678-4E01-ABDD-4B70801EFB6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9CFD82FC-3526-4B34-9294-984549ECB19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10EA4DBB-AE39-4FCD-94AE-BD0361C045F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260CF7B7-1429-43E5-8072-FB83EB5C9CA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BFDFE0FB-57A2-425F-A846-C3B9BE16CCE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A85D445A-3537-4CE4-93E3-C8E861A1542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35DFCFF0-48BB-41D0-AF49-C3EA20B1E80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DB468B17-94B9-40AA-AA7B-C0364728812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5435EA8A-DEBF-45B1-96A1-D12DE803A41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E0DEB47F-BE1B-4578-853F-BEB3D6F8AFD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2A8EE9A8-1308-46B1-B961-91275BA7E2F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E84D3D4E-FBCB-4DAD-B883-8C15A33D0FD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9B2A0D30-D9C4-481A-9EC8-EDF9CC27084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FCE3CB92-FD49-4D8A-9C27-ABA1D5CD9CA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38C0F0CD-363F-4828-A09E-05506578CAF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A1EAE34A-1E7D-48B0-90EC-939F84EB1549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0BA471C7-D694-4EED-B0DA-BA21EBC3BDDC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28C225F6-EBB7-4A8E-BD5F-94F82E084EF3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36CBE6F7-9344-4EE0-BBEE-B0B550C8BF3D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3E0C0848-1E2A-4C51-9CFB-F08D8AA5C986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06EE53ED-07D1-48DC-8EAA-F848D131ABB9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2718F4A7-E5EE-4FE6-8F3C-7A6151C15BBE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8EDE33E1-F8CB-4C17-9CF6-0382E588A554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E3A1B091-0527-4DE0-B0D7-8BB020A46D4D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A1C8231B-F8C0-4C91-BD55-8F3F1D970B59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E7F65015-A1D9-4FF1-8DB5-3B313510A734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C9D7D4E5-8D8B-42F1-966B-2135D0B6122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D0512BCE-3316-4E2E-8F16-F49074DFC6C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C7108179-B131-45EC-8BCC-24D37966CD8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46DC91FE-F68E-4EE4-97F4-C4C0C9BC0B5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2DE32D07-70CE-478B-8530-DEDDD5A4EE5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8FDF56D9-1AE0-44F3-8C19-D4DC03BF8C8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9A89CD88-179D-490A-B182-FCEE682905E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95B4B7EF-8433-47AB-AC07-3C24DC63F0F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CC11F55B-C6F3-4C8B-BC1F-0E976C4A50A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09CD2F2D-12A5-4E28-839D-B028D207DF2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3D46ED16-F8D9-4B0E-BE36-0E4820F1658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7A15DA8A-8881-4018-B122-FAC1720783D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B6164F95-B11E-4221-ABBB-B8FD96BF3D6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73B70BEC-3119-489C-B975-24CEF67E525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5A3E339E-12D2-4F13-BF03-49D90EA2FF5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F645CEBA-EE5C-4A2F-B905-3DE2B4F80AF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D6C43B06-05BC-4EC9-B848-F49CE411B97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F7AF0C0F-1500-4F53-85C1-FD97EA1B742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40FD7F33-062C-496B-87A8-49107D010FE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45A6E852-0CDB-4B22-A127-4F38728E5CD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9E3A742-4A2E-4EEE-A459-9D86C9A49B7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DE3DA697-BD2C-4868-BCA4-1DFB9955F35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C1930132-A728-44A8-9B3B-1BF0838E318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7B669C58-1E62-4EE2-AACE-FEF4EFED994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83172483-6291-48D2-AD21-010D4D7A224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EAF62DC9-2F42-4AA2-ACD1-7F38F460CE5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6B3B81E-CA76-4903-AA23-BFF6552D264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7D7E81A4-2DBA-4536-B7A1-26316A6706F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4D6623D0-1F3A-45FC-8720-AA5EF8E409C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048948C0-002E-4AE6-A83B-EA897AF9C76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6388637D-1F4B-4D7B-A636-C3BF96796A2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CB0182A7-D68D-42EA-BED3-B7C43AEF652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D453801-627F-4D82-B503-6D5EEA8AD44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A104BCD0-7692-4948-868A-9E7BDAB6772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6E740EAE-FD0C-49E7-973F-47655E3A6FF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5B89E747-72F8-46E6-BBD0-8EE122819B0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05E4A70B-C815-4058-8398-81643424E25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ADC6991-4733-479E-87E1-8200E309749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E836272F-81F4-4C7A-92F3-1D393AAC152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7B0AB608-AFCF-4D77-ADC9-29DF4FCEE81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FE905C93-65A7-4561-878C-91099066A51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A73C2BDE-6177-42CB-A908-CED1D4AA313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8ABC5867-D650-4761-B8D0-86C438FDF62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6F86DB3D-9A2C-4CDB-90AC-94A211C22CE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8ACF67D6-F003-49E8-A496-4C661767DAC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CB466AF7-3108-45BC-88BA-3B931331BA9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2F957A69-2882-475C-9FB0-60F84BBF29F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930B4EF0-B266-4301-B52B-66FF717826E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5FACE5E6-252F-4990-8E2D-4A510F78CB5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DA42B38-E04A-4AE0-9DE4-3D52515C35C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6F2CB7E6-C539-4EBE-8022-37ABF78A511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BF1D3689-FB24-4A2D-A2EE-9C09475D244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6460AA81-F581-4C3B-9164-6403E3B0C56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8F8DAD2A-6787-4442-895D-C93E8F940DB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EC18566-7871-480F-8152-F48C236DB0D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EAF449A7-C7BA-4E8D-A3AF-8201F4CA62A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B5432C61-91F6-42AE-9623-E604D3E403D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95FADDBB-5484-4DB7-A2D9-1FAD8EE145A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AD2BF7F-FD74-4ACE-B569-AC777B5763C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22586126-114B-4EA2-BC10-97BD2BF6087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316DBFC2-AB9F-4B7C-BD3C-40B7C3D7B3B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1AD0BBF5-D934-476E-A98A-0E2E1D8E572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37D6F1B1-A889-4087-A0AC-60B291ABC3E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167D71C2-1352-4B87-9466-E2864D0889B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56DD2630-9965-4593-BC08-9C5EC1E43B9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7898D8A3-8DF4-47E6-B4AD-C9599824850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262EFD51-1431-45A6-9A66-2AFF0FDA2F7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7D1370CF-C704-49A5-BFA7-8813B71DC26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54BF530F-5C2D-4118-8E8D-EC8F7A46021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04678993-F7A1-4AE7-A81F-7D84DFB609D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F319885B-F3C9-4E01-B318-80C94B297D7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69A5A265-7DDB-48EA-8C05-01D16CC017D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084C8F4-E1EA-4F18-8E1C-B4C0B013737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26D82AF5-0F07-4A44-AA68-48065BDA58C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9B5191BE-2DAD-44F4-9070-A494A76ADC8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A55CCE87-EBE9-4425-BDC8-A9D71E9866F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DE750B6F-AB25-440C-8AF6-1C6F896712B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E7016B01-DD56-41DA-A0CA-7BBDD3ADD94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A586FCA3-D4C7-43D1-94BB-B6E205A6B46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7001811F-C9B2-4578-AF4F-7A1F17CFEFF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3598CE32-4FDC-4DF1-97C4-AD4CA40FBB0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9FBC9772-3472-401B-BC9D-754D1693629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C62055EF-B2F0-415E-B481-8C18A4E6599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7CC26C07-B635-430B-99F8-07219166554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52D2BB99-F703-48D5-B254-539A32D6769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5F71AE9C-9402-4ABF-9D8D-D2224B7512A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0D9233E1-F6AB-4858-BA94-1B6B3F40758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15B115B5-CC3D-4B24-A87F-24E82DA1558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773249AC-0F18-43F0-B673-1C9C66CEBB0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78303176-2C44-4638-8C63-FD8D8B62011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B8C5DBEC-33FD-4DAF-BD95-29383837DD9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05679985-2758-4EEF-B638-827B10ED014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51CAE271-61A8-42FA-8917-C2B55F2022A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563DF417-B39C-44C8-BA87-DEE6FE43EB8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66743F6D-72BC-4E0C-8D7D-89AB39C027D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9F2EDAC3-DA5E-4EC7-A9D5-972F29202BD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4F4AFF6D-660C-4853-BAE4-DAB63AC0621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205F7964-B0E6-48DB-B774-56D3F9886C8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EAF3B142-F5BA-459D-B41F-4C1C17C940D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9F156C6A-E313-4F6D-B058-7C934D47CC0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2DEB8A31-6E74-4FD0-9BD9-6D7A2377FA4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8892354-31A2-4268-8944-018B3B428FC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FFDB10BC-7DDC-47ED-8DF5-0B8CD8FE16B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78EE008F-0FA8-441D-BFB7-E6DDB796652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F6DD1AC9-7FB8-4DCC-8BA5-5F0D74A8F89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7790FD4C-63E3-4AD6-84EE-6E70417F411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A9F925EC-B20B-44AE-9199-090DE61A4C6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85346EAC-7DA2-4F44-BA89-644F74277B2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DE68AD75-CD29-448A-A676-DE0F210FA92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CEA09B31-51F2-4279-937C-1039F914A9D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03804F09-CC20-4EAB-8E43-8B5C6A62389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CDE1AB28-7D13-470D-A6F1-484D0A84338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6A090B86-9E4F-4C37-8DA2-708EED85694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778890D5-7329-4C30-B2D6-A0E63D77F54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CB600B17-A93A-4B74-B9C4-F1EDA59D93F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13C5ACD3-F80D-406B-9010-A3793AFE6FC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120781D6-4107-4D92-921F-44051BFD365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4599F7BD-3FDE-48D0-AC5E-2EBE7462569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5332D7DE-2F45-491F-B6EB-318F845D4ED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21133BE7-2696-48F4-992A-FE0810C9C21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AF7260E2-FDEE-41AE-B5EA-EB722873902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585D4144-437E-4800-8272-B00AB954D47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BFAFC496-DEE1-4CA9-B301-84EB0B27E48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8759FB3D-E9DF-4507-B0B4-D7899B09AB3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4CBDCF89-C982-4531-B04F-879D6D061C2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83EAABA8-200F-4394-833D-2C9E6354F9C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26F9EEBA-56E8-43CC-AD5A-5E6DA4971A3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CC9C1FED-5C1B-4263-93A4-B24064F3A90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4039C363-00BB-4271-837E-84B804334D9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645D61F8-7702-4F50-AFAB-D2BE5227D9E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2A560462-0840-4D2E-9B69-CCA0257BCD6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2D985654-D467-4B34-9224-176B580CAC9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AF86C0F6-3E87-484E-8393-A6C3113C3DC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AC46B7EC-EB43-4D2B-A100-E135265A0D2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82A6D04-8DE6-42E2-B908-DC79D93D91C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89D64BC6-86AC-423D-AFAA-C9DDA742F09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B501D466-5CD6-45EF-8225-A0B0E8E72E3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3711A97B-CF51-4F86-A7B6-57B016863B4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279B9FF2-9660-4EA2-9A77-BE0452538C0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9E926B49-8EC4-4F85-98AD-5C8DDD04097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041989E6-DF99-472E-BDAA-84E25609DCC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1877FEDE-17E8-42B7-AF42-496CD5F3373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34349C3E-3785-4F86-A7CC-DF9F828D70B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3F9CD5B1-A251-4502-AF07-F16987D68CF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1E6F7055-6EE0-4523-A3C0-230710DC480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000EBF06-0C31-4861-820C-0482BE2EECC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21DFDD2D-4683-48E0-9E70-611B2D27FF6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B0496770-6F53-4610-8752-BA51E0B9705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BC8A39C0-90B9-4B98-913F-D29C242DF0D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FDC0214D-6344-4BAF-A098-77D39226D5A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A7636BAD-9D8B-4037-99DC-973104B9B4C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C09541E1-075F-4321-BB8C-CF5E837DF78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E32DD1CA-D970-40B9-97B6-88C60890868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83297236-12A6-4821-89E1-4F1BB2C0CDD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D193F165-697F-4A9E-B025-305B798C835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13187343-239D-404D-B94E-6F15FB41DBB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DDA85FE6-ABA1-4691-9D2A-AC2144CF7BB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96FC049-E58C-48F8-A2AE-4EEBAEFB871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1217597A-AD90-4530-8237-D0D955A3438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3A37C9FA-20D0-4A62-B598-DE909C1E9FD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A424FE22-9BEF-4199-8D05-A2B6CBB5E94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A20DC64F-7EFE-44BB-860C-2229936DBC1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343F3ECE-5634-4AD9-8522-11BDF24D234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0600D13-F89F-4986-A4EA-ADE7C2B8903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DD326A2F-B6CB-4642-B174-8B93F6E06F2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3AA38A92-F1D8-48B5-AC0A-9FF93F9574D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30409A1D-111F-4AE9-8458-989B8966535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A26B21C8-72E9-4D99-BBB2-66F5A982CDD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47BC9A06-F3E6-4DCC-83B8-62C56534B58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81ECA9C-06D3-464A-A4D8-7A920E739CF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4C6A0023-7460-421A-A8CB-38E348F5719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2721A6C8-9AC4-408F-9929-5410931ECAF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AB7C4CE-D295-480B-9F73-6773A8CDF05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75AC815B-6163-4D69-9D5C-265E47CF5EF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63C9934D-1B7B-4BB4-AA8A-BA102FBB162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B21CAC9E-5A6E-412E-A172-AF2EB406FB5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41B36309-1575-4135-AE58-A1E4699B778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22111A1C-4663-44BD-862B-D28D4D71888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71B7A71B-1A7E-43B0-A318-67860F41583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59073ECC-8F11-41CF-AC2D-74475023094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BF16E570-8B31-43F6-BC5C-923D7314BF0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CBB82F3-C03B-47A1-A6BF-FB2D10C1372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CF357D58-2948-4A95-B595-0785CDBD812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D66D03CF-EFC1-433D-A4C3-4181F892CBB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0D9E1932-B86B-4170-8FCF-8205DA1B690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8482D483-759D-449F-B50A-559508C3450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6A9A8C09-4348-4267-8879-655B8795227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B349C827-8201-4598-BB8B-773CBC87A80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2E9B1582-2E6F-41E5-A2D5-EDC44DFDC8E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0424FE45-8081-4005-A5D9-E5193045710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73AE13E3-1A4D-4605-8453-E9C991B7CAC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C49B3FBC-5C2A-4279-B300-3F2C136974D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B242701B-5E98-4537-8AD2-6B98F4392EF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360A77D7-0F94-4553-A788-CFCB238F569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F74D392-84E7-4522-BC7F-FC3656964FC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219323BF-8FFC-4590-BE37-1184971B6B7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46394F74-85FC-4451-8B92-4A74E354895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CB64F7BE-4E83-4A43-B98B-A08E9D13C80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A0B747DE-1695-4E9A-A267-99F8539B18B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7B591E34-0810-46D4-A5A6-1079155858B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C6A5FCE5-8312-41E0-ADD0-8C2E5672521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07F4A97-4C12-4276-A941-22C5FBFAF42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F42719DD-6B7E-475C-8A7B-E30F82F2C80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C7F49C6A-B958-4324-A362-3E4FA1F24BB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742C73EE-3AC0-4FDE-8D27-7A91081BF3C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F8FD0E1E-E349-48AE-B08E-758CD4E0E39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17398930-B0F5-4C77-9EC0-AB63AD4E44D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28464A63-8CEF-469B-8DC8-7540C38B908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1ED3A078-1474-44EB-8DDB-9EB702D67AA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AA4826E0-2E72-4AE8-8AF4-DD130BD4C3E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8FA940B4-77F2-429F-92E2-9BB4CFDB0D4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F3E13F42-E91C-4F4B-9841-998B90CF8BF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68D76CCE-4B29-4E6B-A411-32E4AE7ED45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1A35106F-352D-41AD-8530-3DA9BF96D46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B3BCBAAF-57AE-4F47-8701-B73DC64428A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8BB57839-DCAE-46DE-87A1-E6177801448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DE505E39-FC58-444F-A7E1-C0EBCE093DF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21FC5C4D-9118-4C95-884A-AA05145FE74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17A381CA-5D95-4803-A929-CCEBAB2AE4F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19138D2D-67DC-4B32-9B57-FB5B509836E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2B8AFFC9-880D-42B7-9C7C-2BC30FFD5CF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F33292FF-DEC6-4B16-847F-D1E0F1433DC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B147B6FF-46CF-462B-88A1-FB4002A3EE9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B4E2926D-17ED-4A0E-96FC-6F61A0D29DA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15D359C-ACDA-4EB1-BD41-E2041A3E7F2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3D01E426-08E3-4545-AFEC-F8E5A6D09FB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876F4177-9C51-49CC-9757-57B2C557B57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9C38C493-5E16-4458-B981-916BB3B51E0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00032110-7221-4A7F-989A-0111F0EA8AE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61A2C983-4BDE-4CB2-8A8E-B815171D113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E2E035D5-5408-4865-A902-8AF6BD2422C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3272A4B0-8776-4593-A4B7-C61E8EFD140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D5608CBF-73E7-43F7-9938-F7B49AB4CD2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0D248575-87C7-4D66-BB79-2038B91002E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009433B8-5170-4905-961D-31C32733444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F478B649-01C2-4021-9774-ACFCCD80D03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16F3684-6DDC-4887-8172-2073C19F295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6D3ADA85-F0B0-4943-B3B8-4CB03DE79E8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79E9E72A-2A67-4E33-8BDE-F4DD50CDBA2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13F28768-E69C-4986-B9B9-FED65E6629C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43D3C7E4-EFFF-4805-B44A-98CB5C034E9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7BF09D35-1FF3-4237-852C-E1CA3730BCA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6CBBB27A-5E33-4BEC-9ED5-94766CB8234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770E9924-616B-4BA4-8FE2-3A73A82D301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34828AE0-FA3E-4159-963B-F8A0A8C4D32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FC5880C7-803E-4AE1-9C40-1EBDB46033A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48A4DD31-B73F-41A2-9346-E18F16B6440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6354B4AE-67F2-4A98-8649-1A8361156B0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B8399226-6346-4964-B034-924C2C60294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F6E264E9-2B14-4322-A020-F6C7704187B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061DEAD1-96DB-4174-8C44-57996CF9721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38E768C4-1F27-409E-9781-19843C32B46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694629A4-7773-4A5A-9FE9-4741D9A0EB5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1B9F2679-A477-4CD3-83CF-309855D694C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B7C0BDB9-CFEF-4F92-A90B-680DF672737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D37DCF08-EBDF-451F-92EC-545CB3F37BD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2F24086A-DA82-4BCA-A4EA-70DCA198A27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DA4E1E73-925F-4A46-9931-4282093D851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9A3D2E5-0B5E-4D0C-A90D-FD871A34FFB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C4770D63-CED0-42D5-AF1E-217813B5133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C611A65-FAC8-4730-9F1A-DE53399A061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C7E05270-C5B5-4C50-A667-3F25EE93989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7B424423-8516-48C7-862D-24AA63E29FB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77DEB4C6-B853-472B-A305-705ACA43247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9691900D-3AB9-4694-9D9B-5405956D56B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4C787AD7-6EDB-481C-B673-9F53163D3E8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C59D206C-4A01-4905-AADA-E3F0EFCAAAD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309AF7B-E4D1-4E16-8BE3-2843C6D6BA1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F944071B-8D42-45B5-B2BA-64D8F504553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4DE952BD-E32A-40D4-BFD9-0F7BCE4AFC7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1919FF9D-2FDA-42E1-9E84-1ECE8CB97E4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97F32A25-F901-4269-9EBF-D474A870A36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34591D9E-0ADA-444C-98FD-7845C6B77F0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FE4CA9F9-E0EF-43D2-9F30-C4B7560BB7A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D970B626-868C-461E-8C6D-D9C6F419920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96B0DBAB-6CE4-4DDF-9117-18A649DF24E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CAED8B14-6422-430B-ACA1-00086159738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94F6F74E-1469-4DCC-A772-05B50EBC633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791D1522-B933-493F-8F03-000FC20F4FC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B0674C03-F6DF-4AB6-8303-C24CD61A2B5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D77D6B2E-1E9A-4019-8F1A-AB27D749E48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21E49A5A-EED5-44A8-97FF-83D55CE11FC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1EFCE6BC-BB00-404D-8B1C-46A9E94075A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C5B90D7-B3F2-4A89-B6DF-D1CBDA054AD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E2734FAE-FC8E-4615-83A8-0510B069B5D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35F804C4-1849-4482-8943-BBAF253B623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BA2A764B-A776-46BD-8851-37292B78AC3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B3FF68F1-3399-40CD-BE47-CC6BF48F67F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3181916C-6463-474A-9874-A9DC47CD036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B648A10A-4545-47AF-84E6-4CD526287AA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9055DB53-7DEE-4461-821F-2DBFF394276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E9B96F99-CA84-4C10-B0AE-9A5355F816D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F102365B-B651-4BD4-8834-BFC55175890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D8BAA386-2936-40D2-9A25-BA7B42D54BE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2202F638-C79A-4929-93B4-FB6C18DF06E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EC404E2D-A172-4E1F-A6B7-5E5C3DC6D9B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F5BC92C8-3ADA-4278-8E2F-1FFCE5D2790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1E21BEF6-5D41-43D4-9974-F96E286EDE68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61BC9987-F539-4A9E-A845-943DF90AE730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431E34E8-F4D2-443A-852F-FCADA5BA6F89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B9520287-E6F8-41F6-AF4E-0EA33EC4FFCA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64ABE1A6-3DDB-4338-AE2D-DC392EB35970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82AF8BE6-E040-41A2-B889-1C8A574D9459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F114FCE1-655F-44EA-A4FD-0CDFB508063C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963E1362-6A53-4F17-898D-FD382268D41E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90D4B001-1DDB-4E26-9498-574E63D8F39F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E81C362B-BA41-43CF-AF47-432237FDBF97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13</xdr:row>
      <xdr:rowOff>0</xdr:rowOff>
    </xdr:from>
    <xdr:ext cx="184731" cy="274359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6272C839-9EDF-462E-B5AC-56AC0BCC61A2}"/>
            </a:ext>
          </a:extLst>
        </xdr:cNvPr>
        <xdr:cNvSpPr txBox="1"/>
      </xdr:nvSpPr>
      <xdr:spPr>
        <a:xfrm>
          <a:off x="2038350" y="7609522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B8945A29-AFCB-4398-BE1A-FA8C90FBEBE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99F9116A-3EDB-473F-8870-E84CF5229D4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F43AC1B6-7B98-48F4-B88C-859E1C77DD1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CD626D54-E4CD-4E24-867E-F95F6131207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51F77C10-C6F5-4E24-93AB-6899BEC63D8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3E48BC44-D98E-41ED-9FB5-6B97EBA98B4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F3AB61AE-0910-4262-91F0-649FD37000C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CA028163-E7D3-42D5-B0FC-BB2B93C7818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68038D02-3685-4AC3-9D9B-D432CAEE828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FA877DF2-25DD-4360-AB10-006C693DA06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BE72446A-2E62-49AE-8842-B73490E3AB1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12D2782A-9EE7-4F5A-B6A4-481DFD96D40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8EF5C761-69E2-4C5A-949B-C0C55E09930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E08E25D5-573D-4B3A-86AA-26EF36244FB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5ACBCE4B-AA1F-4A49-AD8B-A772CF22B69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77B840E1-5900-4353-8315-1CE3397CED4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2EF3534C-3E13-46F1-8DBE-8EF8BEE64491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435B69EE-439B-4825-84E6-061AD84AD0B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449E146D-48CF-4BC2-8C6E-89C61C909D5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D05B5917-CD37-41F3-8A40-CEE673475A4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7F86CE7D-44E3-41DE-8969-5CF36F01506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BEE19217-64C8-4D80-A1A4-31B45542E76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5A415CC2-A2E4-41DE-8A4E-DDB3253DDC0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FD0CB4DF-9C87-435A-AB28-A3AAE7D54EB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C99058EB-6CFC-48FE-92AE-E4FB1CCA749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83382BDA-4987-483D-932B-3F9EA87C860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3B2AD14A-B0AA-4DD9-858F-C33EF9F64D4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E1632B3F-65D8-49EB-AF98-770B40FE905B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AFD065E6-0226-4428-87F9-CD51C7B262C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7EC80216-6885-496F-8643-9181B9A0B3E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64164F15-D194-4ABF-ADBE-649E2294217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B97F337A-8588-4B4D-8251-F27FD41E992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E23C1BBC-A5C9-41C4-AB98-442F0122C3E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1291D2FA-69E5-4F4A-9968-A8C3A9CD5CD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359A9990-C0AD-4635-88AB-34B653E39EF2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493DCDB8-411F-4D40-ABE0-759EBB5C2BAE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2C2E44E2-C74E-4C6F-B4DA-97E436D7024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D298CF05-A9AF-4113-9BB8-E7412195E42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6264AC26-C3C9-4877-B204-7FCE386FE02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79009EE-9942-4011-8D3F-E975D845BCE5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FDF0D8AE-853B-4C93-9AA7-F6F4B898743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CD50B5AD-A4A3-4B3C-AC6B-AB3ACF8BF18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E945F66-F53B-4D9B-8233-C9DDC3BE1F3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D25F24D4-1A50-4939-B7C8-8A73FE8E3CC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C4617BD9-CA1B-4868-853B-2C7B77DB795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D6A729FF-5C3E-4215-A866-CF6C96E3FE54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4DB7C398-5233-4B53-964B-523AFD9D9ED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B134CC83-D43A-4BEA-A96F-CDFDC6D0FD6C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988411E4-6343-4ADB-90BA-6FB21AADB07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D92044B0-A404-4786-98D9-A4013AFB308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BE7852B0-1B92-4F50-B13A-0A0B1C192A0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D8788FBC-E999-4D10-8DE5-93A38037AE8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BC3B483D-689F-470B-B67D-92B7714628DF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60FE74AE-A656-47C6-9304-BC8BEACFF6A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4552764-C590-4093-B584-2FAFCC9D2CF9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883046B3-3030-4982-9DD9-364BB4CA72CA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FA1D15F1-4ECD-403C-BC87-4C086E870157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3725C9CA-B9D0-4173-9047-51360AB5B55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E3C292F0-9B86-4785-9196-5273DE9E48F3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14F136C3-92D9-4496-A2B7-6913527E32C8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6A50820C-2666-4AE5-9E6A-7B89ACE4511D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2B810710-6354-410B-B856-01E95878FBE0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13</xdr:row>
      <xdr:rowOff>0</xdr:rowOff>
    </xdr:from>
    <xdr:ext cx="184731" cy="264560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192686FA-0B29-4007-8408-430635EED736}"/>
            </a:ext>
          </a:extLst>
        </xdr:cNvPr>
        <xdr:cNvSpPr txBox="1"/>
      </xdr:nvSpPr>
      <xdr:spPr>
        <a:xfrm>
          <a:off x="2047875" y="76095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9A23127A-638D-4951-8C48-09FD48E7AD3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13A1EFFA-D920-4291-AFBB-AF25DF442E3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F73814C2-6970-4ADE-AA4E-B1373589B00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22957883-D594-42AB-B8D0-EDDA1C4EA54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9E6B0A51-8E6D-444C-971C-E3F4E3C261C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C19CE9F8-7DA5-445B-80F1-95A15CB33CF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98A6DB5C-5E93-42E8-86A4-02ECE0A1E5E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D045E54A-4B4F-4050-875B-9189D7736CB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9B150EA4-D183-4BC8-81F3-F5F054CDD3D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2C933569-E5C3-4443-AA18-9C85A9B7D79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D81BA591-F982-444A-81A6-3E2A9C505B9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82A172C1-0012-4639-A746-60BD82809FF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FF4B7774-2781-4D27-AC19-AF014BAE0AC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6FF49BB6-D6AE-40BE-B2C1-4271D7E76ED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C3DE72D4-2C48-495B-AA33-6012D540555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4170DF09-5D19-49FE-A436-811637D181F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54D93CBA-9E9E-411B-BC35-9E84DC2A898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9DFAEA34-99E4-4145-A82F-1FF14722A5E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E205FF4E-81FD-4EFE-A25A-F467AD4CB8E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43D1F699-785B-4C99-BDC9-C4D0AB26B1A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546C645A-0F57-4148-8BC3-C3BA98EC873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EEC9087C-A088-4770-87AA-A55CA953B2B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FAFEC943-3EB7-4F5A-8BE9-24C183104E6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A03A4972-0C0E-41FD-A0C0-C3191A460EF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CDA3C4DB-62EB-4F14-8A65-DE9807F9096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B431C312-0BF5-4338-963A-EF30CC68884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2FABC497-D4CF-430F-89D8-A17ACFCFB1E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646D002A-3016-45A2-9329-36C5DB2ABB9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683C3697-3DCF-4119-9784-A6B12924091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B4C8FB83-4824-432A-ACE5-AC1CF0FCD85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44D10FA4-A48F-49E8-A482-EA7539D5598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8D1136DD-AA7A-4574-8A2B-E392C177326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FC3C3252-F086-4198-99A3-C77A6522FFD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596F8931-91BA-4958-9A68-0268E7AAFA3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C5D8591D-3F47-4D4A-B20A-D567F8D5C93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C8F53EAA-51F2-416E-A40D-2EC6DDC20C7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E22C5A19-0D8E-4ECD-B8C9-4D155EA5673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F8528F06-B603-44E0-AE13-032EDC500B1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5AA1E331-AA14-4A42-99C5-CB12AA0EF96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6D4354AE-0885-46E4-A0E3-47D629D54F4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8B5B0D05-BBA2-43FE-9474-F8E9B8B2A21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F3D6F4E7-9F36-4CD0-B217-54ECF9AD400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53D90C98-84D3-4305-94FC-7C93E8CFD63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66171271-5E19-4497-8E3D-9C92D592569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38F883D1-9A3D-4983-B31F-B5D9F3E4D50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906AD56A-1A6D-4C04-BCF7-E3C4A68B59D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2BEA3913-E4F0-43DC-B572-54284E2B2E5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6132FD04-D4F5-4336-AB3D-FBB380ACC4B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D0E9E9-EE51-40CE-8287-4F485C89041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B73BA0FC-E6FF-417A-9E0F-35E0FD8B925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7CDFB20B-B819-4820-80BD-62B19CE6BDD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2DF1634C-BCA3-419A-BD93-9E8A0319212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42C0E8BD-A9C2-4606-9169-B7E1B16BAE1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BE1AC6A8-E963-4653-ABA5-8CC20944DF1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516C4D81-8A43-4E32-9D47-F0B2B112B60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B7A2722C-1477-4FA2-9911-30CAB3C6BC4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8BB97DA9-10DC-4663-8934-096C4A35576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C58C2EF3-8E2C-43BE-9884-BDDE688A4A5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5D0489D9-DE49-4A57-A02D-4463DEBA5F1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3D0B817D-9474-4D4D-9245-E905807E5A4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9AABE787-740E-4E12-87EC-4BDE96AED51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2A79D73B-ED09-4662-9919-E2AAC94FF3B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35E315A-ECFD-4A03-8A67-4C562C188B3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1A176512-BAC2-4E0E-A962-D03ABB0B1C9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1928D04E-0592-4C57-A1D7-C8C541230B2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7BBC5682-8E81-4DA4-A1D9-37832EF3973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1048D0AF-C95C-43DA-81CA-DFEBD8C7D8A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43258129-3B45-4D16-A4BE-111067325CF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804BE142-FEE9-4E0A-B797-2C7F7358382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ED4A1768-8F65-4125-9457-40833CA2B86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6A754910-491A-4B94-A77B-7BDC6FDA980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E439D870-EB09-41E7-88DB-C35B7950942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93852234-ADC6-4ED9-BC62-76070F56599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12AAD1DF-3F3F-4E39-A3FB-0B87236CE62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472E46B2-8916-4DD0-95B3-79B83804F95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4A88BD02-7861-448A-870A-D6D353CD6B1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2327E31-EC1C-406B-9550-6A37441C8CA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7079F4B-87DB-40CF-99F6-5DC181ADF9E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F10951A4-634F-4729-9B6D-49F8C9E688B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D92350DE-A5E2-4CCC-84A2-4E9B9362A78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5BF8DC6B-FA58-40A5-97DE-8E25E125948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3F4347FF-0BA0-4463-A839-F5E1E3461E1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2B5D7B63-7BF7-4F87-AB2B-B58B693A587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3ED766FF-12B2-480B-8CA1-BD92B4B68DE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6295C4D9-130C-425D-9DD0-9831A120AE9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AF8360B5-EAF7-4FD7-AA52-F4D48D5E2FD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28690B22-C0CC-48AE-B673-9B64729B22C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5BBCCBD9-8C5C-4385-ABBD-C4C86FAC522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B06D63D0-3D78-4C5A-B37B-6DEC94F3CAD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E59E5375-5704-43E5-A750-E305256AEB0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D2B87BCE-3D0D-4582-A44A-33B2705DB5C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B79B176E-6D6C-4159-9D52-F1F1B7E767C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9CEFD87D-F4E3-431C-8CAA-A15BCF3358A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E76678FA-EDDE-44EA-B894-6DA0881E95C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ECA7C059-E611-4D2E-AC47-46A38EC8E81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41FA3F6-511E-4771-9DD6-69FF9956334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B5BB0788-436E-4D4A-8B31-AF5BA20E82A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5456B74D-9F0F-48D7-8315-39EC3018A49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8A4B45D9-186E-4D88-BE82-2AC00078081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844E18D9-645E-45D2-80DB-4A65C231D91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5D220B1B-3F87-42BB-B3A6-0274B99CCBE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60B82552-EF00-4545-98BA-FE990521B65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3242DC80-DF17-4247-8854-CB0EA78153E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A1611838-0A0E-4DDC-B919-5C09EEAE531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C32A577E-68EF-4562-9AE6-19A1706C0B5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8ACAC3F0-FCE4-4DFF-B7C5-BC0BC53FAEA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44AD10D7-6B0C-4EFC-A1C8-7148B96AC55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478BE0D5-3F96-4310-BB1A-F3FF8B480A8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DD6FB752-2843-4BB2-8F99-D711B78CF48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EB8E5093-80BC-4DE4-8788-B342C0F6682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2F272858-C5E4-4227-A442-2921629DCD2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E12987C1-49C0-4BFB-9E12-06AE2330307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5D8B6707-4625-400C-84CD-51462FB5841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900A3221-415A-47BB-A7CA-EDF883674FB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6836038-371A-46A8-9C56-62634EABA90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3610AB4C-8E00-48A4-898B-0F1D53084C6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7C9DF99-7D3C-4A6A-AAA5-651B0FD408A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6FBF8E7F-BF07-46CF-8B45-7109F6B0FF6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7C4FC8F0-58EE-44DA-B592-A8256E02200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9F2DF37D-8245-43F0-9E12-071CBCD21F0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15FED428-E899-4702-A905-3F81C3783D3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D341813A-14B9-42ED-83D6-2C537A78E76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B4AE7963-FD9F-4EFA-A7EA-AEB93A07AE5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91C66193-E758-4D3D-8E57-EFE01DFAB01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F89E18C3-270A-4FE6-995B-318A3CF63D6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68E477F4-FC21-4647-A0E2-8F0C268435F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345F8115-8332-4615-88DD-0058CA32B8B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56A2A5B8-EB83-4F94-AF62-EB450D63FB7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16E2D3D4-E47C-40FD-AE88-3D38981374D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A5C23AE-883A-4F4E-B3CB-F10C0895092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C3FCD3CF-3999-40B7-A798-7E566861BF9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E20CB7B0-F094-4FA9-B0A3-8EC6DDEF728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95F9069F-D83C-4036-9BFC-BCC05F366C7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B35BE62F-5AF4-46E1-BB4A-C6AFBBCB3A3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DE109DDC-835F-4D0F-AD4A-6E20A7978B3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2C3212B1-99A5-4D5E-9D5B-3C4E5F53855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62A8CFF0-8BE7-499E-875F-9EFD138331C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918E6A26-AAD6-4EFA-AA7A-3B7432EAFA8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62228CF0-9EF2-45C5-9A4B-EA1F61A5A2B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B961F73F-79B3-4C12-B9C9-25F761B4F34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5D6B0587-3C4B-44C6-BF8F-C57CFA92E96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FA87977E-63E4-4C8E-8E35-B38EA779BF5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4A9447EA-A318-4B0E-9B31-984A26590DA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14323EA-6917-4C34-9127-24BB090E888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3A6E9A8F-04C7-4B89-A14F-FEAE9047157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60737C35-7CC3-4E1E-B65B-5CD48781092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B04C1ADE-2B35-4F70-B4B7-DB0650E02AF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CA10BAD9-7195-4F9D-8F6E-B8FEB315A65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9924A1B7-F237-4703-87F0-233241E56F8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29E0A50E-457D-4F97-BC68-1E4D70FDF4F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8FC646E7-4244-4326-B650-AA037C4E1A9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6B519A8D-9F0C-4862-9030-E63842463BF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31AD5604-EB24-4530-AD43-EB71BFBD46F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BF9FBDF7-5948-4342-85F9-B377DFCFC51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23B6E0B4-770F-4E6A-875A-2063352AB84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1FC34A17-FF9F-4FCE-AFAB-66BB8E63F49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163A0CEF-DBA1-4529-85C3-C0B31240D39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BFEF80DA-4E13-4554-8DE2-C038FE4712C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994B73C0-3C02-4D38-A1ED-B9946324B00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FBC88F76-F7D0-4D5F-B8DE-175838FEF0B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C06E4A1A-9675-4D89-BB8A-E8F54E74857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49DE5AC6-BAE2-400A-BCF7-EDDA1474A17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6C2A7103-4B95-4F83-98D0-B662299989D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38A16395-C2A5-497A-BAA2-1445E8C6D66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DC52DA22-FCFF-41F8-A076-EE639DDE484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B2E096AD-81B8-417C-865B-72EBD4F7A06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484EF393-009F-4149-B612-53EF23806E8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6F259DAB-43BC-41EE-B1F8-F93A610679F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70BDDEA7-D9FE-401C-95B1-B1AEFFA51F3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DA55D379-7B0F-48BF-8208-EEA31C72BB2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9783BD96-4221-44A3-B02E-18F8EC494AE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21098A56-AC44-4ED8-AB25-ABF8CF35A85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A981571F-0E42-4373-B6C2-56A5B3A0509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9CC70C67-7E1C-44C6-8154-314E99C1C60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3212C794-F0E0-477F-944B-D57506F80B4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948D4C65-9D50-43C5-8BBF-469308F78F4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89FAF2DC-4904-4CA1-A2D7-3CD4CB6A6EC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C577F155-9EB2-408E-B3B2-E0E964DE26D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7DC08EBE-D734-4524-81CE-BDF29580194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2AA2433E-00B0-4223-8AC5-347AE358649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78D5F272-71C4-460B-83C1-EC11D780055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73400760-041B-483B-9D72-F2768F79703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4E942B54-F519-45BE-B8BA-59F889F5D96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CB8AE6C8-79D4-40F1-AAA5-9C5A43CE82A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2EE5A23C-F7E0-4CFD-9C26-A9B12806B54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4D094A11-6CA7-46C6-AD76-1BC52F2A540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62EC10E9-ED7B-4637-B3B1-FDDBAF635BF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40B686D4-31D0-46D4-946F-8CA267E2F3B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B75A6876-791D-43C2-9B9B-6A4C7569CAF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DE5E5C90-39B2-4B21-877C-6617E69299E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495B170D-F907-4372-A429-EB580EC72DE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FFA34830-210F-42F6-92E7-3DC94D2ECBC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4B71E6AC-8061-4194-B94A-4A57891A055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2576743F-A908-4152-AEB9-C39399C5490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C9564D19-26C6-4B6D-9F27-CE928B0A503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D72CFFE5-B14C-4F92-95A9-C226346D2ED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4C1BA6D5-5383-4FAA-B680-15945C02812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527B4ADF-0BAE-4735-BF2C-4E7B1D8B4D7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FAC9D425-B8DC-4487-8EA2-30F93D8420F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53A049C4-9C8F-4E1F-AD33-AAC637F14AF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3A925AFD-EF6D-4BB0-812A-359FD3FE1E2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7A00EB2E-46BA-4ED2-8D7B-0944C471EB2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10ECB8F0-A327-4F47-8D4E-9BAB21E86FF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DC4EA04A-F2AD-4241-BD0B-E63EB1A591A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DF7E05F9-E1C3-4F56-BD25-0AB22CA8C1C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CA050240-4AAD-47A6-92D4-7C32679F7B7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E4B03652-1185-4331-A01B-9172ABAFB94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348107B4-4012-499C-9320-3E8B58D3236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1962F480-10F0-43CD-9D45-3AC10E342DA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1043DE-67A6-47A6-ACB1-985F5DBA3ED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644E00CC-8EF3-449E-A77D-00031A5720E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2233ECBB-3058-478A-8A90-70475405A19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17484AC2-649A-48EC-9187-EC5B37F7266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3E396A2E-3425-4B2D-88CA-2381648DF59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2C287751-5AEA-47A6-AC3C-52B727C672A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1F78BA8E-6218-414E-8E10-7C9256A7F2D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94948854-313F-42B2-A13B-0A9E9BE7485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B34DB221-5328-4AB1-A1C1-2FE68A03FB3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BA516B79-3F14-4F4C-96BF-5DBA3A35BFE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F7916C02-6E68-4D9E-92B9-4611069E7CC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2199014-3F31-4F64-B94E-C015F82E928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6B4B9FD8-9328-4678-BC78-351CDA2CC4B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58A43115-B3B2-4523-A4EC-6A93A9DA5FB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3B77E088-DBD1-4423-891C-3815BCD14D4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C1AF6385-0870-444E-928C-2F1ED528B78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9809455B-E01F-449B-930E-F87E2C4DD0D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9EE0C011-0F18-4917-9BBD-2278ADF6A60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113DFC96-E1C8-44AB-B41D-BAE925FB858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7E70B1A1-4063-4D57-86D3-370603655C9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A6D10BC2-D61D-4EB1-8166-F12345F8900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C9903C4A-D77B-4346-AB7D-6EEBDAD9E9E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1F7CA4F3-1A85-4D77-AC8C-F064B263BBD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CADD1F0C-B018-4B78-9A6D-2D45DE55E22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2562C19B-F13C-4597-96B1-0EC43CD89E5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4A173C96-204A-40D6-8A26-C370522EC73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37F40E8A-06DA-4F4F-84C9-66150D45BF0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C565F146-8305-4AED-8314-B89D12F0415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A6098083-294E-42A5-B09B-F38BB280230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2E1CE417-8297-49C7-A7E9-FE1D6A7D769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2CCDEAD8-FC18-482F-96CD-BB2A129B8FF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FADD67EA-849D-41F9-8C59-E593E88298C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97E237DD-D4E7-4959-9B02-9439A5A425C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1BD761D-D7E7-4A14-B95F-12256AF06D2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9825B81-A570-46AC-9291-8EFFE040CCD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B463EE2-8D1C-48CC-9FF0-C0116020825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293A48A8-6485-402C-B67A-972333B4691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16E21F1C-92A8-4B82-9A1D-980AB63D1FB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1E22A1A5-2233-4664-89C5-F88FE1567A2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2089526F-E2C4-43C5-A9FF-3B2DCDA3EDE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5190922D-F44F-4AC8-B423-CABD039F26D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2D118DBA-A74A-48DB-80DA-9BEA096F017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34AD54B6-CE77-446A-AA31-FE375AB7F1E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EFD2875A-CFDE-44B6-975E-DA06A545FC7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9878BD23-F734-49FD-A78F-8D9C8474BD6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88D52C93-80CA-4C72-80DE-EE7706E29B9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895888EB-BC29-4E2F-AEDB-1A5467C0B1D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287AB267-79F4-42FE-8F03-253E35E9D5B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3A5B3ED3-DF55-4C02-8A9F-4664D460F9C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299DD053-5441-45B2-9A09-EEAAC1D83F4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A327CD06-9626-4EBE-A744-D428B4DB98D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EB7B0796-000A-48B4-AB9F-982FBEA26A6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33C3D7A1-5375-4C70-88F4-A401E93E3D5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83DA6102-CE88-47DE-9DA7-0F392BA55CF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9917E3E0-0A22-4315-B8E1-E5107C866E9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E9A8E87D-A21A-4E27-9AA1-E72C8E7CF1D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20BDF890-FB80-4326-AFFF-CC363376736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7EFE0CE9-9618-4896-B79A-999DD4AB332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C2D9FBEA-1299-46D5-97B6-2AFA0686B93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529C3E3F-8B9B-402E-A8A9-BDC290A2168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1E7EF7B3-C3EF-4252-A3F2-506FB973363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E2564F06-0409-4F6A-83E4-8B418749B3B4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AE3E4C94-925B-4C79-9132-2DFB60A35634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E8DC1E80-EE35-4D3C-ACD2-A2A4C59C1113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1787BDC4-4B54-4D68-BE92-ED3127A1F57F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A4868459-2B68-4C70-8D8C-2385945FD07F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B58DF27-42DF-4BA9-90E8-E9F8E79D47E6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CB07F9EB-CB08-42B5-BE45-FF883F7F2EF8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4926A98C-C615-4BCC-92D9-F0A53853C314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2828D7B1-B3A6-4FA4-83F3-785C4B997CD0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FEB81DA-69EF-42BB-8CF7-6919B67ED045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6B93AD86-98B8-4FA7-9739-64ADE43D6E0C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85C4E7DF-3AEA-425A-8C4C-E433865FC02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C5443B47-F37F-4013-AFE5-0FEC8DEF5E7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366D40C4-8F35-48BB-BA73-3FB9E51F63B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2D97A418-125B-41D2-BA63-C1E0E6A361A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4309E885-FA28-4387-A6B1-939FCE13440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A7074B2F-B021-479C-8E1E-8EF91545A52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CAA28CCE-15B0-46AC-A6E8-5E4F4CFB086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6B9213A3-DB16-4D96-845F-41A27C8B80F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1680B5E8-FC2D-4BC3-96D0-C9B0A4FEF61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DC5AF65B-5C1D-43D6-803A-026384DE9F5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11B67CA4-A6BF-435F-A262-6B04CDD7705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7678BDB4-55D2-4545-BADD-06DB70EB15A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B17F41E2-CDD8-40CA-9E86-A05CA99C616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E7A1A776-3A8A-49BD-AC67-63E2B523CCC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146FDF23-75E2-41E1-98D7-A5AE9B434B3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74A3E931-5796-4FEB-BB8E-0A8468B3D0E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165F072-03B5-4FC0-AC76-587BCF4BC3E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23AAF051-5955-4216-9734-9E27C9792FC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452524D9-32BE-4189-A097-2A95D48B109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FC3EAA3E-402F-483A-AC20-B898059502D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D8879183-282A-4C8F-B50A-83B09F01C70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CAF82162-1BAF-46C2-BDD0-6AD2AD86FD1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6C027FBB-3EC1-457D-8250-6E12FD83A7D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E282E7A5-5E17-4494-B092-44843F02485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C531E218-F608-43C8-AC6E-BAB59EF2D2B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48FA66DA-54AF-43F2-90B7-D2C097BAE53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840F8A1-FA5F-4145-BC5B-EAC86D15D31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79C3D487-D479-46BB-910C-B382450CBAF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64DEDA86-0B3E-47C7-BED5-7003CCA3A9E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1EF685DB-CD3F-4745-AF5A-12D260E0D78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D0FF8751-A5EC-4FBB-A8FE-DF460719C1C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6AA72E3F-EA9B-4E85-B32A-82AEF252C27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5F0084AA-F9CE-4E97-8C69-7E166D87E8B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944B1290-2EC0-45C7-94D3-9B3AE5005D7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2E0ADE71-3F9B-4DF4-BF38-2DD99C0E7D5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34C02C92-7E9D-4626-A76D-C6191AE64C6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588930CE-7874-4317-866C-0358D468EDA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47CD653-F886-4650-81D6-4B09F191600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C0E235F0-2750-447F-8807-12A3D71C9E1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7AA5F023-6F38-4E29-9F2A-A023A453174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ABA996CF-2B5B-4DDC-AC66-C60A8115C3A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862F9859-5CAE-4354-AE32-EAC99288260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9457AA31-A5B3-4931-885C-F3CD09929ED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19E7A4A2-E6C2-48F1-92FE-5895045BBD8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D407E8C2-7F24-4889-9566-CC29DE80AE3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B83D502D-F804-49D6-B0C0-970F099023F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2AA7DFC6-3155-4437-A01A-3CB15E455F8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5287C225-2E35-470F-AB96-698933C3C31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F341E3F-24CF-4E9A-AAAF-19CD9F611AD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64F8BA98-2E83-48CD-B6B4-6A11A575110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E9F2FF09-EB45-4E3E-8C4C-23A6E564CD4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BA375992-D113-4C9A-AD8F-E0E46D52D60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8109A548-3CF0-4BC7-A5C7-744047C18B0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762A0EA-0735-46FC-8E4D-51326C2783A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31A68739-2044-4A55-9949-A554C39CB0C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9E7FDD8A-E9D2-4F8E-B5B4-DF8D5262D6B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63F41D9A-DCD5-4BFD-8D5F-AFDBF25F4D4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12A7477E-475A-42B5-9DB2-DD1D98A8B8E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10050E2B-F35A-448D-AEA7-87D570BAD67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4913F27A-046E-486D-AC9B-A98B9DC91BA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2F5A6AE6-DAAC-4485-A658-6BDC6ECEBC0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28751259-2AC6-4FA1-8E26-5559D3D281A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98BFCC02-6991-4605-98AA-4E08C9E873F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B0394AEE-4D08-4984-8B27-7469A399735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AD06B0BC-35ED-4A27-B7DA-C8F84276649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E33F61EA-7B32-4EEC-A356-1C4EC0F3D33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87FBC713-D4CB-4B80-8BD3-015F34BC099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2E7698B3-A57D-4D96-AE60-ED8C5E0834C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919741B6-CCAF-417A-A5E3-85B2FB41678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D9337E65-D9F1-4E7E-88CE-D3A05541E5A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52D3B9B3-3F58-4784-8E2D-41766ADBB2F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3963FC57-7D47-4F0A-832E-16FDF32A6D8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E6F28651-2D91-4B2C-A04E-3D43E6E8D9C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A3456999-57DE-40AF-9D35-1DDDD29661C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2C6042F7-C3DB-46AE-91D5-77FC9A9EB6F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74CAADE-F38C-4D3E-8A96-7EEEC780F08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1A3EF1E9-E4D8-4D1B-B8D1-2DA339EAA66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24C07222-AA4E-4675-A1E2-B2BF61BA88C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B3E9C943-2003-4200-8D72-4302A042600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DA101BFE-1120-4C58-95B7-F58EF0967AB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BBE7A4E8-65FC-48AC-994E-DFEE59C2837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605D9966-8851-4A84-A4D8-174690A9404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B67F1D62-9D7F-4A1E-BF92-540ABFAE7B5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BED56DAF-DFB0-4675-AFAE-A746483DDCD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20B37929-F7A2-492E-B392-75036F11F42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46696FF9-51A2-410E-BC24-282D82644EF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BD7E905B-08DD-4EE4-BA83-B8116F1710E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8C8BB167-A750-4D1C-94A9-3DBB070677A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B48B09C8-D77A-49CC-B916-56C9EEF7A57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125D316E-7E78-49E5-B116-75D3DEBD824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2F225DA0-8138-4F87-980D-A491B2B27F4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BDBD2101-D50B-49E3-A99E-1126347FF29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11A4CC7D-AA33-4EFB-A90D-0DDF465CFEB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959F586E-8345-4FE3-B8D0-F4C64860F6A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C1C8EA82-F8BE-47C1-88CC-2C6C287335D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54231C39-18B8-4F53-B00D-838AE1F62AB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D28B51DC-9E5B-4496-BA60-A39588C05BB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C375F0DC-469A-4FB0-8F72-7F0CBD74555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49C81A9A-1D78-4B6E-B290-BFD704E09F2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F975C8A-1953-4C00-B039-20F2497C7C4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D9F32DD1-0231-470D-AA15-04BB2FD5782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9A1E21AE-A72F-4EDA-8980-E600D393527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12612D00-9BBC-4A74-8D2E-1516C6A8F01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8D05B787-8AE3-4053-88D3-99D06E6E338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1BBF6507-647E-4D05-8AA5-2A981C1412A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C5E7DF48-E69A-4569-81B4-6FBAEAC5A7F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6BCA1006-EAFB-4C77-9682-3CC56F335D7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90007D14-19AB-4087-95C2-AEE4C164378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FD884964-F647-4A73-9C29-5F8EE715539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CC462095-B941-49EF-9408-BDA5CD4638F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1DAC6496-75D5-49C4-B0E5-9AE519CD566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9526DABC-5D65-47C7-A847-C2E29B11F4F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4F5D09BC-105D-4753-9F75-9A2F55DBADC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4054025D-06BC-4928-9F4B-9358F596480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5D2FC8B9-44F5-442C-8256-43200403CE6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AFD1335E-9525-4232-8EA2-A9DBF2033AA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5F0FD21F-C545-470A-9AF0-FFBF8F4694B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3A0E85DA-C403-4D10-9E9D-5539DDF32C3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C71E215B-1035-4DF0-87C3-17FC54DAAEA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1A6B8B7C-F39D-461A-B2B4-79AA1D9FE64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8343DCC8-476D-42CA-82E6-EAC125161E0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B6C464FB-16CE-44A9-81AE-6359A574028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7B6A127A-C938-40B3-BB5B-60069F5BBB7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42C0E32E-2029-439B-843D-50274EB635E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C1C8A06A-998B-44D1-9A31-3B04AAE4E77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E2F404BC-07C9-4764-9D98-ECA4EECB82F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D690C5D3-D8B8-48CD-8996-9C67719EF3A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D321FAC4-B0EC-4255-BEA8-D2BBA518F1B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866A7849-419E-4ED0-83FE-3B925E0F615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1BD8825C-F917-45A4-A259-867021EC7F6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1386B2C3-719A-490B-A462-A9D32C4E9A3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90AD2D1F-F0B5-43B3-95DD-31556F5CB88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9AB3A5CA-3A81-47A2-B4C2-A29032EFD43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2EC35B47-C9B5-4108-BD1F-580DBD054F2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B997B6BF-1E59-4F85-BD9E-218F2CF8A14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A5BAB90B-2266-4072-9B30-73C6E25E733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D7C72FF6-E9F5-490F-81EE-D0CC233569E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791CC5F8-6D41-4C39-A261-C06F8DBD23E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38F531FB-A0B0-44FE-A042-54E4C9054B1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F98CFDE9-2B17-4E62-8AE2-1E5636061BE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DA740ADA-A696-48F9-9CF1-48B9596230C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33CBFC25-9477-4B15-9C96-02A2379B0AF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CD21BB13-1BEF-412A-BD4E-03766BD8E9B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3715229E-91E2-48DA-9FA1-2E8961F33EB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8A6212CB-2FB1-4B52-BCFF-C904609575C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DD77EBA6-4C8D-4D5A-8102-67E3F0DEBC4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171C30D9-AF95-4F60-A5FB-ACB0FC77B02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12241F56-7EF0-4D5E-ADF4-BE87852B4B5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553A2DEA-CF81-4354-87DF-53D7B9198D9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FD2BC454-7E52-4A92-9AD7-A98E74ABD2E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F7CE9F15-5F76-49A2-B48A-C7557E31F75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99CADB0D-7B03-4EAB-90A0-B8B1A480A5F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5247CC18-EE06-4234-BA9C-01F6CC032EC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5E942C97-9E02-4572-B661-54998F44176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60ADF2D3-852D-4A1D-91D2-8D098CE376D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677824CF-AF23-4B39-BB0E-7DFBCF20EF5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5D7B0EC-9652-4577-9E6A-CE59D666138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5BAEFEAF-5885-4C0D-B07A-EFDAB1711B6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D6537EF2-C67E-4A21-961A-C183FB3765F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A9E9D74F-F8F3-44A7-A990-9E832EB7EFB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F8AFD9D6-1495-49DE-8745-2C8C8258944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648CCEC0-9261-42F5-9AD9-F6299677398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82E52A0-E550-47BF-87D3-6169E7A722F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5B0E367A-4060-4ED0-84D8-3F8FA151FA7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3B42EC70-5938-48D3-9AA3-655570A4AA4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E4C629DA-D4D5-42F4-8BE5-7CC9A438941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F910BFBA-61C3-4656-B12F-AE5EA461624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E1001480-831F-4C55-ACF7-11CAF7509B8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8E707C9F-4A8A-4FE2-AABF-0765467A2E4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451E77B6-E032-40A5-A729-98856DD89E9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FEEFAE9-AB73-4EF1-AD77-8496668F29A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A8A09FFD-C1DF-4CB8-B441-934B2AC6518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3F449274-99FF-4388-BC0C-30274F4F9E0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B2C4A35E-0789-419A-89E8-4C1EFC8CB17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A12DF534-E6A4-4F36-9FA1-FDE59ED4C9A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CD389895-C32A-4BB6-B2AA-B388AF74570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79D17F42-C5B6-4AF5-8E5E-7EB240FAAF7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4580496-6D4C-493D-8311-969EFAC286F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37F5224-44D3-4AEC-8177-C5C38BA4415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9DB49872-BB32-41CC-8F3C-801AD19F06C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C2A961F6-19BE-4D30-944B-5A70A6643FE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2BCC4335-E8FD-4052-A926-76E52111970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7114F571-6B00-4273-9FA0-F375B9FDC30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80DE2F98-5C07-4E15-8D2C-F3674D95BAD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135CDB71-5119-4229-B27B-07E961AC841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1228E605-2452-434E-B389-7D6147B6E7B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A422AC2E-7778-43C2-BF2D-F6EAE528F3C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1A0E1661-B8E1-4BC2-BC5F-3BBE314B514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A189B374-59B2-4CFB-82F2-4C5E8D4B405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600FDEF4-7AB4-43BA-B19F-00805BA5BF6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5AB64C67-0FA9-44DE-8787-0CC4CEB61C1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CBECA521-06E2-4E93-9F2E-74A622D5909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512A0A31-0766-4619-A368-9F5C95F0382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4A4EA7CB-6CE7-44C0-925A-0E31B451393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790E55D-36CB-46B1-B32C-76AEB243390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F2987493-3E43-4AD8-BDAD-9146D5F6A58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F76EE5FA-5B2E-49E9-A7C4-1C9EAF2DC72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987C32C2-7B00-4CF5-85EB-8D207C50EE7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7ADE131D-A805-4F75-8969-D397CBA926B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20F7AE47-9B17-4AA0-9F4E-105CAE147EE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2CE92B1D-6925-4596-BEAE-39F9F0D3C12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5A5A2CB4-FD77-4C83-A231-2AE8C73B48E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188C5C3-8C14-4A94-919C-E7BFF350491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54AE31B2-A588-4241-84A0-BE33A2C7A26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8FEE69E1-C220-4D30-88EB-CFE8C7CF91C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398551C1-BFB4-406D-A5A8-3EDBD92C755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11B97084-02E4-4EA1-A5CB-C823CAB84E8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47DD4173-1539-40CA-915C-61DDC0370CB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B5566D00-6161-4F53-B00A-D98D097E1AF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B481F300-7527-4BE7-A911-08DD91AA954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C6F1C5F0-9D5D-4E92-A9B5-67BE49486EC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EEC5367-A60C-4E96-B7A9-BB01B35EE8A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A2C61CB1-C0CC-4AE5-A0D4-400AA1FA69F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E9C8EBC0-0ED4-43B2-99F8-06A8700AE07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F2496377-776E-48C1-80F1-BE46878411E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6AC50999-A71B-49EE-A32A-B60492B9A10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81F86E64-AADA-45E3-A5A6-B09FC37835F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39894BB3-3135-4986-852A-DBE47CB9567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8B5542FB-295A-4804-A789-3C5E07988FD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2EB7361F-9CE8-497E-95D5-BCB6E9E11E5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6A5AE2C5-4299-4A1D-8080-9DEDA959404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1E490FAC-8425-4180-8252-DC9F6BE1D30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7E16C48-9E47-49FB-8504-3666BDF7D52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1208A460-998C-4EC1-ABF8-5E32568ED8F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D1BF9564-26EC-4519-9AAD-E0BABF26524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5C0365E1-A17B-41EA-B033-7DAF872B301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E6C76CD6-05D3-4282-8E2C-370CD8601BF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C1915DBB-5CCA-4CED-8582-A48D7DCFE8E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CF86250D-79EF-448B-92F8-F1789002E9F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F58A7DA2-DD42-404A-B33F-FE4A09A342D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B9094F49-2CC9-422B-93D6-89097644FD5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9E425EC1-77C6-485E-9CC8-A55ED07F4BF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B1868F78-C320-4B6D-9310-F984BFAD090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E6F659D3-9CC0-49B2-BCD4-0CA481AB618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86ECC9FC-52B5-4A90-BAB2-B76C80C61D6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DCCD5CDA-C474-4233-8DD4-052D3A016BD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F094D362-6593-4253-8D1E-1AD2E6D34CE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17A6230F-CD94-4C7D-973E-D2F5E188E65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12466BF4-E650-4461-A76D-0E6EDD3E0DA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3D53119F-0DC4-4E9E-BB4F-380B73F0461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5154B09D-9EE9-4E17-8F6C-B982FFDB056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D5F218C5-1E8F-457C-81B3-BD627E40FA7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59AAF0E5-CD8C-42EC-BEB3-944327D7746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2A912253-ACA1-4F0B-8152-F88B856F864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B24E4531-3030-420E-A73E-C98662DB5EB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55F94228-7FCA-4E06-8610-AA832A23A55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BA23DEE-4124-4080-88A2-4A5843B1D24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B36D476C-AEA2-44AF-93E9-1B0E1ABE843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A5388CB1-CCE2-4CD0-8B61-080701E4935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13D02B1-372E-4EFC-8FA0-D6376FAD9BE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BCF91D06-9D74-4263-91A5-F430384AB91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5A79F450-B40F-4BCF-826F-77FCD12203C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CCE416EC-3AAC-4866-A5B6-6C404E1C52B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E2B83615-81D7-45A3-ABBD-C0B17424732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3A1A40BF-63BD-42CF-8C81-8BFAD3ADC89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BF46B007-6D51-4772-AC31-8373061942F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A87B0FBA-66F0-473F-865A-40D2B82752A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7FE80F28-7E9F-4B0B-AEFA-A2C16E5E060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5822F0B8-78DE-4643-8FA4-BB61F5D972D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E039FA7D-6466-4A72-AD2F-EFE3EC91D23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C4D6DAEF-984D-4A98-A735-37A2567440F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FD8EC697-E72D-4A37-A64E-63F69E6364B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3A3B7E25-4C86-40FE-A7EE-4C1ECA3CA99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3B98F01F-FA26-47CB-B84E-6700B81A72D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305C1198-5EA3-4124-89ED-EB302A0A394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58113B87-C893-4E3A-90AE-2A802C7E418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21E55143-92BB-4172-BC0A-8E2D3D7BC94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6D800181-842D-4B45-9A1B-C47EF438236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49028BBA-6CA0-45CF-A426-C2708BD2022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6FCA08A3-74EA-4C10-A117-634006E080B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2632057-6986-4527-A32F-1DCDDA7C170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E1E37C59-0C14-4F04-A1D3-298AC7156C7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FB1A1460-4DFB-4EE7-8EBB-E11B7D25AD3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9E7BD73F-6DBE-4261-90BC-678A1930773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F86258D1-B990-4FFD-AA6D-5BEC42596F8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1ECABEE6-A2C4-44DC-8D3F-00A90D6EA89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5432A6E0-DBCB-4863-B36E-3B777E524A7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69F913F5-43EC-48D8-8FCF-B02966ECC98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46DB02E8-0F45-4655-BE5A-D9FC0FD45DB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1ED74F97-47A2-4BD0-B868-6DF11B31946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22EFA673-4B56-4963-8607-F54CA9596F1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53E7B96C-6944-489A-AC39-FCA76A5BCBD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3A1225A9-ED28-45C8-BCA7-E73AF88BAA8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8D71A04F-9D7B-4646-B02C-2A94F9522BD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9E708BB8-EEF3-483A-B0AF-A1CF6091752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E14E1E45-844D-4F31-8BBB-CACEE1569D2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76880A52-89D0-439F-A000-6E560DFE466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8E5BB78C-138F-4AFA-A6F9-A3E839AFE31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5648C133-1895-4702-ABD6-63C57F418DD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506A7312-0AA9-4CB6-A0BA-3206F5BC7C3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C5E21514-4635-4EA7-AA88-FCF60B5E667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4C421EA8-135E-4199-B2B1-3916C39121A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205BEBE7-D3BF-4E2A-9D93-DB40A8F4D11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C7A5C868-9058-448C-A672-96D00603468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AF38D4BC-62D7-45BE-A1AB-0B28BF4A1A9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142C6684-FA4A-4B4A-A027-98E50C9F0BC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300C065F-6E9E-4B16-8313-1A38A64D977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A504A8B4-9AD7-461F-960E-5B8B2807B6F8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9C100221-FEA8-4D00-993D-D32B72843947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25E3CC78-B987-4ABF-AB2F-F77E7A757AB4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390397D0-8065-457E-A97A-FEB7944FAE73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B878BEE8-E5A7-4F3F-A668-32853EA91C9A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219F8E86-F398-4D30-B089-740EFF71956A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2B82E7D4-1D48-43BD-8A12-2B3F663F5289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4F153F62-5471-40C1-9D99-D3A34A07A006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565253BD-016A-4C38-8306-C3073866CF2A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EC778E7B-9070-43A4-8608-5A0B6E5E1FE4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83FC6996-3F6F-49D6-A527-31E2E9035433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48E13DBC-B1E2-49E3-9AD9-4514647AF1F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D0036852-84FF-4A68-A2E3-D06B6BD52BD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E6A01CCC-FC11-4EBE-AB71-FB751EF4E37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13427FAE-412A-4334-AD59-0D1587D4E25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23F9CBFB-3F5B-4F24-AF6B-B62D19F42E9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4DB4A404-E580-4C66-A15F-77007D910DA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26D822E3-FE17-4543-A98B-2F547167FC6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D38F2EFB-60D1-447A-AC1D-639651BC128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5349BCF0-DB13-4BDB-92D7-CE2CF53CE9E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86EBB28-5900-4570-BD25-237D05846DD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E9B6FD51-4467-47C4-ADD3-6342742FCCF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A41B96A4-5085-4791-910E-430059E2DCC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3D573C2E-87B6-4CD6-BEF6-AB6A66EE38C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EF0A56B-02DE-4252-9AE4-3D24E96BD27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8E269188-AB5C-4C61-B481-D1B71A04571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98174C57-5E6F-4AAC-BF13-73B1D093F8F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6D3C0D02-1174-4B90-9FD7-D099D26C643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43FAFA74-40BA-4323-984D-C3BA7A3CD05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3C07D095-F945-4484-828E-D0D6156C3FA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DC711436-BA30-4A38-8F8B-652CF2F0AE3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99DC3FC0-DC81-4568-BF8D-F87680F33E0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6BC03ECE-C22E-4E80-8189-EB9BC57E738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A33D83FB-B23E-4171-82D9-3434769BB00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144F446D-67DE-4E44-8CF4-7C625E30D6D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25302098-A447-4BD4-A0CB-688DD5C119C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B42C8044-0E61-434F-A656-37C2D31F971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2468B547-5C2F-4BB6-AF2D-3ADF45D3B8D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EFDB00E7-F464-4BBB-A926-8F8E8F522F6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92879B09-C6EF-496C-99B1-7B371D51FA5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3DF399FA-5FE9-4392-AEBE-5C49705B9D1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12C8D2C0-0548-44FB-9404-C13A301F178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4C8F9E9F-32EB-4B79-9F8B-76C9067F45C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32CA6CD7-FF1B-4486-B573-AE625661F59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E676FD06-A851-41BC-8EBC-E5CFAF7D172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809F3BD0-99D2-43F7-9925-5D19901B3C4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4D497324-3A71-489C-9953-FE2A66E5A04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856F5A49-CDD2-4CE3-8799-AF01869A777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65A51C7D-5DB9-48B1-ACFB-780C8827020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2FC3E6D5-6C9C-4ABC-B39C-184262D83C6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380FBD61-1F7F-4D5E-AFEA-89E12E2B393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658FCE93-2BDE-4AFB-853E-EC5EE665807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70101ADB-4BD7-40A2-A459-0BD9D9BCDDC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11060BC9-CD1C-42D4-AA40-F9D290031D4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B479EF2D-61EE-487D-9202-79F0B81A3A1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46D608F1-049C-4138-B12B-DEAC73EA204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5D9C3ECF-A0A5-4C50-928C-376F3217017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5EBF9B4B-E7E2-451F-8B59-22070411CF7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A6FB006E-C159-4BCC-AC0D-5C3B6978459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C9999D45-3CAC-4125-9671-E17109E84DB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3B53F9AF-42EE-4241-846C-A329DE1E380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1539F75C-64D6-44A6-961D-D0E1D8FDA4A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B4A1FA31-F0A6-4DDD-91CF-D6CC5495EF9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1DEFA561-3D2C-448A-BBFB-EA73AF9082D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88207E19-C494-4F2D-AF74-F2FFB82B05A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6F521623-67EB-45F7-A222-859D71F997D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6890B323-2B9A-426A-9432-833945B2320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95130870-D717-49BF-8CFB-B484AAE55DE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199ED973-08AD-4CEB-9494-BE4F0F788F4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AA6F0070-FF52-4477-AA35-E7B971C3C43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4AFECE1B-EF29-48E1-AA33-3DBB9147FFE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FED9FD42-7D71-4181-ACF0-6CE07C34B51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D0E606F8-3990-464D-9348-EC98C025031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D3071B61-F263-48FF-A216-C4B4CA52C13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7590B0A7-88E7-48E2-A454-4F2F1FF606A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55FE312A-7BB9-41D6-B43C-A4691317B3B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F0AF61A8-755C-445D-90C9-B17922828A1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96B9B24B-730D-40BB-9A23-37734332AF2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40C8260A-C80D-40C3-8919-F06DCD5CB15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79E47A51-5AF2-4DA9-86C9-7D59AEC0AA5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811185EB-6756-48DE-B47C-0AFECFE6B4E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583F6EB9-E785-4AB2-AC89-D5A973BD9FD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39E9F394-4274-407B-AA0E-7C8E6490EB9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1B9F670A-87A6-4544-B0F0-3B1232E604A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91AAEA4E-34A3-42EE-B4B5-D4418D5620D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3ECAE9B8-19E4-4BA9-94A2-CD5EC49FD12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C1F05D9A-33B1-4EB6-9A65-0B4B7B80F8C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F0FABD48-FEFA-45C0-86C7-AF3E6BA58A9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F10BF99A-803F-4315-835C-7719CECC4A9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EEC89EA5-979F-4A79-B8BF-1A667C22544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20F7A007-808B-40A6-9ED2-ADF21277F35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9EA16B35-08FF-4135-B76A-BA84F8EF6BC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6191470C-EC4D-40C5-976D-12CCB97C1B7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59E6D500-18BC-4993-9464-2F53E69C5CE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4C477F11-C8EB-43FB-BCB6-E06E9D75559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EDEBB0A5-76C3-41B7-95A9-B738A3AB07D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A3C042D6-8B7D-4492-82D8-14948B07B69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6A66D2A3-36F7-43A8-933E-DD5E73DC5B3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AAF96B3E-B1A3-4790-AD92-C2CA595A724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3D3A0FD8-7B09-4911-B0B4-EBA8FEF1B2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1AE3A10A-FD3C-4400-87F2-DFD913F3C89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199A8C07-9617-4078-BEC4-47D156470A7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66D8C9-2E87-4206-8F10-DB34EF0080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84886A45-CDB2-4EE8-9E52-784D21757D4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EBB65BCE-B05C-4590-9541-07DBF5EFA9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B35AD0BD-26FA-4034-AF1D-19C931B4CA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DDC7582D-D823-438E-A70E-B09AD841210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D6C697AB-B45D-43D2-81E6-827FDCC7821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B01D640C-E2AB-4038-AE4C-DF1A8289916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4ADE0299-30EB-421F-9551-BE93FD33A92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FCE176EF-DB2B-4CEB-A754-E6924D13CEF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5516024A-8525-43FE-A4EB-6E8481F0236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4F84CD76-A11D-40BD-9C24-82694B0C9B1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EDBDA7E9-1482-4F23-A6FA-C26272D99C0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896B4762-D04B-4534-9DBC-97FE1EF9EE6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43AFD2E7-7CF0-406F-A6DA-4EA052E3E4C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D047A861-B4BD-46B9-AA92-0019651A70E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C1AC3A04-82A7-43B9-9B89-D317ADA376D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C7612C59-FC12-4CB4-BB59-9F63A773C6B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F318407A-F263-44BB-8D21-11B8FDF049A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9E65532E-EE29-4D2A-9CAA-DD0D00CC548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1D8851E5-DC3F-456B-B601-C3D14B4E7D0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A6C28E91-5345-4BB1-BE70-BBF48A93414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7AF84A08-285A-4BD1-A936-4BF17D1E419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81B18EC5-BB6B-4C3E-B52C-94105D51F2F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2F222491-971B-4C2D-B739-551759DF865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2133111C-E40B-4B43-BAF0-949E7AB328C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5DCF1277-E93F-4D31-9BD8-897BDF41A6C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DB53E5A6-6078-4F91-A75B-5BB5C855152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18EB320D-78F7-4FE3-976C-B42045A2985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8C46070B-6DE9-4AF0-8712-27E186B111F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48D261A2-CEE3-41F3-A67C-1D511F88BAA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1EFCF584-09D7-42C0-9961-CB699F1B61D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AA392841-7209-4B93-9C6A-BAA463FAE05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1CBA3E6F-803E-47A3-A0F3-95BC1F6E2A9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86354AF6-E21A-494D-92A4-D5D1CB0A8A0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BCEB16D9-A932-433A-9BCA-F76B1F71642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BC042F16-174B-441E-A382-5776D1B092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84081C04-844B-45FC-B93D-6CC5523DE0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6FD73F1C-57DE-471E-940A-276A79BD93B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626F8713-8C73-47EB-8E4B-7A087D5840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D1889D28-8F10-4148-9F26-E5DEB971528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5703E07B-57CA-457C-B4AF-060C4A4F003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CCDE3BF0-CC2A-4E78-9BE2-F31FC701D98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7DE38878-A2FD-4BB3-A0F7-FBB0481E971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7E2C5B9-D8FC-4BA4-A0AC-92D10D2F269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94851744-4602-4615-B5B1-F9CB61FA514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92235683-4F1B-41E8-B91C-2E62F429430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5BBE2315-409B-4AED-8FE6-6712F62AFE5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D6144FB3-C07C-4E80-B258-2FA8DEB7AF6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4FCEEC35-8D8B-4C5A-B76C-ED3EFF41599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5C62FE96-BCA8-47A3-BC9D-6724A2D374C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8586E0D1-CD06-460C-AD73-7687A610211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B116AD6A-6DF8-48A0-8E18-F1C2A5F03A2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76CC4E84-53AF-4F0C-804C-FABFE10D50A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6DA2A47A-C21E-48D4-9E4D-218E4E5A336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DB4E0073-F554-4944-B16E-2AA9ACEF926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200FD23B-6103-4319-A6DF-399FECA8C5F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5BBB733D-5E78-43DB-AD6A-8CDA5CE57B2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832155C8-D3AC-470F-BB75-FC087DD91CA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DD42DFBE-861C-428F-A377-0A36D7FE406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26D8DF2A-18D2-4BE1-9500-9D7FCBEFFED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BB7BED34-6DBB-4FA9-B8B6-1BEDA494CC8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87C2EDDC-FBAB-4D63-BF7F-4B42B8D6ACA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F11DA895-DABB-4135-91E4-1E9BFD2D99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AF9CEA63-7107-4C4B-ADD8-11B152D26E7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EC895711-89AC-4BB2-8FA2-68E5EBEC4F4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5073221B-29D1-49AD-A539-7FF7F4B9482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2BEC8645-6354-45C0-A97E-2E74E811B4B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AC4A0A53-429C-4DFA-9940-CB8D18F6D03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67655526-ABFF-4A49-A53C-C1872688CD6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1CD827D4-6666-4F24-8393-79A3B57CA6B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2625D895-FD41-4382-8352-2999EC63B54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A9269812-84D5-4986-B374-DDC38E49E14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40C62E9B-6303-4539-925A-C178D5BE41C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37573EB3-1E60-47A0-A209-19B6C6C77F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A93167D7-8A3E-441C-A8F5-1813D08EDDB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1E871B48-8D3A-47DD-9381-4A31ED14AAA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DB5E716C-9D68-4155-A8FA-423C7697B83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991AC105-2608-40A1-8562-4BBD3413ACA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5611F1BC-ACB2-41D0-A7C8-DA3859AC242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2C69BD1E-6881-4638-BB5C-468A02E7E2F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6A275688-9528-4948-A4F5-66B6EB21856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EC313ECE-81CF-45D5-B18E-207F3C844D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7753C454-6379-49DD-B91C-33842A4B73D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AE54B32F-154B-4256-9425-7864319B365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1FC81F77-D77D-40B0-94F2-7EAA5A8208F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3CB87C88-F7E3-4147-A744-5405FDC5D3E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A73286F2-4811-4623-9DAF-B1BB7737F88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645341CC-1879-4F10-ABC7-2A14D6ACD62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4ECE9182-F0A8-4243-849E-BC9336281CC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35BC01FE-6FE5-41E5-ADA0-3EC4388DD9F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BD611FED-839D-4593-9E24-DD558EAB9DD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ED7A2821-4253-437D-B05F-20EF11C6F96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7616A14C-5480-4E2C-A202-39B862E3DB6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F7029515-D258-4539-B850-C5FAE478A85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A6C2C7FB-15CE-4FB1-960C-90F4E376B39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8BF444D1-27C7-49A5-8839-D6AC3FAB58D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A60EC03B-4BDF-4FA1-B2B8-D7E6C0087D3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29DF15D8-E848-4EB0-A8B1-73CEF42DB7E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B7756E29-DC57-495B-91F7-81564103484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6C1C2D9B-B492-4A28-9E68-0B8D683E5AE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B165104D-8FF6-4C60-A703-728CE5164BE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DFCBF5DB-F6F3-470C-85AC-2E6464A9BF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96B52B29-6552-45C9-BA80-F552623BAE1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DF6DEA55-A326-4E47-8B9F-E8BFC3DA2EE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2625DF6-E633-4B2A-8C79-CF796359994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6C66C977-787E-47A4-B55E-0A16801A394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2921E0AB-594C-4BE1-8D79-DE20F87B12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A28A1DE1-15B8-4939-8A6F-C9C4113B142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E63515E3-B188-4B1D-98BD-63886E3EFAF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22C59CC2-937B-42F5-AC06-EB1A0C5F35A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C48F1F4F-CD63-49FA-B455-EB86ED86EB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FC7D3229-1E17-45F3-B171-1B7C4C87B9F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7E63A755-B6AD-4EBB-9DF7-E966E3A3418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E23824CF-38BF-49BC-BE7B-5B1FFEE868F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12277613-117D-42DF-BB50-A8C937CBFD1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93C96EAC-0F35-4A87-9D39-C98FA233A68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C21B70D5-0B7D-450A-9195-9ACB04DBCE2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FEBF17AB-261B-447D-AFC9-CA5BD12FAC4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5FC04E17-90E7-4387-8901-65451FC097E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243FD3B8-7507-4E91-84F4-EC1328CD2C9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32147073-5182-4531-9E90-93DD0418447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2F69BDB4-6AA5-49F0-A30B-ED46A6DEB86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9B38CED9-D54E-469E-87CD-DC4A316F9F5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91EFD8A8-EDA2-452F-9EB2-CE4FAD6EF39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28C8BB75-A397-4829-AF8E-387A833F4DA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56A24FB-33FE-431F-BEF5-E17B1C0B638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E46D92C7-CCF4-4AC4-9472-411B60BAD5B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1FFF7348-CCD6-454F-8BF4-CD31301AA6F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36F18008-856E-47E7-9BA4-5A4208E6D9D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D0AFF4DF-1B89-4628-9D9B-21C3FB9B402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5A03AD05-20D9-4547-A507-21F3F0BC149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13F634B0-AA12-44E7-98D2-6B37C4751AE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A17331F0-FAF0-4ECA-8224-C3F44952D8C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3E26CDC3-F4AE-485C-B080-53376FBD4DE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EC8EC401-F3CE-4B86-9400-A73CE3D75DC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6402CE25-F35D-486E-AB69-A0495C9FF59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92D85863-FB0C-41DC-A904-32CAF8AB3DD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B9E5CE9D-DBF9-486A-8CC1-24D4BE2F532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4EC14858-1F9E-4486-952D-DF4FC3EF071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D1EDB410-C4DE-4206-B5D3-E7BCF8AC13B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DDC2791C-0021-4FE8-854F-55F0B1CB571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7887AF28-8331-4783-8376-62FAB69D6AE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4095462D-BC8D-4DA8-8BB2-11FF967FC97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B8B40D6A-BF03-409F-9B33-10251B3A0C0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4116A486-ED8B-4115-BC0E-1ABD89FC275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B7E09E77-0C92-43DB-9A72-46E1D7F9092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93B314A0-FEEC-42F4-AAFA-4A004610BDE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A0A23708-5095-4CB3-B9D8-A8D775CB14A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1B0F8AEE-0CDF-4EFE-90F7-B9BFC687EC7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E064EB03-9E89-48AD-B1E1-BAD122C2C63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546E51D9-3A84-412B-8976-6CD5BAF3E69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2821E5AD-B938-437E-960F-2007489031D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5927A9AD-F7D1-427D-80AF-EE1C9835CD4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6D96593C-3B5E-4B1B-84F3-B16B2336AB5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233FD3E0-51F3-4451-A18A-63231AC099F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523C7C0E-6911-44D9-9EEF-B5AFE0C0964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F2470930-0E3A-463C-926A-6974583C241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FD1A6930-95E0-4241-94D6-44B7239F84A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E768CC3F-2C6D-4DE4-AB22-76500E9428F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BDE24790-279D-4505-B64B-AEE45FC8F05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C84EFAEC-92D2-439F-A046-B82765DAE6D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F1741F57-CDAE-4EF9-9B1C-47BD1AF558A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23EE1A50-3060-4991-8CBE-B0B158771C9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322B3E5E-0408-4986-9694-D9CA16C559B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1C70098B-8C28-4CB0-89DB-AA2356CF3B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664F7BC9-99F6-41E1-89BD-DD07620937E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1D7FB91E-0DD7-4843-AE93-DBA522576CF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ACE1E422-A260-412D-B714-8C2074C4704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D41EADAA-9588-4DC6-8086-4225D5F41B4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1AF65F03-D93C-4FBB-BE4B-09C1D41B66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A8EF58F0-9A86-4B90-B595-0E9BA5FD5AD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2D11A51F-67E3-4D0C-BC23-2EB9EB5C170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E08B6B76-F49A-4B8B-A73A-D3B786C338C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403E04B7-FC23-4A0C-BE4A-2ECCE49E010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673BDB14-C072-4EB4-9489-84EBE8EF7AB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844EAFFA-3F45-4E5B-A5AA-34673FB50FD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371CC2D1-82D3-43E4-A0C5-173638AE18A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112BB696-8F3A-4043-B530-13D90845513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635E1624-F696-47D1-BB38-DA6AFD50BAB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BDC9F890-B170-41B7-8878-81AA2E5582E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735C40DC-1E2E-49D1-AB92-0FE8F7825D1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72DA33B3-4257-4946-9C1B-511C0A7B078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44E98FBB-6B29-4AF1-8097-C25457A89B8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3B458C7D-62DA-47B5-B29D-7AFE4F45CD1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7ED09A1D-5204-4F67-8D82-9FA87E06526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76319972-0FA1-47FA-B749-A845091FAEA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B133EE86-EE5C-4489-AB9E-757026E1D4E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9791AD4B-1B77-44B4-99F1-3BA887CBB5A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3561A9C2-2E12-4578-8D9B-C7209DB9382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4263D081-61DD-48C8-8055-D4551DD3607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A3693B53-856B-4493-A726-C37D0E3EB2C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F8940A24-8198-43B5-AEB5-29352A8C2AB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8391C3C3-3E17-4055-A0AC-32EBE9CD45E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2458C055-2106-474A-A535-AD19204FC94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A2B6BB5F-2660-4370-A558-60184B111AD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11F9AC9F-0C3B-40EE-B1E9-89658472C86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9073D4C2-7C94-4183-8110-2199A036619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789E1BEF-AE52-4C3D-83C0-A00C085125A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9A39D38E-04C3-4C58-B5C4-2A7DAE51AA7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126FE3BC-B9AC-47C7-8BA8-02B18FD50EA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BE48DF10-9033-4B6D-80BD-309F54C56F9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7C547859-D721-46B3-80D5-5F8544D5593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F2B8AC90-93D4-4BEC-BF10-E2677E423AF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6BB2BE64-22D9-47AC-891C-455985B65FA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5FA5419B-1AEA-4BAE-9154-93E74BEEAA8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A0BF135F-D142-4F27-9FFC-5153A3CED94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896F2BC8-7436-4BD7-B40B-49E9984ED86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5E2A0753-4B2F-4CEB-B76E-0729C320F9F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78CC4EAC-8670-4CD1-8A9F-B752111A5C6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C0BA8D80-5727-41AE-85BD-3767C874AAD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D9FEF9BA-F3C4-42ED-9206-2865FF538C6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EB7AFBDB-4528-47E3-B364-035A2B9F065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135BAC21-8FC4-4F1C-9EBC-41A85988D40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46309828-E0BC-463D-B562-0BDCEFD669F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46AED6F7-A29F-40E4-ADE8-D8C421FFC79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CC6D74B4-4D3F-4A0F-9A18-0F2F71DC2C2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5FCBD3B3-ACF8-4CA2-818E-AEFF8AD0C79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50B296B1-D77D-4B9B-9953-E7C3CF1EBDD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C8E62380-758B-4917-8804-0D0B31DC819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4C323E47-E4F7-45CE-A148-8C4815FC749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FFD10177-A7E1-4D10-904A-528A530059A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267015AD-CB0E-432D-92F0-6CE8D86E016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211B56F5-5A55-4AEA-A2EB-47AFFA2835B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9B3576DE-31FB-49EB-8455-0D30A9A99E1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527931E8-57AC-4016-AA77-C5C4B789BAD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B73BD83-CB78-49DA-9AD6-EE5A6CBF757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239FD697-81DC-4E97-81AC-D3E4DAA4D58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81FF9505-E3DE-4E9F-8F2A-EB3374C4DBB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91EA4E4A-5228-45CA-8382-BB5837F464C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D2E3C989-20C3-40C8-BFA0-B80D652120D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80E45EA5-CA31-4F9A-941E-F98C9D59299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B6C1ED13-49FC-42C5-B925-544D9F35D41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C5B6CE05-7CEF-44AC-86B5-F3D6FF90338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9DBA0BC9-B1A1-40EA-A1A6-6F543C982BF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6774722D-8DF4-4657-8C65-04B2940F90E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AAD2668D-6068-44A0-AC66-A56A3CCC6C4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21DDE5FD-CC60-4F55-AB47-5E53C2ED6EB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C3A63B23-9CFE-487C-A99E-12251C779F3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13A46780-3BBE-4C95-8488-79056F5FEFD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2ADF7841-90DD-4F2D-9C2C-1EB96D4D310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302BF608-C712-4341-8A1C-87AF1EC329A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C6DF597C-F2B5-4544-8220-93D9596345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D42408B0-342B-426D-8E9D-E98FE790CBF9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4D1F7266-C4A9-4FAE-974E-646DD318C246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7523F890-E4D9-43BC-A207-9697DA8E8047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641FEB1D-0ABF-4673-BF67-A1698D6E76A8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EDD412CD-485A-4032-A9B0-FA3F0B463BAC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BFED473A-C4E1-4888-ADDC-3BAD4D8A2F2C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E09BADE2-3F1C-4171-A306-8B3B96AFCFB1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9BD929F1-6F60-49EE-AE8F-48370FC34BF2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177719C5-CDB8-419C-8843-3C42F3FC3247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31D07C27-31FF-4253-A301-06A1BA3F3090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13D273F4-0879-4B4E-ADC0-C7E707C29152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700A347A-4604-4B82-A61F-EAF8429E790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FD7533CF-A636-4599-8A62-3F90DF33EDC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3C1C9B6C-E4A8-4E8E-9E3A-B5B121CF3C0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82E17C0B-E8CD-48B5-A796-76E67B0995A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F1A4DD68-C5A9-456E-B3CD-B23870A4C5E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89BEF7E-2FFD-4482-9E53-26F3E755400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B49A347A-3CB3-4C97-BCF4-BC32F9D2DF4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BB0D90A8-859E-4E46-9A50-AB989B1A4FB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DF1559DE-898D-46E7-A11B-56CC087ADC2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A39DD450-B240-4BB2-BDF9-A706515804B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669498BC-A1BB-44EC-A1DE-7A1A82C5B64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3FE3E95C-D708-4F2A-A1D1-554DFA8B3B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F4030DB9-148D-4842-8BC3-24E803C4E31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3206582D-77E1-4A4A-9A0B-43EDD3E4EEE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2A2ECBE8-0F65-4E9B-90AE-C3F65198B00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EB13DCCB-F7EC-447C-9CB8-98FCD287704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BD177E80-95B0-49E8-BB27-7B8BA69C71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6D82B019-88E8-4C77-8654-8B79AF98F69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7F56DB08-D207-4B8E-8A33-310B2D273C3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2A31DF1D-CE7C-47CE-85CB-447B6ED2005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CE675020-CAFC-49A9-9C26-FEAA04893FB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D7B78DD6-8B6C-48AB-B6E6-0DB31EC577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5DACE9A-1DA9-4DD2-B4CE-F180618097F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B41BFB5B-FF12-46FB-9647-8731B983E4C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2A03DCA9-0FAB-42AB-8573-22253BFB6D5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A3FAA160-A130-4780-832E-564624383CD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8F250481-F62B-44AA-ABCF-29BFE7F7517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DB43C25A-B91A-4EA0-BB11-2A1385BF71D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4723F9B2-EC53-4883-9213-A433A0DF3F1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694F082A-072E-423F-AE4E-EA74EAC32C0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845B23DE-02E7-420E-B44A-6F0B38F57E3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67541C92-3772-470A-8961-9A85E5FDA71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B143CE8B-1EA6-4B5F-89D3-4A83C4985ED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79930053-66D8-4FD6-84A7-00B8B6A4C83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3F2703CE-DD55-461A-A265-738F46C126A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D6AC77C1-ECB4-4214-B715-8C79F19B613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B3418F04-60B9-41D9-A6AB-11965F2B684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7DCD2FFD-7D54-4BCA-82F7-2B6725C09CA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C88CA978-A9BC-468D-ADBF-F34947AB881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199A2F52-6404-4D3C-B35C-080504DD9D8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FF522873-3875-47B5-AED9-40D16646CE9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DF7F6285-F7BE-45A0-ADA3-52B5AFA7C33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7F3F62CE-9261-41A2-B806-64B3BF0C242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B4B6BE2A-5180-4B42-8BDB-8C59194BBDD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A8EB0808-FFF7-4F61-8AF2-F40FBA9EC90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6ACC9531-E41F-4C3E-9C3E-F2C2E770624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99446CC5-ADAC-4970-83CB-795D07DF485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7DFF30C7-5CB5-4BF4-9029-2B08831F587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B43B20E1-7346-4364-8880-733A74D66BE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4E651C49-53E9-4C24-B931-83C37411ECC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81EB0710-DD8A-45F0-A78A-49ECB932543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E4343931-9A7E-4078-A5C6-09EEAF5EB8F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BD91AA5B-F6D9-4AEB-938D-49A5CD91ABC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7008D5AE-B366-4F01-903A-72F7A3041EA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25D372BE-89C9-4B96-B218-A6E242FE7E2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A7154357-3A0B-42B3-806E-8469B83C77C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649F8044-5D0B-49AD-82C8-87E3DE67A84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6FB79971-84EA-4295-80CA-486ACC8F859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F36F904-9707-4547-93DA-D14A544DF08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A3E498C4-5374-44D3-981A-D80283283DD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1D67B6BE-D8E5-477C-8B3D-CEC12B31BF8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D22B0180-B309-4D35-8ABD-36EBEBA0699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3267E31C-FE32-47A6-9B1F-0CA4DEF23F0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6C8F6D8E-7F05-40DF-9C3C-E9CD9A70D17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12AE486B-6C34-4CBA-ADD8-D3A1E532C8D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7EEA3962-5706-4C44-ACBF-89020F28B2A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9354ACF4-4ADB-4936-9464-79E76459E77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BA025A0D-156E-4B36-9A1E-79256F45249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6A4574C9-22FD-4702-B57A-570F560D1DF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55221DBB-190B-4161-A60A-FDE7677B080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F6E940B2-3107-442B-AD88-FDC61791B77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5E4708E4-484C-45F6-9BCD-0D89695BE31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816BA965-2005-4235-B567-32071129726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7D77ADCB-1BCF-4B45-9D21-516B8AA9355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EFB98545-CA5C-49D5-B07F-D75DCCF053E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E81074F-9CE4-45EA-BB09-E572C80E53C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814CCF93-8CE5-4026-8593-66820674E43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D9E773E9-E74D-4868-A269-1387B925B36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714A53DC-22F7-4390-B8F5-702C9B07CAC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9E2BF866-0892-4B87-AD79-F8577AAD345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C25C56E-768A-4E16-AB18-B513B249889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E8044162-E15A-4329-AAD0-31890CB7ED3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EAAA5C91-9D8A-409C-9AE9-BC95A67C769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9F4CD230-BB3B-416A-9A43-B83E6FC44A5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89B64E8-3AF7-4ACB-8FB8-2D69E444B4C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1B2D15B7-87DE-41E9-A549-4DE92AD220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22E863AE-F29B-45DA-AF1C-6C943330B85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35D6DE66-D27D-4EE6-83D9-BEE793CCD3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1ED8E1C7-98B7-409A-9CD6-CBBF89E670C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85A048F2-5610-42C9-A814-720668673D3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7F45643A-C3DE-4C59-891A-1A058A5C250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154E16C9-4F7F-4CF4-A534-1C05C59B603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A4866EEC-2DD2-43F2-8A79-0E9C90C83D0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9A033404-832E-4608-BA1E-DFE6FB24AFC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EF5E8FF7-0DCD-4806-88FB-ADFDEF2252C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4BDA1098-78C4-4A53-A363-066DD23BE88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C3EE0B1A-CE06-448B-B0AC-2D6407A8C8B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4F7E4D08-C50E-4852-89FC-E773F31D813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EBA72131-7C71-46F5-8665-4C3A42BEF29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E94D1E19-429F-4725-B531-CEB483E2A2D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81B22F98-8E70-4CF1-B180-E3BA5CFBED6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7B5333C8-0EEC-4189-A1A8-871FBA2EA13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4E1838E0-B41A-4BC8-B81A-165B2E7B3AB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FFB2B7F-DEDD-4278-877F-C9E0B80732C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8246B7B5-074C-47CB-99D0-746435E1B26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EFF46BAF-8A4E-4C14-96C1-7C7152EF1C6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3209B7DE-7594-4900-80D1-C1CC2831F6B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4F90BD43-8C2A-493D-87B6-6D898F47910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FD7F977F-F9F4-4D71-A67D-0AA5FE5715E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BDC4D1D7-E2DF-487D-8CC3-6C0B52EB064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A66CC8AE-B739-415E-AC1B-4B2C4DE9147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D5527861-7D3B-46FF-8641-D19364D2B9F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E1AF1DF2-3E07-4944-A2A3-C76E9D86AFA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15132D4A-146D-4CDD-9E2F-1820515FB48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96E728E0-CFE2-4051-9C3C-004BEDA6710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EC3B82F8-E341-4064-BD6E-D324438669C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A9C721FE-44C5-4319-AC1B-61E3CAFF7FD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5BEEF1A-C12C-46A1-917D-4F4DFD0CD0C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44119758-E14A-4FE1-82DE-74980438EFA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6F48AEA-5EE8-4160-933D-F8A1C154DFC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7CD3747B-9769-4FD1-8C8A-E40AAF83442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37C74702-FFEF-4E80-A61E-52A3CCD7640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2C1DCB21-10B4-4CF9-930B-7CEE3B1AA59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8D4C8FC6-8C2C-4280-905A-CA295EBFE9F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CF35401C-52E6-47DA-84F6-243D6231A24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C31713CF-FE51-4374-A331-D86F5CD1F2C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26B0B599-B8B9-45FE-BDEA-54D0810E889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E1289B53-338B-42D8-AD67-18BE63E4DF2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6367622A-DB09-46A6-A242-0F0A5DD8AD7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AF1EF09A-C51F-4B92-950A-ECB0332AB4B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B2CBFE87-2FF2-40F6-A0CA-C9700246520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C034B603-11C6-4D13-8544-BFD32CFEBA2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C331FC12-4819-44E9-984B-554CB5C5538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5EF44F8-C60E-4973-BB57-1AA89EE7F74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F6CA665D-580F-479A-A677-16B74EEED6C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B6F40820-F23E-4699-BEE2-B2D7A5A7E59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BFEA14C6-FFCD-490D-B183-4E2CFB9A8F9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A33DD563-7BB8-45D3-A7D0-6D91A5138B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49F57E6-16BE-4597-BDDC-63DB2560ECE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B2902CB1-3B57-4E2E-A62F-2B1CEA6FC4F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6B6FB977-E7E6-4302-A17A-C14360E5708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73FB5BDE-D031-427E-8A1C-C093EF67AE9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BC0493A7-D12A-46D8-BE12-FB3107301E4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C81CBC79-CD77-4133-BE7C-45C8591DB24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470CAE10-41BB-4AF8-8D66-63B7149F3A8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1B020424-B464-4000-AD9E-08474FB5FDB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774DEF4-3A30-43C8-AD00-E7ACBB4730C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81BE02C5-64D1-4977-B627-9F1CC4023AF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2C8A268D-A5EA-465D-B74C-C712CCE8C3E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4DA0319C-4983-42A1-823D-34EDD14DCCC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18A347C2-F5DC-44B1-B38D-FE878989856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327B1426-84B4-41CD-BA13-069805C5912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12DB541-9BFA-42F3-97A3-8E30D198871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CDE9F639-FF7F-4858-B6C7-D184C663816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6F8AEDAB-43C4-4FF8-B0B6-2BF69A459FC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28C74E45-F30F-456A-9D87-C515E1DC785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8224376B-C99C-4907-9798-B0850BE5455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7A676F00-9D1D-4377-ADC5-4BB201C6443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2FF48A22-6013-43F2-BE42-60A1078A982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DF872FFC-0C83-4B6D-81B4-A6FC78B7BE0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B17CB71E-ADD7-46CC-B221-F1B09309155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906F7EC1-5D6F-4132-92EC-5449EDD2719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B9C993C2-6BAF-4798-881C-3546C2DEFB2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30CB0BF9-E040-4FCC-BE68-A514C899147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C0DF0DF4-2EBE-4837-A4C1-1FBB32B619D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E85D6CB8-5CF0-4C2A-A593-6FC76B9270B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40CEB784-B25E-4CC7-851E-A965425DF00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FA7E3FB2-B791-42CB-9D31-4BDE1FCD22D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A80577F2-2FE6-4D35-9C7C-6F35098D3B4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2A447E30-6D6D-45E9-AF82-5F42320C39E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8C07BD43-FDF7-4694-BE89-4BA6AD3AE7F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ECB627FD-3B43-45EE-8AA8-5F9B3D2178A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435376CC-522C-4C46-8697-1E69D24D0F5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7AE7417B-507F-42A0-AAF7-7D160FB8CB8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FEC2A1EA-674E-4EF9-81D3-534919B99D4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F705583D-8E1E-404A-B44A-78EC6A643B2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593EAC30-F54A-4CCA-8EC1-C9FF3488919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7BFEADDF-9C6F-4AD1-8B57-716D07633D6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38DCCBB0-1878-4FC8-BC25-ACA6B2A7CC4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A35DECD0-305F-42B7-AA3A-6ED1AA4F5F0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78F7D1F9-58C8-4A6B-A2B0-90F86E7E0E6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C3F766B7-B246-4292-A3B1-7B07ECBEA63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B76E0566-51EE-43A7-BF24-5C69B8568B4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62DE9A15-6003-4D05-8467-95521E506C6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A4CAEFBD-4E95-4C15-BA74-1E7F47D9798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BEE4D08B-A863-49E8-A6F7-EB4E35D69EE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5FE352DF-A51A-4FFA-9B65-D8769D4F222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BD73985B-8A77-4C91-8893-59950477C42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DAD8F9CD-86DE-4F49-B64D-C46DCB98E12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63E4849F-C92A-4077-BFFE-617AAF1175D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18140B17-2C08-472C-8CFD-9A583A9CD0E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55B162CA-DD0F-4E21-8CBB-F1FA3818607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9C69113C-643D-4116-9B05-0D47E0C01D8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4D755C20-BEF8-41DF-AB56-F2371E4C6B0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CFCC8780-225A-4B39-89AC-2695CEBA184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A2CE486F-51FA-4851-9B0E-6C2EC96D967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D44138EE-7B03-4BC7-8CA2-CC39D406FED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803D542B-CC8D-417A-A886-4F0AAF75AEF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81C2F74C-1C6B-406A-A75D-441FC3D9D1E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CB5D2058-6181-4CCE-A485-E8D4A9B4768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2535D9E1-6FA1-400B-B2A8-529AA37C8BA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D745C50C-20EC-4A31-AA2E-B04DFBC44D8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D6BC8730-42BE-43CA-A17C-2FDEC603046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9D56C6CE-D3C3-4F11-A73F-DDA50D07F41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461F2448-2C2B-4923-844D-B668FAA2906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B607BEE3-7547-42E5-89B5-50E05FC9E43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4E5629E1-EDC3-4EA1-91C9-71C4DB0C0B1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BAAEC18D-4990-46B8-B6B8-5EC7B360471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606ADF01-D1FD-4A0B-AA4F-235C1C7213F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16538860-4088-413F-9B2B-D3D32FA8D2E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2450FD8-8F32-407F-ADB7-FFD32DDB3A3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C0E614D5-5EC2-4518-85C9-F6736A53F02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827D355B-DB88-4258-920E-261089AAC2B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B27F0BB2-D314-4E2F-BEBA-4150A7DD287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B622AA0F-1DCC-450F-A2EC-8311C87E982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51523629-CA64-4861-A822-8A6FFF3E7F2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819D2FCC-CDA5-472D-B772-D537F4AFA84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6538BDAB-0D3B-466E-8E00-A07BFD473FE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9EE2E5D-84D6-4EEA-961B-B67C4706E55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4538011D-C745-47C6-9655-2C8F31224A3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25C1712-7ED7-4646-BE32-89BB3AF782B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9BC767D5-618D-490E-81CC-27EA6685059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F665B73A-8CA6-4FAC-A6AD-1751AA67E86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446F6666-B5A0-43F7-9F49-DC26E8DCB96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B606A1A8-8A57-4CBC-AA79-D94B6CDB5AA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E5E6CA02-C16D-43FC-ADA5-ADDB5EAD249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8DB48708-F379-4C28-A2B9-B8303C281E7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B480ABA8-E178-4787-8874-AD75626C0AA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DA951316-B4D5-45B5-B78D-27DB4E8E07C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9B02323B-2291-4CE5-8028-9A12C692DE8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74F15A9-7FCA-4603-866A-E5992F8EEC9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7F3B3BB3-7E26-4D7B-AD4F-C482AC739B5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5BB6681A-3A92-4CEE-961B-CF0FD2EF4B5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A9FB675D-6309-4021-832E-06B29286B14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28505A5B-FB4A-44E8-9167-0D3DC4024BC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A7707F8D-9470-4078-8CCE-FEACBEE1561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CE22AD89-7467-46E4-AF34-1EE457243E1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725E8632-8C4E-4CEB-99D9-741BC4DC917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4E233E6B-F786-4AA1-BCDF-C745E7307D7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5F84783A-FF0D-48A9-AE05-0999ADF2237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F90FA0BE-9DC3-4656-A067-801974EBE08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DBDEE0C-2AB2-40FA-9AC9-B83AAFF958A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235DC9CF-72E6-4126-AC2A-EB23D159A36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ECDBA9CC-BC38-449A-BEA6-D652F30ABC8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1EFA3EA6-2F07-4F86-8C7D-E1677983EC3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51C18E8F-BDC8-407C-896E-B5A34229FCA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93B026D-FA70-48D9-933F-F9A48200148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95231BF6-EA6D-4B21-A64D-2F22A8D1F3D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BC30E86B-1216-486D-80E4-1AF1EDACC05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AA12729B-5FFB-4D77-A13F-C8431AA0622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F2A91458-D428-450C-9D08-BE4E7C07BF2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678C2C55-5A88-4359-866D-A4C1F4258C7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6BAD38BB-1D18-4CC8-A0CA-69843AE2419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2C1C7A26-E487-4231-B010-66284C676C9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2B80E258-F49A-4B8F-BAF0-FFA1EE32B9E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9094DC0A-00D7-4355-A062-966972F012B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7B73A691-3767-4505-A3FA-FCF985761E0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8FC72741-00C3-472F-9A9D-2F07C56AA7B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57EFC4F0-0797-4CF9-8C5A-E6002D5D2B9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E468F85B-8E32-4126-84FE-54943B19FFE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24AB34AB-E150-4AF2-AD5D-B5FA9C2D8EA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119EA82F-A738-4442-95EC-A0873B542C0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FDF1BC75-1072-4E72-ADB1-DBE640998AA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483602A-CFCE-4666-BA40-F235036B193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C997C84C-9445-40B6-AC5D-B3CE2E4A6ED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ABCBFCA3-B8D9-4099-96ED-17B66069C47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F50765C8-580E-4805-8453-88C5275DE73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72EB92C4-D21B-4018-ADBB-8AEEEB3837E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676798D0-2D9C-41AB-B705-11D0FC20320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6EFF9051-771C-4852-8B23-9E4D6FAB8A0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72EB0FD5-2699-4689-B76F-055B149B42B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32F15E6E-23B9-4DEC-9707-6D335AC0B12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33C6A1A7-AA3C-4F2D-BAD2-17ABE5171A5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EC41509E-E8F1-47BD-8882-04AB2E7B9A0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E268C51B-7F70-4D6B-8492-9B5DEEC4B61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923F4193-982F-4E75-B676-6C642AE63E1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3012FCCF-6925-424D-97C2-BE261F4759A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77EAF-5629-4DBD-AA08-49996AF7395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B0A63968-0BAF-439F-A85D-C7BCE8205B5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383D66-86F6-455B-9D2E-22BC306899F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A2C268B7-6AF7-44DC-A24B-5D3875D07C8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DB4EB6D4-8460-4E7F-9CAD-E07157D8FD0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C8DB897A-7F74-4428-8E10-193F093A192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8F49C778-7BA9-4D3B-B4CE-6F071E1B75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1F0D6663-FA5B-4EA4-A1F5-960515FEAD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F2D8C875-3B19-4A9F-A16D-6256A55D228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EA8B9DCC-547F-456D-A868-1B3BDEA72DC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7E4E393F-48F9-4A22-89D5-D1C9539C31A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7977C182-C465-4970-ABBD-F6070935652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2E3483C6-FAA3-46DF-BFF0-A81969ECD3F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31185408-84DA-46A5-B571-AB6E756F72C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467547A-2A45-4D83-856B-BF956C6122C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260445-26D4-45BC-8FD9-FE5FD577F2A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46B93C23-745A-4BED-9A47-D78C84482C4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2632DF8A-89F3-45C8-BD02-21D77D36645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896BF0D-DFBB-4ABE-97D6-84C42DF6F5A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F74C5D88-C13D-4EF8-9350-EBFA40D78D1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FB0D7418-C7E5-446B-9EA4-A6EE7385F461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37C2914-489C-44CD-9E7B-807E43C0257F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2CF3AFB3-F115-4E3E-A464-0ECC1010AA3E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F75EDB06-D5BB-4A80-8617-87366736AC52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1559E3C-1ED8-489E-9843-DF3B2718C3D9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6ECE2884-1120-4E10-AFD8-A2FDF7CED6C0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E855951-5006-4646-BD12-A051E532E506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5A3399E6-C057-4EA1-A4D3-7D6EB479D361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E187FD17-38C8-4BCB-BEFE-5C8A57CB3BAF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37FF5710-5789-4A45-AEFF-316BDD1FCE23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498E3179-495E-42E3-954E-719DFE265B04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16C3134F-65C4-4564-9168-FCA239046C9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94841D8F-27D4-48F9-98D5-309E177CC80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A291595-E0AB-499F-A9FF-B51DB766553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4CF8BD42-A690-4C7F-8429-01C6B3A21CD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9FE8D02-E8E0-4E5D-82A1-D7B451A6996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D1D4765-0507-45D8-B25A-86C472137B4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73FE052D-7CC1-49AE-A904-8E4A825C8A2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9DAFFD70-5312-4B2C-BD6D-B1BD97ECCC4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3EFDF42-E8A3-422B-9F1F-942F93587C7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FB595F84-3EA5-4B8F-9C25-27282F3EA78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CC92BCB9-470A-4EEF-9029-24B229D8001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F46E4922-8BE0-4883-891F-C8F027A9087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B7E833EF-62B7-4EF5-ABC5-B1AF663F0BB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4219560E-1EA0-4865-8807-861C7598903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21181EF0-47FE-481E-87A0-426FAFCE916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F19B2132-52DA-4DAE-8E26-7996D6E3B93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73F3202-0AFC-4E51-9273-7443441F0FA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95B2AF4A-36E5-4D84-AFB3-7C0D0C878F8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FE81DFAD-354E-4187-BEED-ED915CD5F23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419DE509-60F7-48A5-A22F-FC253288143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967B900F-B203-4C1D-BFF9-23EA68AF2D2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FCCCFABF-6F68-4BC0-890E-A9850A91DE6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E9666013-5A76-4093-8F85-50B7CF3C070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6485426-0AA7-46EB-BD47-B2795FE8002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2D186C8E-8C5C-4D39-B6D5-57DA0A4F672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48244503-8E45-48F9-AA6C-F8880340FAB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C3C5980D-4E43-4B5C-93A7-DCCBC680288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E63697D5-7EA5-4616-9FEE-F77FBC491F3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C071345A-2A9B-4229-BEC2-A64E483D767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E63737FF-E545-4BB5-A331-1D8101B7F01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48F25467-FC92-48CD-8004-EAF8E7F6E4B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8F8089C3-911D-4FAD-AA22-8590EC6BFBA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A9F321D5-5FA2-45AD-B88D-9850EBCC29B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ADA4F66F-C342-4CB0-877E-320DE58CD90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52A0B7A8-52B6-404A-AEB8-F2CC95592E1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C46C753C-D73C-4FA7-A61D-B67F1C19AA6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DB4BF86-6F6D-4B0E-AB0C-B75ADEE0B93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27C93FDE-2A77-41B7-A4C0-8580CDF494F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5587425E-37A1-4563-9D42-3C42C261C69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21546D29-CF08-4D1D-978E-38B74D230C7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40975186-710A-4879-B58C-7A83E6C4FB5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F3DB3331-4150-424B-9F82-95449F53F5E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FE44D874-64B2-4A34-A0B6-3397D5CB5B7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EF5BE3D8-CFA4-44E5-9A1D-191753B2DC1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3B633F8A-333F-4C7C-9BEE-E543D136653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3DE9F61F-277C-4A97-B598-EFAACE9BF0B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115ACFB2-A938-498D-9200-B027F06EDD4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4DED75E2-F624-4ED4-8034-E2F48AF863B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23077CEF-2F2A-4717-9871-A0B27698AD9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FB8385ED-F55C-4EA6-8071-A3B260506D8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A5A9EC4C-478D-48FC-B2E7-DBA6D3EFA87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332B6549-2456-4679-AFE9-56C8CCD8AD9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C7493615-533B-4BB2-82B7-28DA5378744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B4E8B8D9-29DE-48EF-91FC-E1BCE7FFA76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26017CBB-41E7-44B5-8ADB-59BBF590525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1D220D8D-7A76-4F77-9AC3-97A4EB3AB95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910C3995-1B36-4DBC-ACEA-F638F9EC007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DEF0A273-D6A2-4F27-BF79-BB74198346E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C5FC57D-9B17-4AB4-8801-89611D7FE99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DD9C7D6A-5321-4455-8D49-044F30F8EE0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752361EB-D08E-4F18-A871-1E2AB42569D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B0CBC7FA-D65F-44B9-832D-0C3EA72B319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2460AAB8-57BF-4426-9225-CE841BA2038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F7B46A0E-576E-438A-BDBB-C3616A535D6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FB479EBE-A3E1-40F4-A8F9-D67AD982976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7851CE55-2726-4B03-84EC-05E5480F531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68A93A38-F3B2-401A-BC27-C83F0E2CAE6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9B6C52EB-85FF-459B-B4FD-CA665A5D76C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64F7204D-0068-47FB-8596-8112972E8EC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791337D8-1052-41F2-B511-0D62DC6F14A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52DC0BD2-2A95-48F8-98D0-77EBF0B6504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E30C421E-79DD-4C44-A987-80D9BD9CFF5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86115334-6AD1-4D75-88F7-4D94AE1CF7F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C1718B6C-7B52-4974-809B-F9D79C8F01E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21C65A72-9E71-4C9E-8B7E-638CB67E79E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E1B38BC9-EDDA-42F6-9AA2-AB5527E853F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BF7E72C7-12B0-46F8-905C-2E68F1E6FBD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97A73F63-F65B-456F-9ED6-D70EC273F6E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A5A305B1-355D-451C-9C24-3C4655141AE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33127472-4FCA-4AE2-988C-7504FBCC001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8A27F610-9FE6-467C-82C6-EF6544C3797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B98C1748-2CEC-4BBD-8BED-7F909208F43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222A4E2B-925F-40FA-9B65-CD28F00A00A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995B9E52-887B-487C-8045-1EB7FA12FB8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E566F547-3420-4E80-AE73-B8E4C0B6007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6401C699-7E9B-4771-BB3F-5DD2846BB0D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80E58A47-9A25-4E44-9178-7445A1578CA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14C23588-E5F6-4433-AEDD-F3F8AD9C0A9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472AC0C9-F342-40D1-AD0E-52862D56A9C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82277156-CC95-4448-BAC7-C1414F07A1F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52B56115-B167-489A-A87F-D220E4B7924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4D62E791-78BE-4DA6-B89F-396986BDD95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F4BFDC1-3225-473C-9541-9C049AE34FE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EEE1DA09-6D5E-4F51-A6D4-EF511FF22F9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A9F6113C-3700-4D8D-A7FA-52E63F294BE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27E178DB-831E-4683-8B04-D8FE7F51E6A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B0AA5664-99D1-44D7-BEE0-8007DCD65D6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80B82AC2-2F04-462C-AF7A-5DFDDBFEAE3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94280B6-8FC9-4A6E-BE81-8CE93AA1B67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45A1EC38-1005-4FF8-966F-AC698E61193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86EB2ACE-19B8-4CA0-AD64-A3F9BED5AB7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249C65E3-39F1-4A95-A0CD-685D16F47FE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566B229B-1328-4940-AD70-EA2D17D643A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B7D40D6A-198D-439E-B192-7A484BE1521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B0EF6BDF-6B98-404D-9153-046524CC722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C6659BE4-4E97-4F22-B578-65D95E86754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E2CC7126-0395-4598-BABD-02BB0BFDED2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DA42995F-D155-4AB5-9554-6822372D46F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27639119-9A75-4A73-A278-23D1EAD213A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996A741E-CA82-4ADB-9782-969C6C8F50C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3C987132-C0F5-4224-AC0A-71DCAEB58F2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14132B08-780E-4E31-97FF-D616B4061AE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CE0A6F95-9311-4738-82F2-1965C9D50F1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FA47657C-1F5C-4B57-BA72-EC5903189EB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A5AA062D-22C3-431A-A212-02BBF45E54B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48999045-7F64-4A06-9B0F-4CE46A51A9E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7020473D-FFFF-4337-9AD0-EB6BCED11E5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3BE2C687-1556-4091-BD7B-DFA69546AE6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6893A4F7-327F-4D18-9FEF-D0D20441C60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B1979E8B-AC20-402F-9726-C9B0CA674E4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8976520C-C55B-42B8-BE0F-CAFE3754106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2B2976EF-C5C6-4ADA-AA75-F0325E769F9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FF94C85E-1E25-400A-BDBA-ABB5EEAD9D5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4F994C4D-4307-4F7B-9D4F-A5EB78B3CCC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E4257039-765F-4F5B-9127-8FA356C6C2B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1DCCB18F-FA63-40BF-AED6-B467057F29E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9DA6DF36-771A-4431-8BCB-9717D1A268B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B151EBD8-132B-4DAD-A13A-60F831DBB22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6B0706AA-3588-484E-B2B0-61660B9919C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DF9944DF-1789-4C0C-B827-D31ADFFBA3E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A3FCFCA8-335D-4539-930A-A69159DC8B8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C7FABF51-8569-4E28-BF50-C78F7639B5A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A57E2E26-0B71-4DA3-840F-C66AD544295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569A3894-6420-40AE-93CA-231C7828406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99476977-1D2D-4360-84AD-017B2CCAD66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BD51D2CB-5140-4862-8CD6-5B5E0ECBDFB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E4A83DAB-0B33-490D-BA00-B603740703B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40B2A45-D291-4B84-AF4D-7E1D2DCB0AC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4919CA03-326E-472D-B838-EE0499EC698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D6F1A82E-E173-4440-9B01-0D8E421BF85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433C1BCA-EE96-4221-83C1-94253437B68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6215B804-7A08-4A1A-9155-092622E6E2F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4AEE1639-7E04-4504-903D-CDD63D15E92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CB340A3A-CB7A-424F-BF6D-E4434646459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A4E55811-1897-46AC-9CB2-2FA9280D890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EB52D078-08F5-4EC2-BAE2-1AA490BEE4C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C87F24B1-BDA7-4191-AEAE-78407C93A31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79443783-472C-475D-988B-42C62B80F6A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223FEF3D-C9CE-473A-9DBE-9DE994AD5D8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14AD04B-1A8F-4A0D-8341-AA8D288262C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F6A2AE84-B6B5-498B-AAA8-3160128F1FA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785D761B-ADD7-4A79-99D4-992116A995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B4AED133-FEBF-4AEF-A7C7-55CD6467E60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568E5DD9-25B1-45D0-B694-C190F6B6B06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3DB2B3CF-1E5B-4CF1-89CB-5AFB6B0E7D3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5A19E057-D5A6-4F97-9853-96EE3E3E6C8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1ED971E2-95BD-40CB-8FFA-491D255BEA5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5504D129-8656-441C-ADCD-26E025D0C1C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7DCF93AC-C761-4294-93F3-1763155C9AC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7031C15E-ACAA-4457-9B93-0C979F03B93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47B7DCEB-9305-4625-B854-3602D51ADFD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A6CF6990-18FD-414F-B3D4-BD3E527F107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E32A401-0897-4BD4-9BF4-1987CE8B05C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2FBC0324-DDD7-41A6-B10C-542BB14F6E4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F5AC34F3-1DFC-4C93-B619-D63DC15DD62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8FF77904-2FD8-418E-94E3-8E436C4D865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93FB438B-BD58-4B26-B667-6656FA8A002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7308939E-F9A0-464B-9738-DBA3D443437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58968D62-DEA0-42D5-92DD-8A66FA97493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7CE35387-55E5-45D0-829E-B7C0F1AD7B1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A67270E9-DCB9-4C1B-A4EC-8638AB3B7D7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F35745BB-9494-4F95-861E-5D026FADE59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3370D5BF-8D04-4CA6-B668-3302F1D1417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C94495C4-FBF7-4563-99A6-57E9893A07E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FD2B55A3-04F5-46C7-8312-4FC9FDD6FAB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C6B9BB5C-9E8E-465E-8FAD-90EC6D8BBF0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ADB7BCA0-5E59-4C11-9983-11E7AAB5BC8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7C6A5F05-4353-4B1B-8C0B-C6227CA0509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AF642E93-7191-4CA2-8FDA-6EA58D87BFD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BB4DE6A4-4926-4730-9D2B-D27877FAD7D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D4FBA22A-E070-44D2-88C7-9889556E377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ABA461D1-09F1-4BCF-AEC5-3327A853278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E9B7E1D-2012-411D-ACB7-4EE81BE0629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66D09177-DB85-4B05-A41A-5BF23A30980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425A263E-3B59-43DC-97A7-42AC6461B3D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632745D4-24BF-4D59-A72B-73B34CE9E83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35B7D514-9496-463A-B43B-D4E2146E917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B5CB5452-DD6F-49F7-A60C-0956493AB62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3EB843F4-D305-4808-A83F-0D50CBDBB9B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FD804684-5BB4-4060-93B9-5AB7715FBE7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A037C6D0-DD9A-47BB-9468-A12A32240A8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DA76495C-1953-4E7A-A57E-40BD5D74B46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3A24A90E-777B-42B8-8F23-4BFC20D6CF1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F773583B-34DA-4D76-AD77-3D2F8AD3A5D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BCB9C6F7-0CC4-40F3-B1EB-A947E7EC8A6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D156EE82-D383-4BC4-86FB-28C238066B1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E3AE4EB8-5A35-40A4-B342-A5B8CC628B7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445B0DA2-3374-41C0-A37C-67A03811C3B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4C0181EB-EDF8-45E0-9AC7-E03DF80EF5C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373B3D07-A523-4389-A038-8809FB715D2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A6100A3E-3243-46C9-BA81-4BBC30156BC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7D82E4F1-0B1D-404E-BF56-12F2C7710AD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390A22-72FA-4E93-9318-8323F1C8CC2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AA5983AB-DC19-4D7F-8239-3CD7D8F5074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751B0B5D-30D6-4361-96EF-C00CD3CC157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47F89652-46BF-42F8-883F-A29609D9586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BF0EB56E-D7DE-44C7-A103-15697423B69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95FAE461-E8DC-4463-9402-382830E2BAF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FABB447A-FEDC-4A98-AE28-4735E5A6E9B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1C980ECE-6DE4-4801-BE84-A7CEFE50D79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EC2D649-27E7-4539-8DF5-CC36FF58D69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40115AC3-87E9-4615-8170-8724BA73785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45BA43BD-066B-4A52-8509-A3E72D77FDB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6F341650-0E64-4F3F-94AE-9596395BAFC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3C489385-3D51-4907-8123-56C7E00C567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A9C81BC2-DEB4-4205-8373-E69BE5BE02D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18E167FF-0B5A-44FE-AB6A-07A47E2BDB3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378AB357-BA98-4FB7-976E-93035584695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CEA025FD-EBAC-49E2-BE7B-513098C2579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4D4156BD-2488-468C-BAB8-8B23DC79A12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E732D7E3-E55B-4DAF-9620-7046B62393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645C60F4-A2C5-43DB-9A91-2D87E46E7C6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FDBB6D71-ED21-4830-8A81-7D0E1BAEB1E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93AF61E9-6031-4187-9CAB-90F7B014FF1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26D0A7F5-41BE-4C8A-BF8C-37EB94FCC47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4F777F5B-1502-46B9-BBED-E8CA5DE3ED8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F362D2FC-15AC-4B48-8521-DBAFC50F33F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E2A5A293-5EEB-4AD2-919C-7AAC7E5EE93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C140EC28-25F3-46E9-9897-58F99C7CC96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28017727-EBF1-47D1-8959-342F9EB893E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E4D76728-A4CF-4371-B27D-8BECDEC0648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94E7BB44-84DF-42EC-99BE-0A14BD3CE10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23DDA8FB-3B28-4049-A696-5E30BE858AC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6C6981C1-D7BB-4BC0-9556-E01E55B69FC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141AA9E2-7338-4BF8-83C6-8EFBC591823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DA103F48-1017-4702-A29A-9D16DE3C0E2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C3223B2-0E5A-4356-90F4-37E54DFCFB9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43402CA2-22D5-4B1E-978C-401A3403328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F917E198-8732-4989-94D8-C42FBE94FEA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474A2026-A3AC-4D6E-8266-D883B9194FF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72AC31AB-CAB7-4F3E-914A-D10783294AC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E32CDCFE-7DA6-491F-B036-203F6FE88E7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45481BB1-E6CF-46EE-B934-6D419727170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8ED675BA-AD27-4D21-92C7-33460DFD0EE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F56802A3-0DE2-416D-91EA-B932D55EC35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B663C163-5630-4416-A247-5162C91DD81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D3D0DCE6-0E5F-4A91-8047-BF9B3E01AFB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76DD9762-9041-46BD-A85E-A67AAB0E5FA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7DDD9311-FD20-48C7-B58E-91A0D458851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5F5289F8-4BB8-4459-AFC7-488CE54C205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3AB49C2D-6B30-4477-A10C-650A85154E7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2B3D8930-C92A-4500-A3E2-5952A80D13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461170B0-681C-4917-A3C7-5F0A4BDFD0D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99BAE269-B61A-49CB-9B06-31817159B24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8B3A003B-5A42-41DC-8398-EF29E1567AB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E2C64D15-366D-411B-9395-E3FE2805A69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FF9CA3DF-AC66-406D-9BA5-E142E8AADDF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46D31B30-932E-43E3-87A3-76898627694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84F3B7DD-0401-420D-8357-AE6662D7863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4723216C-2E0F-44EA-88E9-0F9AFAE3340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6E200732-D025-4FB6-8DDB-3EF8D7FEEC2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E9560BCC-AE64-4E17-98C6-726EFD73BD0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B02538FB-CEB4-4B27-AB0C-D1DF2B5ACD8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EAC3873C-D6DF-4C4B-813A-4AC0AD978FD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6C5396C6-4CC0-406A-B28D-1E9DFE9D1AF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ADCBE4C5-D9FC-4198-9FCA-870F63F6B5A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795D4A0A-8841-402F-90F1-346B535FCED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FA1452A1-4B3B-4B02-A00A-72C11932F9E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38DE6C20-6C18-4D41-A5CA-8B301842C6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3716C12D-AEB5-4866-AD37-C59E929C758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F79C6FA3-5687-4E47-97C2-8B5B391207D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AE19CE5B-86D3-4FE6-A573-A39EE4EEF88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547E5263-D72A-4D03-9182-E0C67A00BE1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9C5E6940-2CA8-4112-84AC-F8059B11D43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708CF7D9-FD50-4C82-9312-E9D8C73D1B1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3E6D229-335D-446A-A361-830A281FA93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AA71CC29-8696-42B9-B2FB-CD499F52858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CF657AF3-2567-41A3-B1F5-F4F7DB5B1FD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5CB050DB-11D8-4C9D-AD1C-DB3C64244C5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4D8A09E1-44F5-4241-930B-949750C9EE3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45CF7AA3-8AC5-4725-98AB-B498DBA9AE8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E1C099C8-DB6D-4D17-B5D1-14BF2D9845A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D9999B1B-7EF7-4070-A87C-AEF951C755B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9F480598-3842-46B6-931B-91BC4C95551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7D67DCD9-4541-47FD-85CA-38269A8963F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2182678D-DFC5-466F-932F-339C13A36A3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18933AD4-D90F-4F18-A5B8-30F4EC40A10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A471DB00-8885-461A-A3FD-6AFF53D16FA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5C54AB1A-452C-47D3-A7F3-BFF17838A06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FF9DC98D-D176-44BA-B0A0-C34A90D3B4E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73A3135A-A4D6-45B9-BC15-3302629C740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93CD838F-40CE-47B4-BBF8-2F60536A578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570FBABD-D03E-4CA4-A977-BBBFA5566FF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20A67319-57C4-4B0D-93C1-F0A658C32B2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33098F2B-EE39-4429-BC3F-C134D83642E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8DB7F865-03B7-424D-A40C-137AF35CB3E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479BF4EC-125E-44FA-B526-725C98B65C1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B3657CE2-9418-48B1-A403-C673A1A0E19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A5B91918-5BA5-42A1-A337-2AF055EA925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7AD05651-3C0B-4313-A897-5CBFE65E34A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C5C4C304-DC59-4A47-8981-4C9C0CFA0CD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3B577906-0E46-4185-9E1D-4ED5A9A9D0C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2FCEB92A-C603-4595-B499-A32BEBCD2A6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531D0844-4DF6-4E47-A685-1C009C2A9AC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40821B57-11F4-4FE7-BFD0-2B4116A24A0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273BF1E3-DE90-47C7-B154-2953D01CE7F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75983968-39BD-4C97-B774-74D6B2D81C0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945FBDF1-A377-4137-BCDE-78F624F1A5B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6BE2ABB8-FAF8-4635-B93A-C4CDAA29A26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A9F8B4C4-6905-488B-B7E2-2CCAFF68C08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2D18ACC1-0787-4CC8-AC79-8EE509E6411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BFD4DF83-88A3-41FB-89B9-06E92DDBCD4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E0DBD9FA-1842-4729-AEE7-3C616537E82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BC7315EC-8EFE-4404-A80A-746C7BBF1D0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33CE7C9A-D7A2-467D-8D8D-1BA0406C682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48A0A991-87E9-455E-BA24-5A6718E1026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92605657-8DB3-4072-8ADD-1E2C63D0A5B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EFEDE8A0-BBC1-4C11-B08B-4255A6144CB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7C17D119-E19C-4C27-8AE4-4C5D64AD177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DE3FC632-F1D3-45A1-9485-5A7B7E8A409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1704F0E0-6537-4D89-B8F1-37839111013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9041005-25D6-4138-A7EB-62893DA89A9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5D9A2D7E-0F50-4CEB-8D2D-33EC231CFE0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3E5CC315-3DFB-48D8-96B3-357541692A5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18BB6E17-5554-4483-A357-6A492890C35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9891E72B-D72A-4BB0-8B61-24C67E982AC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5FE23DF2-2ED8-46F5-8521-AEB87BDFE95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30442EF-720D-4AB2-9822-858ABADF2F7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1E4E14F8-1ED5-4AC3-8D9D-D3D87CF1A35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2D9D74D-BB30-47E0-8F50-FF6451AA8DB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AA21B9E0-9FAB-4D80-9DBC-03DDBC1A5E2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BD03C777-67D1-41C5-A900-C23FC92D254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114B398D-07E6-40A7-AFF5-9771E95C657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7A217564-3B19-4843-8FE0-247FEAC0CB80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AC8C4E7F-3C90-47B0-80F7-67C2E06A8C09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59DB5C05-C387-4405-9605-C4318638E91D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2B555BCF-07EA-4458-988F-ED998FEF3E93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92E0B6D1-4977-4412-92A7-1991DF0FA75F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634229B8-756F-4BC1-9A53-2033259A3442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4C9FEE11-1DB4-4982-88F1-896E6AFCC8B1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D5418622-DDB3-409E-87A0-7E684F80A995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416EE1F4-88A8-4357-A486-3924D99A2F0A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F761EDD4-7DBA-4C5E-8442-1F0302F4B4A4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AE9FB8B1-A24B-4D9A-8B87-F66221C26BBE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DB6516D4-D632-4086-9E97-D99D4B22BA4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136FB888-113F-4140-B69A-63ED9BCDE56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CE2A233D-B5A1-461A-AA7D-F24A9EF1DBE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319B475D-3449-4674-ABCA-73A540334CE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4E929104-E4F0-4E12-B99F-0A621389840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8CE63F96-8619-44EF-AA0C-FC7CD03AD00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AB11B9C9-3B82-4A1F-BCF8-AB76640C4C6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F2D51C2-F451-4D64-B59C-BFE7B7F9038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9D62CE71-CAC2-4F0F-97F6-EA1D6FD8C07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E0D0109D-4011-4FA0-957C-75A829DD56F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9CDC32B8-AA11-4375-8CEE-EE3FE5F70AE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932DC043-0444-4DC6-B2D0-4B6125EDDD5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9DA3FCF8-01D2-4E6E-8160-DB37B58BB43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53F13DA0-01E8-40AC-A6B0-860F4A0BAE1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F38F911A-B8B3-4872-A418-208867959C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5BB5F11D-7B97-4B3E-9D70-7E1929144B0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ADD952D1-1FD6-4D9F-85F1-667D2E0B0C1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84459228-AAE1-4DD6-9D12-DE62D4C7755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C564BFDB-041F-4671-BBFB-2052D4B3052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FCDDEE45-49F3-4CED-BC39-24EC9EFAF26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6B05CD1-45CC-4A9E-B39E-DF3B855BB66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CEA4FB22-B81A-4C27-B8F2-0D5202ADD71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5BB99EA7-B520-4271-91C1-E057B899DDA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80A7577D-4545-4670-BC45-05FF31C584C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9D7F42A0-2CCF-4B15-9F09-806F0D7EB1A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12D7B653-AF8B-45A8-84E0-0585FE96648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A25B4108-75D3-45E0-B684-59C0DE23526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578E0437-776A-448F-AD16-5513FAD768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255C5885-864C-4316-8316-99D128EA81A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67A5D447-1DC2-4833-968F-9CEC94CCE52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AE6ACED8-F625-40C5-BEF5-ECD1D8B8254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C96DE197-BEC5-41E8-B23E-2DFB68D943F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E9E0E968-0B34-4927-85F2-B8547429404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40A2A82-0C2F-4361-983A-6FD2340D99B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B2A38E1B-B8D9-4782-BCEF-0D65A0AC0EF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11B1E262-D7EE-41B1-991C-892B25E601E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4F9A9C45-7068-469D-82F7-F54DA29355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BC21AC9E-46B2-49AD-B438-7B6FBA49AF7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5832BAA4-FD1D-4B0C-9C12-F14B130180C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3B3A4526-FDC1-4225-9618-BD14FF0D26F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E8062379-9CAC-4DBE-9531-4ACD43C999C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3DB283F-41F6-4A50-9261-4D169DD6CEF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EF07B020-51B4-4B6D-B25D-759AAA31916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70088808-452D-4DF9-A6CD-FDECF4262BC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F2CF6A33-94D0-491D-B546-EC4FCD5C2DC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9A210BC-01A7-49FA-9A8B-9AC4113213A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C28E36A3-14A5-4789-9DA4-73A124E6806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19982854-BACC-4872-A1D8-EDAA35BB0DE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E13D7106-F8A2-4F3F-BEDE-CE18948127C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5D651BF5-A3C0-4720-BE54-205860D2E7B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77CB521A-9C27-440D-9E67-BB27C45516D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1CA64BF8-CA93-4847-83B9-1C8D52E64B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94C421F2-3BCF-4E18-BCF9-E9C76652E8E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AFB84D43-6CE0-4854-9C8B-375D261BD76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E0A402D-29DB-4649-ADD6-D7085F90295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2C80D5F7-853F-4FED-88D6-684D0313645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D6AE2106-E2E0-45F2-914B-B0FC242EE23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D9CCC153-8577-49DA-AFBD-E8724AEC473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988BC5CD-616A-47C4-853E-DA52CAE31D9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17AA932A-4873-450A-BAA9-F5CB1E7E9BB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F1165E88-70A2-4B0B-A402-FBE9F4CCE9E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D288E1CB-0999-4D8F-914C-11FA169AAF0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871A4EC1-03BB-402B-81CC-47960068AA4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9EA40962-B6BB-4E5E-892D-26D5EEFBF04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9882C4F0-65F2-4DB8-8693-B889FD018CF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83CAC969-FEDA-4183-97A0-26F7B829B3B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D031392F-EF00-4E6D-893A-2DB055AC86B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615F3DB1-304F-45A6-B259-716DD3E11F4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E187E7E4-9C42-44EE-928C-691C849AEEF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D6877BDF-CEF5-4326-8FA1-F5C936DF302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A53C1139-5CF2-42D7-884E-950BF9F74B5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7D888850-C0CF-437F-8EB1-1A10378AD22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FC2F4EA7-7905-422D-B717-BD33E68D7D7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21237338-E077-4FD3-A401-9827CC90B1E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9D532196-F25A-4EBE-9A5C-2956FE70763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7750DF05-6F8C-4B86-95CD-98965C2EA64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704BF444-DF52-440C-BB3C-ED925215B0C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F200F2E-23D6-4EC7-B156-15405F9E881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86320539-89FE-48CC-899C-BA812AB2D61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455EB39D-3033-42DC-8711-64E9A38E636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D94997CE-C189-4F78-8ED3-37F7B4B4D76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35BD76BF-82F4-491B-BD6E-3DF05B1CD0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740E60F7-43B6-42FF-AB13-03F88A1C550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EC816F90-612C-4752-AD37-886231F200C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62AB7EDE-57E7-467E-9D1F-473D76B7617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26E25C36-FD27-46C2-834F-4B1BB4690CD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DEFA4EFD-8194-4695-BF81-6B82DA46542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F31B8031-E6F5-4964-A3A9-2003E1A4698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2D90418E-33C0-47B9-8F8A-F1CE70E43E4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1D9DBE9B-A63D-4F33-906F-BF705DF6099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CB35DC82-0D92-422D-BEC5-78E0E32579A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FFD55339-9915-4CF9-8D7A-CC08334792F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E143A433-8D02-48AF-91B9-6C4C41B645E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B85924C4-F210-4353-8CAD-FA7C861E28B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8F3BE4A1-CFA5-4AC9-B0CC-CC933D6F1D2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250691DE-472F-4FF2-B440-C0E74559EF0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58E14778-9D0F-4AFD-A018-B461FF68674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4D5A5310-7739-4C58-97BC-919D351733B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E6C9FDAB-115A-48A9-8A33-C019BE64DE8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E8E4F7EE-1882-4413-8EEC-2FA6FEC356A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B285CB58-2C13-4C82-8748-05C0D42F065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1CB9643E-01A1-4D0D-BDDB-9B74B527037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26FDE13E-3445-4AD4-A50F-788CFC65FE3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54AE5F97-6C4C-4CC3-9821-563526FBD3B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EDF0FF30-883C-47FD-BB72-5E5D7E361B8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DC5C4606-6CBE-4BAD-88FA-3ED488F9F0F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BCDF706C-A68F-42B0-91EE-10F7BDDF76A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F0A83D0F-3044-4BC8-9E63-1F1F4C9E1FA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611E528-B624-44D8-91D3-5AE6D59B5AA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35672B02-89CA-4A63-B51E-3AACE1F234C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AD2EF14E-0770-43AD-BC6E-9C0439EAA20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92E177B9-D354-4049-A974-CE27E462096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B6D5DE6-9FFC-4C49-9578-031E83EA31A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16D5AF8D-D987-499E-9F75-F787D518146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1D216B59-EE4B-4FE3-96E8-5F8D25A561E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D0002AC0-2685-437A-ADE8-DE0FA36A5E4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A06663B6-04F1-4046-AA65-A17CE5DA879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FCA163AA-1583-4936-95E0-A964F14FF7D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64652764-6155-4126-915C-9597B23F293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BB46BCE1-0603-4414-AEC2-E2885DE5B52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711683ED-E418-41A6-B6B3-55C20119867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6716DBE1-A527-463F-B642-50E056A603C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EB605A07-4C7A-4232-BE95-05C7536DD20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79FF370D-4769-4B85-8125-5728B9C0069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35B00BFF-014F-458C-A028-AAE42405397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F7E15BD2-EEEC-4E09-9206-AB1CDDCEBBE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7BE30D51-21CC-482C-88BA-3EB728D0574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A3C06FA1-C79A-4FA7-9A38-A83A61AB66B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E07E852A-F07C-45B0-AD95-0F9C44C8388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791D5618-8FEA-443D-B048-C02FABA1B9B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8919D4F8-75B4-48F6-84EF-05B1851C1C8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EEB78CB2-9A5C-4BDD-960D-8F59772708D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27427DA9-5606-4FF6-9EE8-6BAA779343E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4861A7AD-AC8D-46A6-AB88-B56333D9B21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D938F016-4AB1-4044-ADCD-951B855650E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F03C48D3-4BB9-4AFA-BBF9-C3ACC6656C3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79D6EADC-6888-449A-AE61-BBF19F3F86F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AEDDA76-DBAE-4238-8444-AB80F3DDDCF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6E3ABC4D-7763-4AB8-92B4-F8AE52E0628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E16227F7-4A1C-41E5-B8E6-EA41F010DF5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9D994EF2-A95F-41CB-B3F7-015D0174F29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166EAE66-384D-4B3E-B338-CAEA9F1F3D8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58BC552C-4A3E-414E-A275-CF61BED4C7C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217B6774-5983-47A4-8F2B-7AB03BD7D11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DBC7CB7A-799A-4E86-8B6A-68A8D4493D1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2C71DFCA-25C3-420A-A5FA-A0CC72724B4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3311F38-7D31-4AB9-A78B-DC6D8030E6D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6E90947D-0D16-454E-9AF9-54B5FD063C2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EE7DEA95-8DDE-48F1-9EF1-21698887886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349B4C4-7563-4FE9-9F44-44622FBB3E3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D5F51D5E-61C2-4488-BC69-3CD4A32AA16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58BA0309-7D30-4D4F-84D4-8821956DD4D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70EDF21B-4AD3-4DD9-9DB9-744A7F19F1A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62447E6B-6A5C-4BC0-9858-DAC0461D16C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7DBFC4DD-16A7-4097-A5C1-9B8AD79BEC7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910191DC-DEA3-4568-A45F-B739D2F7597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36003CB7-916A-424F-9AA4-563E10347F9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93DA2FD8-090E-4DBE-B5CE-F6EF64BBEF0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6CD6E4B3-6EBC-464B-83E0-06C0AAC2019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1F93A18E-2054-42AB-B4F6-D8E44788F8E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3B419799-3A63-4CAD-AD51-B66F5AD3260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CEB0F817-7C25-48CF-9FC9-526CFF87AF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E718F262-C69D-4121-865E-2E47ED9B8A6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741E5986-D210-4B02-91B5-A209C3E3E37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7E5A6531-24C2-4592-A63C-7FC373E00D6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EB985853-ED82-4A44-BC67-DE1F4B45844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E8A861CF-199A-4619-96CB-97C70C4F6B6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F8163330-2483-4255-B22A-97C694C851D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79809C0B-8491-4179-B782-644188C7308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75B99631-661B-4B80-8872-C644065036A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5FEAA98C-3DC1-4065-9ED8-6CED12DD91A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875BA84C-5F08-4E11-B5C6-E5C1F5C4679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3808F032-DA0C-41E0-816C-A56C4E894A9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73F4428B-FE02-4DCA-A48A-A40470AE2DA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48826B45-5385-4F42-85E8-AFC46C4CE3E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11BFD27C-D0F3-49FC-86DD-73A9B2A6D9C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2AB4CB70-B89B-471B-A3ED-EE2D3683595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FFBECF4C-EB06-4DE6-A1EE-F406E167B8E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BBA13A1F-B728-4AC0-87CD-3B8172A6C53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72022660-03CC-48F6-81E0-8DD512AE071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83D9C508-9C59-4600-87E5-F202AFE74A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8FE3E032-513B-4A7E-A43B-A9C86142889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8D0697A3-A8DB-4A62-8390-C584C34FC3F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7F70E8EC-1C1D-4752-84EE-6493D51129D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40F581D9-D1A2-4DF9-8722-4391B2B96D9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63C4E334-037D-4137-AC80-8DF51464F28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174A70FF-B7AC-4A32-9F96-4A0A60F7D10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2C6B2488-F075-42E4-B964-D5ED9914DC2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814C1D4B-C319-4FA9-8B8D-13AAB92104D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B035C7D6-3A2A-4F16-A111-0A81003DCDD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E068A17-34E7-4A57-A70C-4A839C89F11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7F664A78-5004-43DF-8489-F28DC5CAD8A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37CF057E-8EAF-4D11-85DE-0DA77279B5C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3F2EF7EF-9DE8-46E8-902B-C3207B245C5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DFA0CA9A-7FD0-4E57-A8E0-E26E3D25509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35B7CE89-0D54-49CB-BE6E-B0FAE47A32A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194BB17B-42FB-4472-8C9D-C72ABD68005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62475662-A15F-4DC7-8373-F48BB7CCAD3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572F104F-559A-4F26-A006-CD0CFDCB496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2F7291A2-BDBB-45D0-ACF0-1C4A5DC01FE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F4FE0B7F-BFB7-43CA-B527-5AEFBB0C8B4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C6E74BAA-50FC-45E1-AA00-9DB40A044C6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CD473B57-51DB-40B0-9EC9-C2B2841ED18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B9C3B9EA-48E9-4ED9-8D09-BAE951A4F14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A2EF7E2A-6468-4E7D-8AFB-C56C19847A5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AC8E684A-F98B-42E8-A17C-BF4C3D6F1DE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C6BD451C-B0D6-4208-BC94-1AD03F71E96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F35CF50-E629-4FAA-95CA-F5EBA8B6472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27FD775D-6918-4853-900D-6456BD9246B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2AC3C487-B9B3-4A22-9C92-E6B7BA2922B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4B85F0-216F-4B1A-9B07-5271BCC6826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9B108193-B216-471A-A5BE-BDAC378B720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A15F9EF9-52EA-4F50-8037-07DCC884BB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BC0DC491-BB24-4601-86CD-E3DA22A7DEC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D84FED77-8710-4D14-ACE1-9DE55FEFA68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4C61A8A3-402F-4622-9B77-64919C3A928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4450196-B816-40FA-A898-55B2BD84976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CFB2EC23-5C49-4DDC-9890-F9D323B3FF8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98423E60-1DFB-4120-93F4-5F4453867F7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42C97ED2-E642-4A7A-892A-92B0B4543CF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51E9F655-E8A6-4160-B21A-16A4B417544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B06688EC-9F8F-417B-9A8F-31B560254A3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A5C7D95B-2733-473A-B2AC-BF0D9BA0575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EA661DDC-EA7C-4925-BFD3-4AD11328E37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9D1E372-752E-46CA-AC67-4958A85A6B6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A546B78A-658B-43E7-832E-6DF6513E7CF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EC11DADC-8417-43D3-A408-18EBD533FDB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9CDC9930-4962-47B0-9006-CC40CE005E7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C88DF9B0-FC99-4169-BD5E-5016093CF8F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663716CF-8942-4ABB-8E6C-99DE2F6B421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9F2A056B-E0BD-4F35-A63F-CC184F48D20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E6F0143A-1517-4165-8AFA-A3806485133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93229CBB-0EDC-49A7-87F5-8B908B45422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1CCCAE1A-3397-46EF-8E0F-E23C7BEAC0C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61EA4F75-C441-4F06-86E3-DFAFEE7608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2F787ED3-4548-414C-9064-B69DFDB9735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A4CC9991-8F1F-4A39-A5A9-CFA411C16C0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4BB0F539-27F8-4EBD-92F8-CEFE799D577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7C05CE6A-909B-4136-991D-A498694FFF0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9614B1F8-368A-481B-AD5A-98A08C79F9A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12BD50C0-C13F-42AA-971D-82848CF91C1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C6B833C9-09E2-4D3C-8832-2F63FBBF0B1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D459A420-6546-441A-8E26-BB3635158A5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B68FFE8F-97EA-4BD2-AE76-B5DC256D9A0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FCCD5A51-A22D-4360-8360-8F440AE12E4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2875CE4E-C65F-46DE-AD23-9BC72E971F9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3EE93021-C7ED-41E8-992D-59839F960D9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D08CD3F9-83C2-41D9-B447-9044FBB62FA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25F087E2-9A1B-403F-8057-97B19458B07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C47E2B25-1783-45CD-9494-8FD1DA87632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E8781369-2180-4E7F-9139-63F4FBAADB1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94A9DB4-4400-408D-988C-13566F43039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9ADED13D-613D-414E-8800-37A27F62BCF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7C4F5CF7-EA69-40C0-9269-ACB82D58178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D2629D50-E538-4FFB-96B3-AE33D63A351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76D42C0F-694A-46F8-9BCE-D10258369BD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9764C150-95E3-4D70-A305-2F97B18CBA5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9B957209-F177-472D-B3CC-F45DCC1994A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3ACE89B5-B79B-4003-8592-314D8E94FDF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EEE5EAF9-C556-45BB-A001-1CE1A612F2A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20642175-F6FD-474E-8D58-6256E1737F7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5B4759ED-9E4F-4E39-87AE-6BFC95E049B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81F457E3-E644-4894-A850-88302362AA9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C62EDFBE-9AF4-4721-9477-1C7C7BB1002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5599B0F8-1F6B-449E-9C63-EAF2E85133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690D77BB-A4B2-4F3D-898F-BC63D2EB7BE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5B30E39-04A6-413B-9758-099778C492F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AF4775C8-0AF1-40A4-80AC-4D650778CC9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B546A867-0EE4-4252-9121-D54B25B2448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353086D7-8BA0-4DB5-8287-FDF9A035615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B3F96AD-F6F0-4FC1-AA7B-23A191E1CBD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3384A754-F813-430C-BF12-3B917D65841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70CC1DDF-B6F5-4432-BC69-C8F14B4DB21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1F51024A-6703-4976-9B58-7D52798D7AF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A9D8B141-F8BE-4477-A319-182A0C09816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55C2F18F-B1D6-45D2-B3F9-04FF7CAC92B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2DD11518-4BCB-4491-BD97-C8327B83EEB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AC979819-9C3D-4825-83A5-27A3808472E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8A96AFB3-5924-4828-B310-A23C18E04CD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7E2E295-210C-4C4C-B2DA-CF71C5A1689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60580DD0-59A4-4C63-AF4F-806D440EE6E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A34A886B-5270-4B65-882B-C0A19C183FB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A74B6E7D-C657-46B9-BAFE-C6DA59088F0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DC71CE95-6DF8-4C5F-9092-45FC4BFFF18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8C0AF3-1E55-45F4-8B02-13E2203F78C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479C48B3-6A0F-4D3C-837D-E3A80F2A52D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5A91D49B-B04D-4D2B-8470-996B9A2A400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D46AAACF-3791-4B01-BB6F-C55F9B5E90D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A569689F-483D-40AA-B25A-366FD663189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88090499-9F29-4BC8-964E-EB63EBB406E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45AF0B43-8C77-4AF7-8778-387F76096D3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9D69471C-09D8-4F8A-92C0-E893E0B4845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9ED4FA8F-4853-47CA-8D74-39C8A604A13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426C27CE-240A-4A0E-B6C6-C4D25F2439E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AD81FF0E-8E38-4E89-ACA7-FF9A48CC1EB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3A8ED04-CA5F-41B5-BAEE-66F957C752D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49F840DE-FDC2-407F-B6C2-A0754F9B691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CE7F3CB1-42B1-41C2-87A5-A75A53492E3A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BED1EABC-B497-4F8E-81DB-A2477E41B5CB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2C51F66B-30F6-4816-9AC7-2BBCFF2C9013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C3799F69-0CD0-4221-9AF0-2CB4D48C8178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D44DE056-1FA6-40BF-BC56-692752692C7A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E78FF356-5D0C-4E3F-A4D2-F01D7B04AB4A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E1EFB1B1-4B56-4AE3-B155-79C568AFE048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6AABA554-6607-4D2D-9A0B-4F1052AC02C3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A22E958D-CEFF-48ED-B35F-BB8A24E243A1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53A28AE8-1CE5-412C-8A90-A90AFAD46C24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BEEE5C8E-1F4E-4A17-B863-B426B7F9FC70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BFF908FB-2508-49FC-9CBA-66A38C4D688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C0EDB02C-7638-433C-BDC6-70395426F55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B41883DD-57E4-449A-8487-500F2B20965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87D881A4-BEA6-4FB3-81CA-C5D3729F3C0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9195A1F9-8A18-42FA-B0C5-36B7500B04E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43D0A6EB-66C9-4560-AEE4-BD17EA512CD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9CE9084A-8801-4DA3-9D89-7575B214A0E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4A0FF7AD-F56C-4ABC-B54B-FCA7290F6DF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26DD4873-8240-4816-B27A-622980D2A0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3B1E750-08E4-442A-9F8E-FA8ED4A600C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B7F34E9D-0AD9-45FD-AC17-86EB6F966C8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AD329CD5-7AE6-4A22-9D35-7F3CF035CD7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B1A8B6C6-4AF4-45C3-AC70-6CB37149D15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9D8FD459-4882-4FF2-8238-3E64FD82968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EFD04520-E8FB-46C9-8A9C-4A30755BDC5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8BD3D1AB-77FC-442A-AE37-1A3CD3EE66C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4D1E24AD-853C-4264-8C77-BCC055EDB4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AC4A1A89-0F01-4144-B155-C38E2EFD436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123649B7-6AC8-4DC8-A170-70FBD6EA52E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F7C9C901-9B4A-4F47-9F17-9423891311C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7CF4A6B9-BFF5-416E-B120-E71F86ADBF6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DB7368D8-FA4B-4BC0-9594-DFC2529DFEF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7D6016C6-82FA-433F-99A9-E9B4187D55C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DE6AF823-B82A-41F4-94E1-42AE007611A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4FF69AEE-A309-4FF2-8D32-C37B5B7DC3C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E34F3057-AE99-4772-971F-AC7D7716004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B217D25E-8ED1-46A3-AB9F-C6A1DB1072C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D2AD8816-1D57-4026-BBCA-5F5AC3584F5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7B06A276-D317-4AC9-B789-1DEB51E5564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A64B318B-1D10-45B3-B196-94581BA565B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F805D860-D210-4452-80EF-5508935D7B7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E56259C2-3FA3-4159-B7B6-6EDC3217CDF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BE51956-170F-4054-9F58-0C469314E10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A2037122-D33F-42CF-A6D8-807EDFE70C1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7FFBBD20-D127-4A55-8DBE-55D49F70899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B80C3C1A-69B1-4459-B7DD-05890C90F4A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E6522754-8079-433D-B7B1-804BEEB4F18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A5C65C07-53C5-4181-A20A-33ED3F2A5EF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356613B2-81B1-4F4B-836C-432C7AE2CA6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B624C57F-AFEF-42DC-B765-04338FD24B7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E719D5D5-F5AE-4458-BB87-71118222FDD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B8C3315A-A32C-4876-88FB-8EE91A2B8E7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59DF6F05-3D66-4E44-A026-D56B1AE095B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985BC76C-BC51-4CA1-B7C1-B4191B9CCCA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4C7BF979-3F47-4870-B42E-2A0C9EEDD55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77D7DBF1-9510-4A9B-BB12-EBC43E882A5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110AE075-B469-44CF-AAB4-59AC8D829CF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857D0B7B-1942-46F9-BBE7-8F126233217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C4D7F727-2522-4AE3-8241-C5D312A314B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F6072E0B-1B2B-4FB3-B787-47D011148E9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5A10FB31-02C8-44BE-9497-E94D9B4355C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4AE362A6-3187-4474-A57A-9106CD0088E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6376312E-4D96-4468-80CC-80EACB29418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13D79BFE-78FD-49EC-BB85-93BCBD4F935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A27A524B-F6A8-42D8-B5B1-7993EFF37BF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E09D988B-99A8-4684-8736-166B14ACC5A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BC45221A-A019-4CB5-A86F-EDED4FF6F0E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7E2A81EE-8EC6-4C1B-867D-E14B741AEA3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94E148FB-B63F-4583-BB2F-C261DDEED8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A234928A-30C8-46D2-A25C-7867B80744F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C39BAE04-3F48-4648-9729-175232E4771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DE860A1-7E25-4106-9EF9-700DBA2522F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44220704-9498-432C-857D-558BDE1FAE1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919CB93E-1F7E-440D-A3D2-BC0ECDE9872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382B0550-E4AA-4AF5-B078-3929E15DF8B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D8A2E3D7-DBEF-4388-BB97-E47DA9A5E4F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22673424-E4F5-44C2-8215-4DD68843D83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23EBB6E7-216C-40E1-9FFA-B6DBB6BB1FF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7699910A-8CBB-496B-A30C-852794BAA25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80ABA20C-75BC-4669-85CC-E2192A7A1E3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FF510F67-9C6D-4216-B18B-45CE25B51A2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B1C5307F-16F8-46AE-93FC-391E023C879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7636ABBA-5EDC-4D14-9CF9-E41CEA511F1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41B55A61-B424-4E06-A3B6-FE43EE3CD73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64BCEE17-00C7-4F56-A54B-48F3239E28C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82537B61-FD5A-43C5-8A42-3A39DF15F70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367FC739-3FF2-40DE-BA7F-66299C4C121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B9024F6D-0751-4553-A0A9-8F5A8CCCF00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1D2D7945-8FDC-427E-9EC5-A8DD3E5D367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5FD3B57-2A3B-4670-A04F-DB12D58DEA0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FCD0A285-E510-4782-AD16-AF2E9823AA4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6155A585-156A-46EC-A90E-4C342744E64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DAB56BB7-141A-4DB4-8CD6-442211685C1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7ED93A47-C809-42A7-A875-F5053B0CC40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8149A7F9-3707-4056-AAD1-E9DEED5B342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679CB32F-76DB-4CC7-B36E-93887EB2573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1D6C3E29-352F-4BC4-95B1-C53D2152528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A0CCE5A9-CFDA-4D3E-82AC-A44ED0DD285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A8ED19D-9F79-475B-8258-6CFE4764DF3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CC669E28-3459-4CBF-9CAF-E53CC74337C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91DCDAC3-8EAD-4F54-96A0-EB7D2E6EA38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FC8C5AF1-B8B1-42D0-9EB8-D6544B57F2A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42659158-8A81-4062-8C63-017B5426E1A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7E93D1C5-8558-4E40-B30D-1538A5E77FE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55E5E2A7-8F71-47AB-A838-986EF6E763B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ECC83366-EAC0-4890-A352-A30559AC291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FC1BEF9-0ED9-46A6-9E87-D7EFD1DB12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EA0FADBF-C01A-441E-9B98-EBCC25DFF20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17EB1696-B452-447A-BD69-595B97A3081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2258D197-874D-41EA-95F4-DD55AC890D5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909B6CEC-7018-4B19-A3B5-1E9B8AFF3E8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A4C6702B-9280-45D7-BCD5-CDDAFEAC649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725025D0-9B91-48C4-8807-3ECA9A1A6EA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C0BE9618-0789-4A7A-B028-FDE66AEC324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E9933A8E-8949-444C-8B45-1587EA1DF6F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968C71AA-04B1-4E20-90EA-4F8AA736CB5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3B9B21F0-75A6-4A53-812D-D78779639C1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663796C7-ED4F-4801-A8E2-222D140B0E0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6B977005-37A8-45D8-B496-6882791F739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606C3014-BA58-489B-9FBF-78D8090B9DE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96D57D47-D97C-4A5B-843B-D72A7763970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38817268-082F-4519-8FD0-0D13EA303EA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BCA57AF0-ACAB-4B5A-B442-C95BE7D5DF2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84010F25-D13D-4CFA-998D-89D4D01E02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C130A8EB-F99B-40B0-827F-13F4BB49C30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B66AADEB-7BBD-4801-9B27-28953D17422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40173034-0D7C-44AB-93D8-1339F163C5C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8C376ED3-D970-4493-B741-591F0BE440D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C8C500CF-38B8-4AC4-A8D5-6B18C233592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9649E1C0-A82F-4264-B967-1FEC70A129E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5A61EBDD-94FD-45CC-9204-971FEA46D9D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BCB9C953-08E8-4E20-B6BD-A2FA67AA849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8797AFE3-1B68-4D9B-911F-24A70525B15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26FA37C0-9E06-4EAF-931D-280F01D9BA0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29B73B69-0904-4CDE-B496-7DADA471C4B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D6C2B347-605C-4D00-815C-447981921B5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4E0A0705-4858-44F6-8C79-28B23BEDEBA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8DAF30F1-5C6F-455B-919C-61FC2E608D9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4070474A-9958-4488-B67A-DB776D6A5C2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45F468D2-6675-4C01-8DDB-F3232289C33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80D2BF52-106C-4ED4-8494-9F82EE8A844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6E6F4955-306C-4F02-B277-53D93D302EF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66AFD72B-3E4B-4797-BC06-90DC4C90954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D67F5DDD-2790-41A4-947A-6390EDA7FC4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BC115A6-0B0B-48F8-8A08-03040D0A516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BA658230-549A-4101-B989-875A8C1E361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F8A20D4A-6594-43F9-AF91-38C7B3E917A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DF1CF6AC-5C6B-4009-BA76-145C5566810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5C56399D-9E50-4FAB-9099-7B6427469A1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1AA72E3A-AFF1-4489-AF5F-94C89B6EFA7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B971C0FC-C355-43F9-B230-663C6D00F2B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8E95A292-1D52-4536-B87C-341F5829F1D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39690F3B-A72A-4B69-BAC2-B830800A0AC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A6F5D927-8B50-4B1E-BD55-57D7E4FF754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6A7B54EF-6437-41F6-93C2-39A84C58825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6764C5E5-520D-4036-A4CD-CA668713325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53B65801-2416-4717-B800-C501FB9A7F6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D6D27F7E-CCE9-4A54-B0CD-C787D37C15C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CA0ED34A-FB73-48CF-ABB5-3FC090A4B84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2D3A4495-1DF1-4AA7-A77C-F32A55BAD7A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3513D9D1-C8D7-4032-8D6A-E367C394942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529ECC9B-A3E1-4F7E-933B-5EC01EF353D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D3C0DC1F-CFA1-45D2-B5A7-10789BA6ED0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7C613C42-8F52-4915-B308-342DE91502A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79A358FC-5B1E-42E5-B539-45226F6C5C8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E763B5F1-5727-4A52-8B6D-F47D1393B65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4C2E15B8-080B-4E3B-9E86-6B0AF73D6DB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7EF5479C-3ED5-4DA7-956F-014A20EFD61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6EFB09E9-CECE-4D57-B6DE-DCA2CBB767B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82EBD6AA-2FCA-4353-B342-B914D1360C9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310BDE90-FC9B-4416-9576-BC28E431007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1657D03B-D9CC-47B6-9D29-606ED55DDF8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C467423-59C4-4BED-AB67-6C5CA079B8E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6A86FCDB-C613-4D5E-8C09-AD2B4887E1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DCFA7FA0-F85D-4784-A1D8-10BD8FF10B2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4C36BCFD-1B0C-4B28-9131-0695C685D61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3D27317C-E543-4EA8-BBCA-ED4E1271F91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FF15B336-30B2-48B5-BAA3-E71936A6A89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2C6EBBB7-491C-41C8-8E2B-A30EA2D4A92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A844630B-71C5-4AB5-B20A-B2FC4F77C63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4DF2093F-3D98-475E-A637-8E0244CC7B8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4341188B-D071-47A2-96A2-AB040C1585C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FCF6F6E2-3B91-4374-BE05-46FA6E77B8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26AB7581-72F5-46E6-B535-D0A663E04C5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C278CC8E-58E3-4996-87B0-370CFB71A31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DED961F3-F11D-4A25-9D7A-279FFAC935B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9ECCEFF1-CC0F-4B25-9294-C0E79E4420F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E4BE42A9-47F5-44E4-9B6B-650AD27BB8C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79A15BF5-8DF0-4A36-9916-E38409FA213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C134B6E9-5AD1-49ED-87F7-BA5026BC820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C372353A-8884-4709-AA67-EC55E99AD81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9F8090-E8EB-499D-B032-B80B5A82360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3536CDF8-E529-4730-8B6E-A882DDD0B54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1774606C-52C9-484D-929A-9180740975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2442B4E5-7EE9-46AE-8ADA-9680E467282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EDE0329A-F834-4D26-9BFD-2064D150BBE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BF3AA13E-B2AC-44DA-84B0-342575225DD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89295D15-3105-45E8-B005-B92A2A10857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8B246E6D-5057-4232-9745-D51282617D3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F543859A-90D4-481C-B98C-55301FCB169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52702D6D-ACDA-41F8-AB84-2649040DFFC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54E112CC-2DE8-44E8-AE1B-5E875357D3B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4CC1BEDC-BA3B-41F4-AF0E-BB807B1C007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437DF651-932B-4B63-A064-0FE1097D3A0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F9DF6B20-A06A-4FE6-8E48-DF69B792128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3B5E4DAC-3630-4F55-A9C5-51E5CD9ED4F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25979558-E778-492F-89BE-14778B171E1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95DD476E-E195-4DC4-965C-8039FA85622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4D180BA-2A47-4941-9262-1A82471203B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8E1D9104-6BD2-4BFA-9647-813A22151F8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8CA1021F-0756-4BCF-9C84-4F92583738A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73D4F605-C828-4DBE-9B88-E0B871D222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88CC8DEB-6039-4A2C-8B45-65BF0655816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8C335606-B392-4702-B0A0-A86E88A28B0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3788C075-E70B-4708-9525-99D2B312CFD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ADB7B390-5328-4CFD-9CD6-DB66E0DB140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23B00080-9C69-4F02-844D-D8BCDDB0562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54BB8EEA-5CB5-4E42-95A2-15AC9136FA1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9167E245-936B-4F2F-A915-8F6326466A7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74622C7C-6734-4F93-8C24-D5CCA5654B2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134F3C70-DD7D-42C4-B72D-3190641164A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FB269DD2-07BB-4F18-AB3E-11B14153310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47520F7D-0687-4A76-A287-FC20BB8012A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27AB6FD1-AF09-4E18-A610-5AD10305683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D589967E-435B-4A45-9EAE-6B090ABA36B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CDDA3881-ADE2-415B-A108-F1F860728FC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727883DD-C4BC-458B-8E24-CFB347F324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EAD2368-BE2E-4FBA-B79C-DA0F41A608E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8A226BE5-15DE-41C5-AC18-D14F6EF7F87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7579EF1C-A3C1-4D58-A6E9-BA6AD2D8A3C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5FE72524-D2F3-4B2D-A482-B14E84543D4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E262E8FE-E269-4196-88FC-2BC0C09D9B3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CF6457AB-A9A1-4D76-B705-C89B0935568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96FF47EF-B0B1-4D14-8156-6FC85C76F68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58EF0418-43E3-4F96-A14A-2D2D56B76AC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7471596E-BF89-4D6D-ACCF-235A45D9E44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BDD09A08-694A-43E9-8C6B-83BF86B1AEC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79D5DF1D-DB74-42F5-A4CE-20D45806FD5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E32832E1-A05D-4990-B5D9-23EE340B103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57288AC9-FB23-46DB-8853-341C0A882F0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6BCE266E-8324-4C4D-B85C-AC24283FD75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AE0690BB-B822-4DEE-BD51-1437248B702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5EF2C3AA-875E-4931-BC36-2F1E9C11BFD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9275BC03-A121-43BF-820A-B2E46C43AA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B8230DF8-E944-450A-AFBF-015EA3A7E6C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C2FF320-F44E-41D4-8827-D1775B03D62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2B9177D2-8156-49C4-85CF-742772464A4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B8824262-02E1-436B-A730-FF1AC278248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11FE977B-4341-4FAF-8AA2-64A496FA04D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2C6932A2-712B-4943-A41F-7039CE46C3C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DDA91695-7CAC-4F5B-A08C-E5B6B374CA2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95673265-1DA0-4805-80D1-62E3C38A7DA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1AB609FF-3195-44A2-922F-78F8DD2D491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660781E5-E437-4DC0-B42C-2F125A61BBF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6ADF8F9B-A3EE-41D6-A3E6-94C900B00F8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3465083B-EB1F-4081-B25D-8638BA3C1AC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45CB0CD3-07F9-4E72-8C2F-887BBAAE514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E9A7AA46-3DA4-4AF8-942E-68D96D8536F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9B9FF2D7-1F63-4832-A252-E30C26F38FF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13D01963-83A0-40D7-A960-7818367526E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4227A387-DC75-4DAB-86AC-48B58CC4DDB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B65438C4-2523-4725-B265-6242B47BD91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A6C47E7C-F231-49EC-9AA5-5A6D74F9CA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5E56ACA4-43E1-4AE5-A107-05F4A138FE8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26E522A6-7C7F-4739-9EA0-ABF319B7138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5D7BE4C7-2531-476E-94C8-88F522F74B5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90B5086C-6352-420D-B8EC-8E6E960E7C3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A019DCEA-5E04-4566-92C6-119624290F0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4EF9664A-F9B9-4F60-AE03-505DF69016C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BCFBD6DD-221A-4456-AD0C-198DE763E8A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B42341A8-DA81-4C6D-AD70-11054C21A8C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7C540413-96B5-450E-9FB5-F3C9B4292FE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3FB5C816-ED1F-4A79-86A0-F4A81FFEC92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839E4294-1362-41A8-87A3-8A14B2E5CC9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B2D78B53-DFD9-4E3F-B725-5B385798D5D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9DCD2145-5F15-4348-9A05-CE35E860DFD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1712206-B397-4692-BB94-F7062CE4A1D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10DD52C-624A-45A5-8A40-FD9FE202659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D2F21E0C-BB55-4A45-AEFC-B413843DF71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3386EAAC-49CC-4ED9-B8AB-848E7BB4525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3A1E6C8B-285F-4AED-88BF-40A919175CC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BFE262C3-B483-4858-B239-C48DF5AF3AD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C01A4F1E-D3B8-40BD-8FB5-B2775C04909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DD6C942D-ECDE-4D7F-A98A-01102EA513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14FF70E9-4C4D-4F73-BCA3-780BB897954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C8611EB3-3140-433C-A341-B94D3D71F31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DD45732E-A518-483F-9088-DAA4D71FFBE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ACF767F9-4EA2-4033-91E0-5F4C9795EEC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C525B16C-3E11-462F-9D4C-726638FCEA8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3AE065D9-2BCF-4506-82BC-EECF6CFD572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DA09C54F-6FCD-4DA3-882C-4B2E600AE02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485BE35B-04BB-4D09-AD52-57AEAA4407B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558E0FE-CC04-4DD5-8797-50DD2C53674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1B68267B-AFA3-4A9B-8BAD-73508EB1DB1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B119A7C-E110-417F-B0D3-3C7FB0AC451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64B224FB-FFFE-4E0C-98E5-15459D82369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1D158039-E4AB-4DAA-92B9-BC0EC845A42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17EFEA81-426A-43DE-BC37-49938B2FABE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CE0C463A-F82D-4BB1-A27A-689D5D71039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7A7BDC1B-BA39-4901-BA78-84BBE0B1226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29B5B1C-662C-404D-BE09-55934D9A974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6C63FDE6-45DC-4128-BFCF-CD38F7C944A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85F9AAC8-AC3D-45F2-A460-E77442CE541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B755CDD1-1608-4A3D-ADDF-19998CA3E95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F55B7B90-F15B-4FBF-8454-5E8A26C4DFF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2BD9BD5B-04F4-4AE0-BBB2-43F1F0E0CB8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E24A7AC0-7279-4AC0-BC18-B05C53A67AA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CD132EF6-4C09-4E73-805A-889A7C87CBC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7D76F664-2590-45B9-A9C7-74ED2C3F8DB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A8B95D51-231A-484C-9EEF-7C26F759784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8F8A6ABA-5E8A-45B1-B4BE-C581CDAA733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8A38FB44-9C49-444E-9B23-B8F39E1BEE9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621106E9-B537-42FE-BC40-3AC49F70E9F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6621F2CC-F26B-400D-8A02-DD9FE0BE087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284C38A6-F9A7-4C32-A36F-DD8B97BD1CE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BE215A96-696E-4180-A154-8F63A2CC35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D0C06271-27A5-4750-9CDC-0203104F68D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9013529E-D463-418B-8C73-216F94ACA48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4FED6AFF-C238-4040-920E-78742C6654C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CEDAA8D5-9294-43FA-8043-CA22C1AF45C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1F790D19-C873-4655-A938-690D40373B5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B9E4CADD-A4BC-4FBA-9B40-7A47C84564F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794B131C-15A3-4927-9408-2DE9BC250C1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EA891F58-9158-4951-A713-3B0876E4E43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5DC5BB38-A8E5-483B-A9F6-8F6CF8261FD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B0FF5675-B329-475D-AAFD-FDD5882835E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3DB064C2-3FC0-4302-B3FC-93BDD5BB401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F3DB2B5E-1F55-4948-854B-C7B5C0600D9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63804212-4616-4CF7-95FF-AE15FA26C3A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A499862E-26E9-415B-B424-281ED2E187F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7E7E1558-1E74-4FFE-85A7-459DBDA30CC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3811679D-F288-49FC-95E6-FF2F30F8AEB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CD42F362-3ECB-4A1E-9601-917BA9CCE9C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D3C9C4E2-3E3C-4CA3-A060-AD3E20D28E6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E65C4920-7B01-4434-B53A-3324918630B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FB004432-0586-4A90-A67A-28745F8E544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97CDBB5E-06EA-46BB-A421-1FC2CE46636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A4CA906F-A070-40E3-B7C7-86F8F6C8652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6EB4BBBC-18BA-43C3-8231-A5802AA0E1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931EA63B-68C8-4596-978D-AF7DD41558E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E8E4B749-355D-4377-A60E-107C79BE035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5B4613D6-239B-4BDC-9FC5-B0ABA66F20C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B0285BF7-A9EA-420D-A58C-77629EFC57E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5813B19E-68F9-49DB-A92E-68E89B663FDD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FDC6E883-6C48-4E69-8389-1AD8C58C6B02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F767B23B-590C-489E-9F9C-2857766D3A91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83867C0A-8F63-44A3-8B08-6FA3EA057638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4DDAFC96-335A-4B75-BCC0-62133F7DEFDE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4DE8AEE9-26C8-4EC9-8C76-BD338E4CC371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3F7A43E0-4528-4A1B-AB29-D2348E18CEAF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9A88BF0C-7189-4FC8-BF06-40FEB8F763CC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93E3FAE0-42E4-45AF-9173-540E43BF5987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1A2D2F63-0E45-4E46-94DD-9D5573048E98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69E406C5-A3E0-4AFF-BB83-A741AF398967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83369765-3437-4C06-8D5E-DADFFF17666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41B2DDBA-A9CD-4B20-AD75-68D3A78F811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4EF3E00B-6173-41AE-A49A-5857ACBBEBE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3B84045D-096B-4C57-9213-400B648E6D0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4C6F4224-91D8-4E39-A89B-CA829E09B86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E22D666B-9D1A-46D2-AE12-6958146A8BB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B0107DA2-E244-40F4-BA3D-CE651CB87E6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D2CB3C8C-68A3-482E-9107-E5094803211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CD23D59D-D345-4CA1-8AAA-C57A185AFBC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197935BE-0EE8-42EE-B108-CED47401EC5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988D9D1A-6398-46A2-9093-713F5D3AD20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EFEE3372-FA41-466A-8931-439B7063962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ED4364EC-106E-4BF2-B448-8CAE9547F14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BEE88374-D026-4705-A3F2-1A191B000F2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3C3A83-B1D5-43A9-96B5-927FA4AB3DB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869B80A2-20FE-4DB7-9F76-FDC86F1FE59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11CD02A-C1BA-400B-B24B-6556B6620CC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A4B36E62-335F-47F8-A059-1CD962FE1CA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DD17C818-84B1-4FCC-8F7D-F39C253EC72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B29EB43A-8D03-4AD6-B235-65CBA97AC35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146022A9-C199-42EE-A32D-6BD50608653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FA934E3F-4A7A-4072-912F-D234B095EEE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F59B7F4A-2F3D-48E6-9432-B6FE87893F0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F7E2EF30-BFAD-49B5-91D2-A9A5F3E920E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470C4AB2-8599-465B-93D6-DB5DBECADB5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5E5C002F-29F8-4C2B-BE03-93EA70731C7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F0481019-A7C1-44FE-BEFE-30525BA692A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80D0F74D-7802-48CA-B080-4483ACE4570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B66210F8-73F4-4F8F-8C31-7F02B56D288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8F573C10-215D-49E6-821F-8AFDBBED290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27C29F8A-147E-48CE-952E-D9CC8285DF0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7452C21E-E520-416B-887B-BC86C01B5AC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8A119299-619D-4AE0-A764-5915220D71B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8EFEE044-2AAF-434A-AE32-E5F33BE33CB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5D8271C8-DC97-455F-9590-B490847F708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3DA50DD6-231E-4F7B-8FB3-99BC6A2CEBD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DE2F366E-C671-48D7-8ABF-39C8BDFEF61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F31A5EB2-C22E-4947-893B-DB3654EEC90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5EADF539-50DC-47BE-AB76-0B4F0CECD1A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B354F1FE-A472-4E4E-BEA4-33919DCB1CD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568A7C1C-E3EC-4052-9DE7-215E5DEBE34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26FF1CFB-5E71-4520-B6F0-20780DA47DF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CFEE8C3B-8CF5-4E1A-ADBF-0F773E46220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695CA448-AA89-43D6-8F1D-D488AF8B96B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29ABF7D3-5A26-4EC1-BBC2-059063D674C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E247CB6-AB9A-439D-BD6A-D87EED68501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2B4235D6-FB31-4FBD-AC3C-B19C4E1E1BB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DA9AD498-2704-4971-B2CF-99EBEB4571A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FA930B97-D2C1-481C-A3CD-9B221586FA1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BE415DA5-8A45-478D-B99D-43E1EFBEBE9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9A491863-BC1A-4376-8A49-24E29882CDF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A3767BC7-F821-4526-A3B5-FBE0428DAF4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6E0405A1-9AA7-45E7-916D-9D2FAF1C46F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DCC49DF-A7C9-45CE-88B0-0A1700FB4D5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7F90931D-274F-448D-9463-5F257A701D2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7062E4A9-F360-470B-AEE4-CD489619CCF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BA148C5F-23D8-40D3-99B4-021489EF729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84B3172C-D9BB-4F0F-A270-5CE4A019FA2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C68BD121-449B-4706-9971-6204C52C06E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5768FA48-D41F-4B91-A830-FA776B472B3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C843EF71-04FE-4561-8845-41954134474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6B7BC324-4CE8-415C-8A19-85A6DADFC38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3DC807C9-E471-4BF2-B33A-032DBBBD781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52FC9BE3-2749-4A38-BE92-A827BDFBAF6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4C2A52EA-DB00-4F15-AA46-7E8FD77E049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63FEFDEF-FDC1-4CE4-8827-486FD32C617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FCBACD46-BC82-4BD7-904C-E73D578B3A3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C742038F-974A-4FED-9062-3AE8DDB25C0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50A7A0F1-BB57-46DB-B5B2-92EFAF32390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FAB3AFE8-32F1-4657-8FFB-1A00CCF18F9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97777C91-03F0-4931-8F43-60F4BD68455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200240D5-578A-46F1-B673-E07E2340271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257054D6-9697-47C7-A14D-80C37AA521D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5D87E338-12E4-4B70-A8F1-A3BF2AD51BA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EF309D22-A170-4D3F-832B-4C64B837EFF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81AC5DF7-EB0A-4FE1-9C95-72F3C0C43D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FD10F5B8-AE13-4460-A085-5ADD3A016F0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E1D0B85B-CB34-493F-B5B5-33CA3B85DDF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30B0BD66-B604-4D2E-B1EF-2B479127C9E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6429CB16-5154-4D71-843C-3ACB0A0D41C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2965C412-CF6E-42E2-BA77-168846C8BA4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11D50430-6B9D-4B38-9FC8-16818BB3F76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2ABC91EC-0702-4102-8873-B88F8EF0C2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F12F0325-EBE5-42CF-8C10-767ED7F10F0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606F8A8F-4537-4BF2-A438-9EF2F90BCA1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8E251D99-9A66-42E9-B7B4-697DFE75EA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D3FFBD6C-E976-4EFA-ACD3-EF7D1EBBCBC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193E233C-ACDB-40EC-87E5-4FF33A5F30A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E6282B5D-D562-4817-93CF-1E4562810FB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52C79006-DEA4-47A6-B867-71C294781F6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4F6F1E12-C81A-48A9-B968-BD8797CB525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E132742E-594B-474B-8E2F-E9D31687C87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4CB1F5B1-A5FF-49A0-BBCC-F9B5F549AD9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6157BE47-2488-438C-BBD8-9626C320FD6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8C8CFA60-9BEF-4EA7-B60B-CEF5D36C80B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361947DA-F338-44E5-8E16-40D201936B6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937DBD39-2998-4D06-9118-1A6BB7CD559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BBA6E8C7-FDD3-4E65-A478-7EABCE14485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D23C7F9-03AA-4136-A575-95099590C60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6082D836-3A82-4FAD-8699-D3EA4BD5FEF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5BFA2D9B-99C2-45AB-96D9-1C6C3A23629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6D7C7D7-AA41-4D1D-B094-CB0B346074E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DF891FF5-6CAF-4212-9C8B-C14EF474782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A6704BA3-6420-41A2-808A-EB7FE11BBEF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3BF566B7-6553-4968-9ABC-BE0071A301E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C2FFB054-622D-4583-A53F-3AB18F871D9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1F87188C-9550-43D8-AA44-C02485C4245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65B0916C-459C-4011-A82B-75353731994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61918A8-0D1C-45B2-ADA2-CFC1522684F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1366EEC5-F5E6-4FD5-BA3A-5721DB7502C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5AF25E72-E3BC-4E88-8658-72980594E57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E0BD231C-CDE8-48F8-B3CE-8463E2E4A0E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2A03B913-211B-4E7C-94B8-D6281BC2225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8E143C14-A9A9-4DD4-81CA-94F86B7378E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2BDCBDDC-A5D3-4334-8DDF-17712AE1775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CF3340F5-679F-463F-B202-16F94E060C4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DA5C5F4D-974F-4456-A2FC-83F0F4EE5A3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E833306A-D992-4F32-BEFA-936D8D376CE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980DF595-BCB7-482A-9298-9684C11D9AB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CF285E20-CBAB-42C0-9DCF-C675C72332B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2ACC19FC-A6A1-49FE-874F-678A74CE82D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890890B3-ED99-4A03-B794-D0CBB0D7EE5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41ADAE3C-54D6-421B-8543-273A6B071F5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9C259B10-E811-4B59-8D6D-2E34DCD6494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3B340B25-CDF3-4093-A59B-715EF1A278F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E3C295F0-ED63-4B08-9B7F-12AE47D6A4F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7BE16FD9-7B1E-4FB8-86B6-C26717D1908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245CB831-F747-4FE8-90C7-3ED1935F6C3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FCDDFE30-E32C-4DCD-8694-BA853F3314A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FB4FC259-6551-4A62-BF55-9E6E9CC39FA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BC86B964-011A-476D-AC47-DE48712E352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1552F08D-B8AC-4254-915D-5FC58A04F74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D2C943A7-BD36-46EB-8DB9-F0C746FD6C4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725F7A06-1642-49D5-98CA-421D09812A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634BEC56-DDDA-4AE3-9E23-C0B11ADDCC0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DBB850EC-A15E-4489-9DD0-6C534F7C5CB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63C647F2-FE79-40B1-BFE4-93699ACE0FC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539371BC-1101-400A-9DCC-BFF32F75D57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C3CC4180-6D33-4B80-A0D1-4746F71C6CB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E6300DE9-BBD7-423F-A5AF-FE1FC724891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1FF4DF76-CB2F-42F4-A8E5-3E1389E062B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30E4FBFB-A5C1-472A-99BE-6E59F3546FB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B75266CB-5CA1-4E4B-A510-A5724A54432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1094D70B-CF96-4159-AB66-E3B8FF4A09E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9A225A14-0C63-4FEA-9FA3-69D2613110F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25B9E8CB-0E58-4A36-9F5D-5D4E726A7A5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4282D21D-D385-4824-A2B2-020DDA9DE23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DF68BD09-CA20-47EC-AF55-02FBE6358FB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484BBE78-8404-43AC-A8F9-EBB2C1564B4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E7237A72-0F75-4469-A160-B18D39120F4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C3B22805-4341-4675-A49F-43EB6AC19E1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208E36DF-7DB8-4B1C-BD55-0CA692606A6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C3E36FC-E178-4D22-8519-2E51A6AE66A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742CC405-A0AF-4B2D-9680-7B65E21EE7B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73B0F427-6C49-4BA4-8BAA-30CAB8914AF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27130F5F-2359-41AC-87E3-4B17BFF0420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B5B24648-2443-4A5F-92E2-8B914008A41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72F7EEA5-8110-477E-B144-0669C4E944B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F9FE8823-FAAD-4491-8FEE-860ABD67C05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881F68EB-6C1D-4888-9F41-A4879339AA7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DBA3AAA2-FBDF-442C-A681-E9D7E7938AB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3D47C2B4-C216-4DDA-95EA-B88B8B24A1F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E002F35C-730F-4C02-8880-1D7710C6BFD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B9EE6481-4F1C-4EF9-A4AD-AC6C2B8CF52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1538AE9-BE28-4F1D-8F7B-9BEE42B1778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140EC434-66F9-4F23-B50B-B56E974B4A6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4D5896F-333F-4B41-8B5B-70D4CC0CB8E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81A4A751-288A-45ED-9E7F-CD1B4F1770B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9D3A8335-AA78-4284-8438-927D5E2324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54E89C50-40E6-4C36-9A7D-5EAC9F411E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E87B23C4-E3C1-4C97-B995-455406729BA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9CA78AD1-9366-4797-94E9-10BF9AE48D7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4BCEFF12-50A8-4A02-9AE7-92C877F5D68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575DE49F-084A-4421-A2CE-CF0F32CA47A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90EEF56A-7467-4A57-8B38-1DBBC204FAA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68406618-0E07-400A-A04F-76789FD2A5B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D1C55897-7D20-4477-8EDC-EE136FE37D2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6C233BD9-EBE3-4FF7-89A6-318D12A69E9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35C63E5C-D958-4761-B1B0-C5B158C857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E22BDFE9-CFF8-4D92-8609-EC5878D5B44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5328C44C-72AA-413F-8C3B-7613E537496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9C38E131-C7E4-465B-B46E-C0653C1D0DE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6C36E77D-DC3F-4F18-A14D-803E1B66B33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C149437-E74B-4BA6-B2A6-5D02E6E283A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335F3A4B-9192-414E-8EB6-A165EF1D4EF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30B7DF5E-DD11-4978-838A-FABC5C67D04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ED203C63-65BD-496A-B4C5-BE757DF8C67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7F9F6E9F-6DA7-4921-A2DC-BFBF188A0E3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C3D06765-6F97-488A-9159-3A07190621E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B9C8BDBF-7A74-4B59-A245-8DD731890A4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185A04CE-F595-4508-9BFD-F01ECFDE29F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6C4D4178-69C6-469E-9B47-035AC62451C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13AB1BCF-FF20-475A-93AF-333A6038873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579DB5B7-E03C-4CE9-929F-7ED4C9FE230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658F5CDD-BCDE-4846-95AF-C96EBA9566E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1E650F62-B8C7-4690-ACA5-4F0F71E01E6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C05223AD-2DFD-44D8-BF4E-EEF6CFDD1E8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74688486-E97D-444B-B568-4B5ED72B1DF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88C26C16-5EFB-4818-A59D-37305CDA959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2BC663CD-B021-4847-AB30-16731C76C21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4FB105B1-6DBC-4975-AA52-DFD7698E709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637D579-ED27-4F14-A592-82CD162BE33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7CDEDFFD-B164-428E-9AE8-414E3E6754B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2E9DFAFD-1E40-4481-879E-45929A373F5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714AE46F-ABD6-43A6-863F-5C48D8A5245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3146EFFA-7613-4D9A-A1F0-D990F04C1BB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746EA889-FE45-48C1-8474-405591B7A0B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5DC25697-5A69-4929-A934-5CF452275E1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AB5ABD05-3114-45D0-A8FC-54B549A590A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E0B9FE68-4103-46B4-9519-93DC7731C24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1DEEEA33-2709-4D91-9280-3B9B2289B16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44F8873C-8146-4667-B102-3BA8CB27B14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DAD99C00-147A-4B1D-99D1-59250D851E4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D4E19A5D-60FD-45D4-812B-29289F8494B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8A9D384F-0CB2-4EB0-943E-5C48A8A10E7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3F66CA69-D6BB-4B0D-B0D2-82DCAC7027B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E7ECE64F-A7F7-4ED1-8120-E62EEAC6E55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2452D5D2-A461-4DCE-BBC0-9225889E40A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3472DAC-4461-42E4-B0E1-5A8FA8B82EF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5B52FFFA-124B-4D09-8C57-C8F3670BE2B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FBF2BFE1-7A1C-4A6D-BD80-F0BB2A540B3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C6B3A4B1-CB90-403B-8584-C36D2454D73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8B2FB0E3-03D1-402D-B5E8-588F87312A2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DE2323D2-9683-4508-9E7F-20894858712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6EA24BE1-CF0D-44E5-B43C-CE0BDA67D5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7C9D010B-20D5-4D68-A97F-F7E44E27009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82C0D784-CB6A-43D8-B453-3BA31523222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DF02FE6A-6AB2-489A-BF7A-2D98CE428E2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F0E4E394-C086-47CB-9F6D-0737F660D36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724C428D-875C-4D38-93D8-9AC3DCA0FCD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63E4EDDF-4B79-43C8-8459-234BA79D927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E2302C99-91B0-4319-84CD-13C962A506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E1BB5EDD-A113-4F2F-9AB5-5B927CACF93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FEC47522-038E-4555-9A33-9583AE96837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12A6C89D-E83C-453E-9A17-F943002AAA8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6862413C-87A2-48C8-8610-0872DB52D3C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88521437-AC64-49C4-A587-46613CE2917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7AA0C60B-6FEC-4353-847F-71458650E7C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CF2B2A54-1D6A-444C-A619-28E8E6059BB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5C791A9-6767-49DD-B7D1-0354F91AF9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FF707AA3-C816-4387-8221-42AE53A4BC8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2F9B090E-0511-4528-80B8-34991CDA246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334782DC-5918-42C4-8BD8-7043637C1AF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3F870C1C-3555-4A95-A6AA-68703FDCDA8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F90018A2-4B3D-4F1D-8E4A-7DF8996BE61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2192184A-2485-4AD5-9A57-1225F6A877F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20CDDEA0-5065-4C29-9FED-54541430552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162898D0-2D88-4B7A-BAA6-54A3F4D9BA1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D7053552-1D0E-4527-8534-8B2AA483A68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5A087E17-B122-4A21-BAF2-E65B548CDB4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0067AAF-02F7-4140-B023-D1BBC780DAC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3D326FE1-E138-4760-8320-F0755BAC108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6FA43A5-BABF-4552-9DCF-96EF4953B1D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96FFAC6-A28F-43FC-B5CD-8A66F784C5A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135D45D1-554F-4386-82D8-095EA5E79E5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353FA026-98EE-4BF8-8517-F1805B9CD23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67229C40-3D3C-43C5-A8E0-5353EEBF834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86A9F977-CC03-48FE-B2FD-A6197EE103D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A58C5D11-CC4B-4EE8-A4E9-7F7766F6D12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F0996665-0C82-4709-AA57-D5AA92E27CF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F35C7B3-5690-49DB-A884-831B17314C0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B8B295AB-3034-4CE8-B20E-47BA913A25C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C0650D68-0819-4D71-A32D-5EA54C39F12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2B3DB26F-08F7-47F8-99A3-03985CD0855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B36CD69B-9A40-4B0C-9A2C-0A331A9CEAE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0D06A8E9-53AD-400E-A0DC-A56C692A15E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DFFBA150-02F3-483E-9ACD-BE46548E9CA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8AA5FF8E-E45F-45D5-8803-825F6760E1C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A1767B67-E348-4E62-AD9A-AAC9AA8DCFE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7645B2A8-0C77-4140-A51B-B2131C71170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E89861FE-C47A-4F4E-BF08-8353C42B931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8B6F1C0F-DD14-49F2-B397-318174F7C1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67606D0D-5C4A-497C-9482-563D1CDBB49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4EC3173D-6F16-4880-A31A-AE746DACF3E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5480B6B8-A074-4903-88FE-EC10BF3A314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79BE518A-2AF7-47FE-85FC-E6403550956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D7A06188-C0D3-4645-B874-81DBA8AB207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609B950A-E642-4D80-8E76-F94967D63C6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B6D63949-B392-4124-8FE8-143B83DB09E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69CC1BC-5135-46FF-836B-C43FD3CE47B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AE7E9AD1-7051-4838-82F7-C6840C35988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304F356C-5C4C-43D0-8D4A-DAF632FA9E2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BA5B7CE5-6A1E-48E9-A196-AB06E1640F9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3EA4EFFD-32A3-42CB-AE24-72996447909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3FFAD24-4D9A-4923-A24D-BE86F7801A0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A639E200-5762-43A2-9F24-4A7E12985DF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8164958-8B2C-417B-AE15-50E9F9580DB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0CA4E677-81AA-4AEE-B5DE-A2C8D6D785F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A0F32FEA-7CD2-4377-80F4-570A768368E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D704A17B-9371-4BBD-892B-23DF58BF940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7238C9D4-1FCB-46A6-B112-B0261D80595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1A020223-4E1D-4A42-81CE-3579D11EBAF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066FA374-62E1-4214-830C-ED7BC45D397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7E318BFB-E208-4BCE-8E3D-C022979160D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0644118-B270-4B00-BD5D-34F10E0B1DE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1419678C-2229-4AE2-A01C-92DDC34A531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8171CAD0-1D08-4919-B0DC-5496F5E454A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4677C36C-2759-4CD5-9BBE-6F59554C457E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52C46E72-B5F9-400C-961C-17D528D77615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8EA3C119-20E1-4ACF-A2B4-73E2E60D5B62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D1C3581A-D047-444E-A583-8BB1F83D1622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C75321B4-BF19-48BB-91A6-E64898DC9FC5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88421E47-6D79-4A30-AE3F-6008436A34BD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4771C92E-C855-41D7-983E-899ACF66158D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BA61EA0D-12F8-47C3-998D-05B447B31225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1C164645-E0D2-4B8A-ADE5-D9CEF1CFD339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BEF29051-D88C-4464-99CC-C33B05E28D9F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253</xdr:row>
      <xdr:rowOff>0</xdr:rowOff>
    </xdr:from>
    <xdr:ext cx="184731" cy="274359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AA1ADC43-5F37-4D29-A308-5DC8BE776414}"/>
            </a:ext>
          </a:extLst>
        </xdr:cNvPr>
        <xdr:cNvSpPr txBox="1"/>
      </xdr:nvSpPr>
      <xdr:spPr>
        <a:xfrm>
          <a:off x="2038350" y="774477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2527955C-82D3-47CA-89AF-067EDE689E9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9326EBB6-DCAD-46DC-9AC0-BBF493C71D4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A67B8126-BEA6-48FE-80C9-938D168BEBE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06C9381F-BF69-4FDA-A83F-6B7B76F41E2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DBEBCD5A-6B7D-41D8-B4FA-C24C808AA24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9AD4FE22-527A-4E8D-B575-BFD43C64C8A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6BC767A7-1155-4D92-9824-F6F72AB5516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44F955AA-03D4-4AD0-BA77-0ED5FE36A6E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BCB5D95C-0016-42B7-A4B3-423A4CD399D6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9073E9F-4A5B-47AF-A213-3DBEDF5D3C9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15F2C6AB-8DE8-4F07-9075-9B754555A2E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A1EF5E5C-C4C0-4332-9B81-631BC8DB104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A78F7A11-D25D-4316-9872-0313CDFB890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862E54BB-A767-45BC-80B0-D659035176B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72770D4D-4535-4594-90DE-4B73055268A4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0C3F765B-A983-4849-A7FB-74F37AB73AE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D0E674F4-B769-4BA4-8A9E-4F24DC1F5EA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4916628F-ED5C-493C-838E-F0F812D38FF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5DA43263-DB43-4FD5-9C0B-120868AFFE4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8303707E-93F1-4947-8BEB-FC04B6A4255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30BC0481-CC2A-46BB-AECB-D7057E64E0D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8F260CFE-AB74-4836-8C10-BAA801EA060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6116DBCD-554A-4678-818B-02742E87B23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69CF27-E8EE-417D-A1AC-852C1EE5F6D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6223822B-4BFD-46BB-BA08-ABD171BC7E3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2B0CFC23-1DBC-4D0E-8EC0-2DD02F680ED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0E04444D-BDBF-40CD-9B4E-DB9798B434A2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3249C3B9-CCB6-4FA1-B02B-4A9734DC123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7798B193-6B47-4DF4-9F29-2B304C58236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0DDFFEF-244D-41EA-B68D-871114C4021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2151B3EB-AC17-42D1-A190-5C2DD0AED88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FD26A750-C2B0-47D6-B9C3-70F803A9672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5A06495D-0DA2-4C5C-8D9A-CABA4E17BA5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B902ACA5-A360-4154-8231-19DF0AD0771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FD6B32B9-5C63-4E84-9815-52B0CA6D1C0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349FF774-AEC3-441B-9D52-9406A5C29EF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78221B8B-5F99-4F99-B684-61034BFA18F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9D84CB39-FFC5-4E99-AF9E-6671B7C2C9D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2C31CF93-CAF1-483D-B89C-AEC89D12681D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C1C2DE61-7CD3-4F4F-8B25-7D688FE0ADC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674E0002-C928-4830-9E86-339243AFABB3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BF611499-C2B5-45D1-BE91-4E37626FC59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45BB0070-3423-4238-94B4-73D935AC06F8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A3B2C2FA-3082-47A3-A49A-0F94B01B1C8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9648F081-F691-4DE4-BF43-9F7F8066299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19F625AE-40F7-41E6-ACE9-0005BCEC499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EBC691E9-4990-4E34-9695-5DF58B233C0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BC0123CA-7A23-4661-ABA8-009C3447B33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41F2D6E5-7772-431F-A0D0-C9379109806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2CD49188-7F6A-4C5B-9BFD-D41378D04FB7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A15C9B73-9E6B-4D2A-807E-0E9E0659B52F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6AB24137-86E0-47FF-B061-39CAE413D119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384EC29A-DF00-4487-BA54-4EEA98366D7C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E0609964-2225-4BC4-B443-1820D140070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7CF4EA64-7404-43A3-8000-DB61EEE6C1E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145F566E-2143-4B3B-9E9A-7F0B2AB24D3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0A649F6-3292-45DD-8EFA-4454394CB72E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7FF2A473-1834-454D-A6DE-813001876D15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1B552158-25D2-4A37-AF75-C54A0248E0E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050ADF78-9DB3-4862-8A27-0F8FC656A4EB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1D31F1F5-2B4D-4427-A788-693E628D880A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92601689-3734-4184-A117-664AA09F4DB1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253</xdr:row>
      <xdr:rowOff>0</xdr:rowOff>
    </xdr:from>
    <xdr:ext cx="184731" cy="264560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F20547AA-0F9B-4463-9BEF-34173B40F220}"/>
            </a:ext>
          </a:extLst>
        </xdr:cNvPr>
        <xdr:cNvSpPr txBox="1"/>
      </xdr:nvSpPr>
      <xdr:spPr>
        <a:xfrm>
          <a:off x="2047875" y="7744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ADA2B793-66E9-4243-B28B-2FDC96DC308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73E3C510-852B-40C9-B313-FD17BBA942B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6B50909-0C22-4284-A393-03D2C81AD1A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44A17C2D-0E1B-472A-A950-1ED50598956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720EF6C-AA67-445E-A83C-BE75E4B1EA1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D27EB699-C155-442D-9842-CDAE5BBE44C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39A394E4-B599-4780-83FB-0AAD899D283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81F2486F-C229-4755-818F-7C2DB870C9C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57701FCA-19A3-41B7-ABD8-1504D1EC3C0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770FCB31-E896-415D-8342-EF975A047E1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B7074B79-6933-49B8-8323-A46B6C637C9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0D279A8D-C5B1-4A92-A1E7-3942C9AF670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DC21E1CB-286B-4217-B6CC-4F37CE52F53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CE87483C-1BD8-48F9-BCE6-8638FDC8C7A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62AF113D-5D91-4FAD-A30A-94169CBC730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B4329A72-7577-4D2E-A3CF-0851738F05D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BC069391-B919-4C81-8F23-1E3D380FCBF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2CF6BF50-269D-452A-A7BD-B3E5000B77A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AEB38D1B-6B6F-4FEB-870A-E41B71F0482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AF4F6193-CD63-450C-9D6E-A9D0E8AD419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585DCE1A-A46B-4A2D-AA83-E99B2907043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74ABA9F3-1E45-4D3A-9A90-F852D065CE6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8AAE4DBD-44A7-448D-BE5F-21102FA2D93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DE73E2F1-3D65-4CDD-B6EC-F48C00BBB56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F372CA44-ACB0-4080-93DA-F19AB5318CB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CD064014-E866-4BD3-97EC-C0EB6B3526C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D0462FE4-5960-4108-8AAE-F621379F700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E010CD50-912B-4173-9BEC-3A02EE95546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69A5E86E-747E-4298-851D-332CB2D1AA0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FF8A57C5-BFC6-4DCF-AF04-F489830ADCB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619BD9DF-2032-42B6-8721-9614EC1235E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9F314671-E7B0-48B2-B676-B1698D741B4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8D5C6386-7A49-4CED-83A0-34CDE5E8312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97576853-CA74-4A01-9318-EB093B5ABCF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A83332DF-1CE4-4E6F-9B9B-66FCEC5EAF1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239AA7D0-E291-4112-BDA8-4A08FB4E196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6E1CE014-57E2-4BB2-8276-10A04BCAFEE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BC23209D-B334-4B17-82C5-03B86BF21F6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id="{7AE39690-8CCF-4B67-B3A4-3020CACD738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3BFA9516-B66D-4D1A-856E-87D5707F70A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BCFD4563-5E54-4859-9A27-92095E1D086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39ECCF0C-3405-4C7C-8D8C-1F6379FCE35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D707D3FB-267B-4154-9CBC-A517DB6FBCF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A5586E3D-680D-4AF1-AD9B-64D2F2CAB88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B06D6EB5-8341-4223-9EEB-2FA82A62B76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39C3DE32-FB81-4E5E-BA25-56E17C91CC8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663E985F-A042-4C7A-B27B-20C520F3ABB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7218650A-B95A-46A0-8C40-52ADC727F2F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DA58D9C3-0A72-4BD7-AE01-5F178EF072D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25A1521F-2520-4C11-A0DA-B076E110045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BCED9E77-6273-4ED5-9D77-DD67BB62125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702C84D9-99E6-4927-B11B-1085E78D850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ACC48213-F983-4C3F-8342-E1DDEBF4B41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F81B9105-A9BE-4186-8A2A-D4D37E57B83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id="{E5800843-6577-42AC-8CA9-CA6061AB71C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id="{061662CB-1C2C-4EDE-8FA6-C96250A2A27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id="{753BA858-399A-48AB-96FA-A6396EF22B5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id="{D091DF71-C9EC-446E-8891-540C9F80FDE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id="{115CAE54-5FA8-435A-BD07-82143422A20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id="{E739FF17-9544-4254-840D-77D554A4471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id="{6098576E-1E4B-4292-9C65-038653B9253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id="{DBDD68D1-7234-4A92-BDA6-72817030727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id="{B4226DC7-F17E-4C87-97E2-2DC017C4974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id="{C162ACCF-9CC1-4F8D-8599-6DA15886F1D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id="{7CC1F252-8D75-4576-9F58-C85C3382AD7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id="{FE42AD0D-D8E6-44EC-A87E-DB12806E9FA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id="{3A5327A3-199D-4D65-8DCB-EB840AFD7E3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id="{45E2BC45-DD6E-456C-BEEC-145777E6126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id="{282FB617-2949-4772-AA5C-4E1EA8B2DDC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id="{31E6E978-5BAE-4262-A7E4-CD1FA2E03F3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id="{062CBC7C-A3E4-4FF0-9C5F-4F6BABEF844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id="{4648B356-4438-4E5D-986A-45B8E270EE0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id="{FE451E05-19E7-42BD-9D4C-E9404E994E6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5F486C0C-09CA-4997-896C-AA542B07FD1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52811F35-2A29-458A-ACD2-0A2340744E9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647F23D8-C322-4DCD-81E3-73203583534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84BCB2BC-8579-480A-8556-94192AE0C12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4A84B797-76BE-4303-BFFA-5462EF64655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460796E8-2D05-4818-BE7D-12C0BB2F615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C47B6A5A-023A-48FF-ADE2-635B2CF691C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F87D2B8F-5FE3-4C55-9355-469EB0A2E5C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4B959E41-4110-42F9-BB90-3FF79464F2E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69E31FC2-391B-43D2-90A2-810682D43E3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424E1535-E6EE-471A-89B6-02CA0CC37C3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A3D76177-3D20-4DC8-B44F-41A6CB6FBFE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F9EA0062-3FDF-47C4-BAB5-F877D6CDFC4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B13BA8E5-2518-48B9-BF74-93DA4AF1167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C706A296-C509-452C-AC3E-DC6902ECFD1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FD040156-BA98-47C1-82AE-AB71F18E8ED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17E502EB-41FD-4E47-B316-51C1450DB4B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3D87CB78-CF82-4708-B2F3-D6F4EB357C3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C00C84CD-6B31-4BF8-A1FE-94F68E6FD13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09DBABAE-4524-4D63-B101-7EBBAFE5294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B6B9335A-A7C1-4FF4-BA49-904641F2D8D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BC2491B1-3B81-44E2-97DA-13789689E4C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88A5816E-4F2F-4910-9078-C4E3C49D94C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54C41279-D1AB-4C73-873E-2B2BEF5524C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5CF91810-7B89-4798-97E4-C548989FCA8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9C994D7A-76A0-4061-8403-6FBB592D855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05912F57-4A81-4163-B9ED-64E5EF24BB9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9CDAC646-D75E-4D94-9D8A-1D716B47340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7DE3F84D-5195-4950-9FD0-F85E56C1A38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307EE9C4-27ED-4413-8F4E-799684C500D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153CF484-F34A-46AA-8AA4-91E996C1D4A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568AF3AC-F27A-4B95-A270-A3AC31F4E7C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F1B75E38-A123-45B0-9B3E-08066C1B99B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56B74721-6CBA-4A0E-93F9-9C0F99AB5AC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9B581FB3-AEAC-47D9-87F1-CE060C40A1C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BF9077EB-90E1-4C6B-9876-5E5EF34A437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id="{56DE27E4-CBB4-4B5B-8C86-FDC7E90B492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id="{F45234CA-2060-4881-922F-9B421883A34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id="{DE80B60B-3D93-490B-98CF-9E0C3FFB444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id="{83FB570D-AF7A-4A7C-AE79-D1913C84253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id="{292CD8F7-CF82-429A-9909-73C9AA35E9D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id="{685E5707-97D6-4C5A-B288-35E83ACC6A2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id="{66404AD9-20D4-4331-BD78-40B2349F130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id="{EB09B0E0-161E-43AE-936F-061BC1B0BC0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61D7D069-0958-45EC-89A8-5430354795B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C5BDD546-6D68-4C8A-ADA5-0E383C7D7DD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29BFC1AF-63B5-42A5-A80A-71E405E06AC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FFFE40A8-BAC4-47DC-B4AA-32C0F916A95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9F569B52-01E6-43F2-AD5A-8A499BEA8C5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2BCBDE64-44A0-4094-BE97-E62994119D8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A6EDC297-827D-444B-BD27-284EBC82C8E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55D19F49-AC6D-41C1-BBC4-2F5D993686A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361E4FD5-6EC8-4A3C-A5FE-89A1292E0C9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6D6FDC59-25FB-4967-8154-421A9BA77F3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AA6A71E5-1C1C-43E1-8414-4F395F25A7C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50D85BBA-36F6-4166-BAF2-E24F33B4DA6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BE90F198-3B1B-450F-8D48-E2835529CA6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27075736-BA4D-4DDA-BA12-3946697A9ED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BB78E053-5506-4882-BFCB-65DCD23C9C2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88CA4A9E-6EB6-48A8-B14F-F1668E23A15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B84B0E64-EB1D-44CA-8239-5AD99CAA454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97E3B9BF-AF62-4B0B-ABB5-47E34AD5E0A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530DFD87-D601-4601-AE3C-8A200893930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017AB409-6476-4C1B-8666-91307D9C7B1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FB219F50-1954-4DDC-9DA5-7BD9D3C8E44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AD80727B-9D4D-418E-8A80-7A9466AE26F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7B15A88D-53D7-4F67-A8DD-560751DD5D2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A40A0493-0F71-487B-A620-FFA8851D5F7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7B0D91D3-B8DF-44B8-8EF7-347A13CF2A8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9E710DD4-C583-456C-BE6A-77189E7D203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9EECFE88-FA2F-4B8D-A837-2C9BECF21FE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F8BF333E-95DC-4943-A027-6F63EFFA42F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85E3A608-D947-439B-8063-19D033CE033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7779A728-02D8-490D-A040-096D1B8545D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D509B611-938A-49C0-AFBE-B2E89B0B692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559C9FAA-CFA5-4917-AE1B-4F613579475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023116D4-F3B7-4F0B-B9C1-7E390966B91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733D6AE2-72C6-4CB9-9664-5DF35A8D84C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7F29EC1A-5372-46EF-ADF3-64240E928DD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5160DC19-A4D8-4637-96CB-13CFDE0B954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6C30BC1B-206B-49FB-8A58-21B42678A6F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0185BE21-8566-4CEC-831B-99B41357686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9D30900C-0BA5-487C-8C50-018B1095319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8C11B220-7488-47BE-955C-6D0587FB435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1A96D3B0-BE88-421F-9A75-02A976C9CF3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094FC67F-4957-458E-B87D-2345FB1AE94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15F41AA6-5D64-4E5A-BA8F-5E111565AAB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4C7CC29F-C3D0-4941-8777-5DBE8C4AEEF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7F8AFD17-095B-401E-BA4B-EB413F37189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2709CF9F-10BC-40FD-A209-B022F859346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11DEAC5A-D89A-4E76-90FF-8F8B67E25A7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72E5AAC7-481F-4B7E-A891-42F1D6170F9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41772D4C-97BE-4E4D-8BF3-D7AF1AFDC88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F99C795D-8666-40E4-83FD-53BD45FECFC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F895C023-CD39-4BDE-B2DB-863368245B4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CB5B5A31-4B06-4E65-B4CF-5508A29E0D9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67750C73-1CF4-4ECF-93D6-26EE25A74D9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id="{535D02AE-785B-4F34-B513-C319483A6EB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id="{FD2B1EE3-3EF7-4741-B350-E0B23CA0F30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id="{D46F7079-E0FB-4D95-AD7F-205132D7D2F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id="{BAED8EB8-7BE0-47E1-9E89-5B192318371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id="{6740D66A-4573-4604-AFAD-18F27E46DD5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id="{F84C088F-D2B2-4744-B3B5-C14E4DE8D6B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id="{0FC863EE-4640-4CD6-96B7-D8779ECAADE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id="{F9DCBFAA-CA0B-4873-8908-AEC7CF32857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id="{1B7A1293-5471-4B15-BA88-D325D2988F7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id="{27E1911F-BCB1-4781-AA9B-F89F5DCF995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id="{5AE86AA4-7BFC-456E-ADAB-00FF6250B69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id="{2C310976-8118-4186-B048-1441BD66F83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id="{174BF9F0-667F-42A4-9B6A-56D600F4D8F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id="{1FE5B533-66FC-4D6B-ADD1-344127B9160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id="{43DA6076-45F3-4B14-A456-0AF6942F903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id="{52E40ED4-1576-45B5-B534-6020924F4C2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id="{5C9B770F-29DD-40A7-8B02-09909948A0D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id="{0FB09021-F3C3-405B-8616-614CF93E158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id="{C0DE971A-3885-4581-80D4-377E57606ED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id="{54CC0505-8857-402B-9A72-FC62C124F3D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id="{223C6287-485B-437D-9C68-92D22D05F9E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id="{CE2AE998-E54C-434A-9A73-AED97B991AD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id="{409BFFC0-41BA-4260-B5E6-9E6584C7150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id="{F66E4998-6587-4014-A12B-C1023B6DBE3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id="{12EFBC79-1807-4A48-B618-A5095F907CA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id="{A6ACEE67-A158-4C26-BA47-B38C8947871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id="{7DE4E8B2-5B8E-480F-8544-019124FE801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id="{674B6FC5-3E7F-41E6-AE6B-56A277CC0EB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id="{838113E2-C2C4-4E06-971C-E3F661368F3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id="{4A80BFBA-B4A4-455E-85D7-C9EF6EA4CF5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id="{A8D1A5C8-7A84-41F8-B471-013751DFEDC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id="{1169F56C-5014-4F1A-AA60-9D2914E6446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id="{EFF1445F-0D4A-4070-AC59-0FE252144FB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id="{57D922D5-5E64-454E-8643-1B7C12F7DD1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id="{977AF33F-70E8-470F-9973-3209AA22D34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id="{2479132F-07FE-46D7-9567-32B2DB6905B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id="{1C8E497F-23CD-4976-826C-F4C521ED834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id="{29A51EE1-9184-43F3-BB52-EF5072303E8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id="{25650BAD-727A-45A8-AF9D-D8BCD3E3C90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id="{A15350C5-BC37-4554-A585-8A48B5C44F8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5CE5F695-FCFC-4C75-B2C3-719B25D2BE6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51216C2B-652A-444A-A683-995DC8ACCB0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984382D7-06BE-4D41-A990-6D389E83330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C1A7B48E-5737-48D5-AC7D-5C47EA04652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2509D088-E170-44D1-96B0-A76FE2A7E3C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444756B9-F5E3-4FC9-A6E6-065D03B3B5C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7BCF71E6-8597-4A72-9C7D-A8366BD2CB8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F56AA001-838A-42A9-B345-F6FB9E78F74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FF89E7CF-3261-4E09-8C1C-1B72271F34B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8D445CDB-3082-4A03-96D0-634FB9163A9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9F987F97-EE87-499A-BD49-17935BDA3D5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A8215A6C-870D-4998-B6BC-39316437CB0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235A7199-ECDC-4493-88CA-D8536BFDC85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16689AE4-7F46-4459-8E5A-D58453D02E0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A9B540DC-8F1D-47CA-881D-A33DAEAFB82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4853DB85-16A7-4149-97D0-A9BE580ECC9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234E3FF6-28D8-47A4-BEA4-7AD2813892E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AACE87BE-4284-4E1A-A8F3-7FC9D8A5B3A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5532C8EC-6583-42FB-992C-472B1B6F2A5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0A6C63E9-D2BB-4B8F-BE77-69C66AE5681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9C3AE409-FC35-49FC-84F1-A1B0B8BA367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FD333885-43F5-4FAF-90B6-C81CC05A239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87D6615D-02A7-4D41-B5E6-FFDB713DB2A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5527D3ED-38F9-4FA8-8AF7-BCD4F91EE51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E331E348-F229-4640-95D8-437FA17CF3B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4D9423B1-4949-45A0-A31A-A0C3EF65CB8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271D35DA-C53B-4D2B-8889-E12C1FB0EAF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EF690D84-7AAF-430D-819E-47DA0890864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8CA54223-22C6-4A8C-8938-D9995B102A6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B1685AA4-201B-4AC2-BC4E-2663219F40C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9CA6D886-B0D8-45D4-883B-D973095324E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FFA12124-2E3C-4859-8518-1589D9A322F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12ABF166-9C3C-406D-9175-1190938B837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A5BF6F98-4870-4862-8CD8-4227117E787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D1DEFB9C-4795-4391-884B-0F9D56DACEB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6F207718-BB47-430B-9F4A-CD09FB7F515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B9FF5BB9-0F17-466A-B520-32F801E9DE2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F525A679-5709-4C36-8030-ABCBAC1CDEA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43891323-1CE5-4B4E-821A-491EABBEF66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id="{C82366D8-B825-46CD-9DDA-3B5A8C56148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id="{36D6F16C-9314-4E38-BB7F-BC5F8C6E119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id="{28FD4389-23E7-492C-8BCE-4EEF59F6CC9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id="{C3F79D70-A148-49DB-BDAE-DE1E2E97855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id="{64B826EA-48A8-433F-A766-7FC178D4340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id="{43D84743-A543-4716-A619-839FBB0654B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id="{0EF319FF-74C2-4EEA-BBB8-E2B5D007CAB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id="{ADEBC681-B794-44E1-BEE9-71EC939D918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id="{60DD5270-55F9-4274-BD2C-AFA12840BF7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id="{294838FA-FD5E-4ABB-8BBF-2A030420FF7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id="{9C440D3E-6033-416B-82AE-7EB554006F4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id="{2C824738-01CF-4D21-A49C-FCE12585D8D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id="{468F166E-9639-44CD-80BF-146DBFC1E39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id="{2E12501D-D5DC-4D61-80D1-9409B6D7C05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id="{D6CE3735-00F4-496F-AD14-D212EA12095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id="{12153D5D-D573-4B98-87DC-B19D8CE31FE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id="{7709B2FC-A7E7-446B-97EE-147EDDC4B0B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id="{BF729BF1-2C64-408B-BB48-CCF6E637557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id="{830CD411-A753-42E6-BAF8-156333FAA2B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id="{033F56F5-A0AE-441F-8D3A-B7A6F5F4F26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id="{3D9089B6-62B2-43B7-9FAE-867A001DBA3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id="{D9C461C4-7948-439B-8279-C9A956A3C10E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id="{C42853A2-DC18-4BD9-8D13-6871E23BA3A1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id="{7DF5B9FC-DCB6-4CB9-A486-3DAC8F24BA4C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id="{878FB7EB-E63D-45C9-A9EF-653E590E002C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id="{10DE34CB-A0CF-4D6D-A38B-ED0755D2C468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id="{C327D1B1-0B22-4B46-A67F-42B5B94B1213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id="{19D595E2-D992-4EBC-8C4D-858C748F3749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id="{C40D9EE1-A155-4819-AF23-ECBBEFA0A676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id="{B1875623-D275-4F63-9F7C-A597A4B24B38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id="{73D4B76A-E61C-41CB-8B5A-0CA8F4DF3D4E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id="{75BFBD27-703A-4A00-BF8A-DDD1D388986C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id="{7133B082-AE08-47A8-A3FF-2FC4C2DA4A7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id="{1CA64934-658C-4B24-9B05-F2B2805B8F1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id="{DD11EA76-683D-4CF5-837C-1891DEA9486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id="{0AD439FD-00B3-426D-A41B-E410668E3A3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10DB9AF7-E064-433D-AD57-752F0AF8352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08438429-7A7B-4F45-82A6-AE1988167EF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D24E1369-1F44-47CC-AAA0-B0B800DCD5D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3FD48057-4D81-4180-B7F2-7D847CF6A82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44CFB225-5270-4B5C-A9BE-815691FCDB6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08F2C476-74A2-4D57-8E02-EC0E2558D0B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378BBAC9-8B83-4E98-90D5-BBB7E1F1615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E0BC9FB4-5FC0-4069-B908-E2A6133C407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4BE7ACF5-4112-48CC-82FD-ADD52708A78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1C51CE47-81E6-41E8-9FB5-C1ED34181E4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13B1FAB9-C59A-4E1D-8049-A9F82751B5D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D19A4174-4EB2-4E03-95C6-9894F7A7B0F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FB161DF1-3A57-4122-83B7-3CB788404B4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5194FC1D-FB9F-4D7A-BDE5-07ECC2F7352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5E43D128-3A07-4966-924C-85DC29BFBA3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C39F3E80-721C-4D09-B5A7-4F3F1DBAB56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98D8A56B-5364-47F2-A82B-0E3CEE8BBF8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CFC09884-4A08-453D-A632-078F9CD475C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3800DDDC-FCE4-4DFC-A098-553F087A039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A286AA94-7E50-4C52-A4C4-D63CC497CF1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C58BF45F-1CDE-414C-BDB4-9664E41B6C2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EE956311-23BB-4101-8B3C-C4CC844F3B7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8EEBC010-7DD9-4F59-AC2D-B068B40CA59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B8BBFEED-5BE2-4E6F-9C1E-B2B01285740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8F8ECBA1-D7FE-49B9-BA94-48B12245295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C175F2DD-EE54-412C-8EBE-DF33AED4466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58525CA8-EC73-4F76-B7A8-7F6F7FC4156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1827F659-D7C9-4003-BC64-32B11678FCF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5FDFCA11-66C5-4BCC-BC65-009BAA5C2F3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BB446636-5AEC-418D-B3E8-D6236F55158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ABC89250-2813-42AF-8641-2AAA276F8A1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1E59A003-D62D-473F-AA2C-F2F95F20055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1E34AFA3-BF3C-47F6-8F5E-7660C6BEBB0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9DAD8955-DA03-4F71-ADFD-5D356EC2DEF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711F8DD5-2F5E-4EE5-B0A0-9B70D8D1C69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96137DB2-F741-46D9-8674-E5AEC554E98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id="{EA74BF0B-DB41-4F63-9ED8-7E7228505D4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id="{30E43250-5FB3-4BD7-A94D-99B2288EA0A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id="{C11D4F82-66A2-4FFC-B4EC-241EEAFE99B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id="{2708D9E7-4F16-457D-8B56-3D1ADB85CA3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id="{FD21571C-AD78-4810-A91D-12DDDD4886C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id="{F6F382B6-C5E3-42B7-A786-C5DC3075172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id="{211FB108-81ED-43FE-833E-361884C6563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id="{690A66C4-0E4C-49E7-8DB3-204EBA6032A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id="{B9128294-5BFA-4EEB-8A83-2590FCD24E9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id="{BE27381E-4AFB-40B6-8AC9-2E0935578E7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id="{3B44989C-A4FC-465E-B994-B8B363F2FC4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id="{BF1C2C53-6B61-4861-BCA6-6F8DD8A9C0A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id="{9397C687-CA1F-4024-9C60-3D9CC1669AD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id="{0148C264-07E6-486C-93FC-499E107AE4D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id="{7B386800-A4EE-422E-9865-C77E8EF31AF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id="{CECF817B-8A47-40AC-8E96-9319D3E09D9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id="{44F6439D-2C79-4387-956E-D73C6EA92C4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id="{C6E35112-276D-45C6-A32A-0C12D5A4B98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id="{B4E4CC16-B5E1-4BB5-A53C-E048996235E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id="{9B40407F-CAFE-403A-861D-06529AA4A55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id="{FD83E72E-D0F8-4D82-94FB-D9A01569F08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id="{52C19ED7-4E11-4710-A016-85D46EC9317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id="{33F22323-EAE7-4071-BE85-4B5E614DD79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id="{0C39A029-CD43-4EA9-99F2-A4888B5DC11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id="{342E8C2D-2826-4232-9CBB-A23B3D19C47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id="{910915AD-AE9F-4C6C-87DE-652A0E1F627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id="{AD94A11D-1430-4D35-BB64-204E4D045D0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id="{8C969D5B-D71B-4617-B52E-06A34675F28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id="{25EA9C8F-F623-409B-A665-C9E98E3C8D6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id="{EB91F4B7-D31F-4293-9A15-7160687FCAF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id="{C47217F3-1852-4896-9641-C9FF1A6A41E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id="{F32027E8-8C2A-4215-86DF-1DF66E76221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id="{18373023-784D-43B4-A1BB-D1EC3C53F76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id="{36EC79AD-8FA9-499B-9550-726F0A91C36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id="{6D776403-2FD3-4350-A5E6-DE8367E46DD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id="{6CE6D144-6448-4748-91B5-2AA8C810C14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id="{29ABC7B6-B139-464D-8947-76CF552B471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id="{7589E437-5301-44DB-B44F-4AB4645DF4D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id="{F59C0CBA-7173-4A51-9105-6F6D9287B56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id="{1C5633BB-B22A-4B77-B5BF-4CAB1B8AA2E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id="{EAA9CC2B-3B27-4CE6-B41E-1CD84585291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id="{D1AEAF0A-5D56-47FF-9375-2217CB93871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id="{5B8FA5AB-D39C-4B3A-8853-6A6AED72F17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id="{2B146538-8FBF-4DCC-9E63-8AB934B91AB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id="{DBB7B874-434B-4B1C-9FBF-F2C86D729A1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id="{296ABD61-EC6E-4359-9197-8D1FFECD06D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id="{E8A9590E-2562-4C97-AECB-407979F32C8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id="{8B3736E7-878C-4C06-8893-95390D4BBF2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id="{790AAEC3-AD3E-4636-85B9-7248A992C37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id="{E456DBA1-A2CD-4C66-8A10-59F956C4CDB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id="{127B0B74-0FCF-4C3D-811E-236B72C943E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id="{5A7040CE-CBCC-4C27-A044-765843794E8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id="{5737461E-EDB8-4E2F-A085-705C59A8C0A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id="{95B93A1A-CD3A-4036-BFB5-0A01885F566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id="{26693F9D-DF65-4D6A-9D10-0304FD4F1BC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id="{D025647D-1B86-4650-A792-9C1355B9782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id="{2D5AA5EE-F843-49AA-8452-142A4CC626D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id="{68C0B440-265D-4100-B371-1FA01B62034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id="{AD183972-82AA-45E9-99EB-6D7124F804A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id="{9F738E4F-4357-4B3D-BF50-230C24EFA3B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id="{DA023A7C-B9EA-4208-B546-DB6FA5C6C57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id="{994363B7-7BD0-445D-A917-88A7363AB7C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id="{85B8E835-06DE-4643-9BDC-CA62828D758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id="{AD98994A-53ED-48D1-9743-E2AF270D863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id="{E4B560E1-DAD7-4EA1-9290-982D6AA7553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id="{6125CE43-A88C-4172-B9D4-8CEC5529B0E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id="{1B01DE89-5583-4D3C-8F22-C09DF7F3626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id="{ACB122FA-26A0-411C-AA04-9DB533F86E0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id="{D161C4A4-C60B-4E15-BC49-ADDF757DB9F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id="{43B291D6-05A5-4FBD-9CC6-5F255E61841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id="{B5CB94F8-EDF2-45F8-9D0C-D2663DCF185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id="{3023F501-9076-4B58-9342-15F559B774B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id="{B874030A-44CF-4F91-9F6B-DEEAD54829D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id="{42FDA945-1D2D-47D4-B5AA-BCADBF360BA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id="{14D8E06C-B951-4675-A71A-1D5710FAF52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id="{0122A287-42CD-4857-A3C9-03C78B43FAC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id="{791E2BCC-D411-4843-BA38-6B2982F3764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id="{47AA446B-2E34-4705-AE94-C3A14A2880C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id="{C7842F08-A787-41B2-8B6E-F09A0C3B4FF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id="{C617F15A-A21D-4B41-95A8-ADF7325FE56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id="{6A166985-2E6E-48C0-9510-7C014BD8D49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id="{BB9EC69B-C13E-44A8-ABF1-32797580127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id="{3320A311-C923-40AB-AC5B-09920E61E43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id="{A3DFB2CA-0313-4F95-8C3A-5148E7F603B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id="{7087CBBF-9EFE-446A-830C-E98E037C42F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id="{7E429571-0D14-4CA0-9917-F29EF1E5B50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id="{E957A7B7-B1CE-4177-8D10-B813AD4B240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id="{7936750D-12DC-4C61-B28A-6DB9BA1DBB5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id="{87BCF124-20B6-4532-AC05-D356D224108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id="{BB1789F0-5B04-44FB-B334-FC6559A514C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id="{B89BD68A-0A4C-4A57-97BC-A9682C60883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id="{16EC876C-F932-4D92-BB76-57A413CC6B0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id="{DB682806-23F0-41E2-ABA8-2D46A457D9F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id="{C593CCB6-CAFC-44AA-9C9D-DF89FB4C3BA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id="{1C096A6F-4B9C-4461-8289-D04C14A34EC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id="{5FC07C36-31E6-4A58-AC74-CC0F6D98A21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id="{E01DB7B9-B4B8-4F6F-ACE6-A23D9A59ABE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id="{1BC9E26A-9129-46D4-BD2C-672DF094E72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id="{1E810539-7C23-420C-9F88-DD417DE3484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id="{C382137D-1A97-40F9-A538-A6B28778A8A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id="{53D1C997-B2ED-49D5-9C39-E52044446D3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id="{C42C247C-CBE5-4342-B5E8-F02EBB7B205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id="{0E9FB2D9-FAFE-47D4-A13E-934809BC04C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id="{6F66EF09-E68C-4708-AA9A-0B2934AFE53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id="{128C6596-056C-46D4-AB60-884F431A940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id="{040F085A-8A0F-42C4-8D29-886F3D0FBD2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id="{C196A8BA-2D16-42C7-8D8B-A40B857C0D0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id="{272031F8-139D-487B-9DD2-14B163E2B09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id="{B49D5EAF-97AC-4D9C-9725-709AC84F454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id="{B426B3A4-42BD-4FB7-8B58-E10F20C5898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id="{E9993E8A-A27B-43AD-B6E0-5E727E05D1A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id="{DFD63A16-3432-4B03-A4F9-844A03F99D7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id="{898AB1A7-B4F7-4828-81AC-3A8F963A076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id="{DABD26F2-D9AF-48FC-9B01-FB7938315B3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id="{72E21033-266D-4A31-A414-F05809F8B4E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id="{C87BEB91-FA94-4717-ACB4-B0DE6BB1652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id="{F7C2D58A-69E4-49FA-A88D-3D0F94638A8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id="{D364F65F-2EA3-4011-B078-13D0196BA77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id="{E30CCB40-A314-42E2-A84F-DEE2FC9C6C6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id="{0C52CAE9-0AEE-40F8-8D67-A04DC8ADECD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id="{9ACF310B-1FFB-48AF-9BD2-FF4727A0898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id="{2C0B128E-60DB-4074-B2AB-89083405298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id="{45CFCE40-958A-4668-BBD8-DD6F9B5B37D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id="{82F43708-A1D3-4E02-86AF-3DF472930D8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id="{E11A5729-50A3-48B4-95BE-7AE273129E1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id="{8ABDC759-3132-4714-959D-1571902160D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id="{B55251B5-DBA8-4636-B998-5505D77CD81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id="{41B0F158-1D52-49ED-9F42-D4550012975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id="{1BC90936-96E7-461A-AF79-5A2A229BB53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id="{BF19E6FC-CCF4-4DB6-85AB-75111E10CF5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id="{7D298C08-1243-4E04-ADCE-ECDC2C3CAE6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id="{A27C11DC-336F-4BA4-8552-D1C21D5369D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id="{FFCD4B81-DCBC-4383-8B56-1B45B64AE42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id="{C00EC031-20A0-48B8-B1D9-C9F0608A03E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id="{24BD5420-5E9E-4D7D-B419-0A55965D061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id="{29B2AEBD-32AB-49F1-B138-6D96A9C9F74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id="{DD75F5CF-46C4-4B9E-8A35-EB11562252B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id="{F907C5AB-23A7-4EBE-A0CF-E9AB91F1EBB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id="{0FDB4FD3-275E-4D14-AB39-3B7B50E4D8A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id="{D12CCC04-CC8C-498E-9BB1-E135D68EA43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id="{8CF932A3-27FC-4272-9E85-CD2FB9BB057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id="{898A5A87-A4D9-4655-A9A6-10633A5C510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id="{FB91677B-E6A2-4047-925B-F2A34230CEB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id="{340A6787-A056-407D-B66B-2961E260882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id="{C67A7C6D-F757-403B-8F6D-0926CC8287E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id="{4A9BF0CD-D88C-435D-8804-97966D59949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id="{B2349F9E-1960-4F85-82E9-3DFA23D630A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id="{ADC16C3F-DDEA-45EF-BFCD-2BD08A64F06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id="{61F34843-2573-40CD-BC45-252209C7B21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id="{D17A79B3-0EB8-46FD-9BCF-E7D97141721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id="{AC95A21E-2C75-4FC7-891B-945BFB9E3E9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id="{E40C3121-1904-4EB1-9614-F1925362DF1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id="{80AC26F8-39D2-491B-817C-8D97C5E8F55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id="{1A80F3B1-51E7-4BCF-8234-8EAC54166CD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id="{844D894D-FB89-42D7-A4C3-06E260AE073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id="{D476B1CA-4737-463F-B05C-BC2ACF99AB4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id="{21EECBFF-24DD-4271-8566-6979DE37020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id="{C65AA5AF-979B-4A43-9590-64DDC232A98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id="{3AB64FDB-E368-41B2-A47F-6D517A3C538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id="{ACA9971A-328F-4B9A-8577-7F9E4ADF76E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id="{D3CD4DFD-4C4B-4CFD-931D-7F0D9731FBA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id="{C841D505-A84B-4239-B79D-2371AD8647C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id="{3FA4C654-65B3-44BC-9ED1-18505EA0E0E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id="{A7174FC2-DF8E-48D0-AECA-5C747219C85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id="{90B18B48-1A0B-47C8-AE35-B10B8E6BCDD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id="{3646394F-6A34-4AF2-A892-66E333D146B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id="{7CED4331-97A5-425D-8E01-BC92EFC7957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id="{C21B28D5-4367-4360-B53B-C9173BE8BCE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id="{61BF224B-FB10-42B7-ACA5-8B4EC5312B6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id="{A7D2ABEB-5C56-445E-A1D7-E9870C07167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id="{CE56C308-1948-4F82-A56C-BEDA9D606EA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id="{530AF673-F87A-48D8-9DBB-53F72D33580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id="{6E65EE96-41FA-40AE-B190-CFAC1F5181F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id="{78DC280F-7910-4F4C-AB95-6C724776282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id="{1B158608-62BE-4F87-A3BD-2B540A6FD26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id="{A8CD828F-9A4E-4943-8BEC-4F3DB64BB01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id="{8039D3D9-19FE-4C70-B27F-64A84E65E04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id="{B3C40E2B-4391-4F1E-8433-92DE148B4E5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id="{972205B7-15EA-4E97-817D-93B482EC363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id="{5395934D-0CDB-4DDC-8876-9BB9C884FD6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id="{AD3B0936-FECA-4700-9D4B-3DF5896D489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id="{389CD1DF-771E-48CC-97CD-74DCE96436E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id="{78824A6C-8BC8-41E8-BAE4-60853E953DF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id="{49CA030E-4568-4316-B3BC-DF1C91C3258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id="{6A32AFAC-EE15-48BA-AE14-AFA348EB411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id="{FF2E1FE1-41B9-48C9-B132-7E638A1DC9E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id="{81A4A8AA-BE64-4F38-AC01-2D4531DC308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id="{FB73090B-5901-424F-8AEF-8B88883E598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id="{3597D0F1-47A0-4D68-93E4-E5B20AE5DAF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id="{B60D6C9D-797B-489E-9C5C-479648F8776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id="{3C3C3121-9E0E-42DA-A63B-9FD87198E88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id="{0389E083-5F30-4B32-BA50-2A431BCA165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id="{C42E56E0-EF84-4076-9FD1-175D28AC3DC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id="{8EE39C26-C203-4687-BE89-3A1B0EDA9C8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id="{344E1C4A-C77D-4F86-A6A2-CB760661BE1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id="{854483F7-3FDF-4F9C-B69B-180DEE993F2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id="{A35A0C97-D81A-4F01-A231-EF1956951F3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id="{991C9D2D-5B4B-415B-8592-FEB8813069D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id="{144F829A-498C-4148-B105-FDED433EC20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id="{A516C6EA-0DA9-4444-B746-B586DBD9552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id="{8D1AD40C-0ACC-445B-940C-020F8FA2581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id="{B94619D8-0FE5-44EF-A26D-CE763F1FA7B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id="{F643E599-516E-4BA1-9675-7C908D92106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id="{790689B8-5081-4E83-AD20-C4F030667A3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id="{56648B6B-8F29-4FC0-898B-8F9B944978D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id="{4949731D-6748-49CE-BE1F-6EB3F5E185D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id="{8C0D7394-15DF-42C1-B4FC-103596CC7DD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id="{F8DECC5B-B21E-4CFF-A839-BE8624E3D28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id="{D33CE1D0-3971-4EF6-B0FF-D102D899C56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id="{3B1E6BC7-7DB1-41ED-8693-BE964D637CD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id="{DA7F571C-6DCA-452B-B917-86CDAD9509E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id="{B5A692CC-1A81-45EA-BFBE-D59535A1D60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id="{0FA979ED-E2DF-4BC8-ACE6-5ED64C422EF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id="{1C12CBDE-A5EB-48F1-A250-4592BE31959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id="{37067E3C-2594-4F81-9DFA-ABA14D3A598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id="{98FD7392-B06E-444C-849F-EAC468D561F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id="{BB660235-9618-4A7D-BC7F-04EB317665F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id="{FE95F85E-DAE9-4326-9203-037EE57F4EC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id="{E0B3E722-82FF-4503-BA8F-BDAAF7B6AC9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id="{7410C552-4610-4548-8CF6-7F703150F11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id="{1E6A48E5-2142-4319-9083-2D09013C447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id="{1EF23C11-7327-4B2B-B83B-F8EFBE36E87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id="{9CD2BF59-C479-481E-87A6-D6173B8148B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id="{0C1C618F-B87A-47ED-8ECB-90B476D8C1A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id="{23555C56-D4A6-4B81-9E29-99585000D68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id="{B9C38477-A369-45B8-919B-682CF93A6CC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id="{61A399B4-DB64-4925-985B-634B204313C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id="{78415FC5-50B7-429D-A2A5-3B839340B51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id="{AE6D2B2A-859E-4C5E-AA11-74E5FC69491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id="{9CB87B62-2BAD-4DDD-ADC7-0305CDE8EF3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id="{C6FA795D-94D8-4A8C-B0DB-9854561417C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id="{BB80A72C-1915-4A22-A1EF-100FA68EAE5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id="{2FE37DB7-2427-4A3A-B565-CB0D7ED01E0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id="{0615CF06-1C08-433C-B1D4-5BBDAA9747B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id="{C6FB3589-DAE2-482D-AD85-F47BDB56BF1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id="{92EF0B56-4A60-4962-A57E-CFFB40D68B0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id="{9D80503C-9CEF-40DB-9858-96A315C341A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id="{714F4C13-321B-45B8-91D8-088B0A91159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id="{F7C33BEE-8FB7-47B4-966F-13C5C47E99C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id="{1D30EA18-BDA1-4D99-9F06-07E5EE807A8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id="{7190315B-32E6-4BC1-88A3-5B5B7EB1970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id="{64A5A146-C445-44CF-B727-7D14FFF29CB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id="{8B3EE687-2752-4134-8819-556F8DB1C43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id="{79ABE8E7-75DC-4605-B422-17291B1E3EE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id="{E362A7AD-FA8C-41DE-89BA-70AC9F18829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id="{AF631440-0691-4923-98A4-EC5A498BF6C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id="{380BFE3E-552F-4394-97C5-1AF8C1AEE2A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id="{4E18E430-D51A-4000-88E9-8A2776BE008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id="{B66AAEA1-BF87-4FDC-8917-FF428CA224A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id="{6CE8CD68-549D-4F7D-9368-DF70A678F96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id="{699596E3-F611-4C95-8E5A-3509512A504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id="{B8723148-A911-400A-AE04-89757F580F4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id="{46AD6887-7022-4B4C-B022-5C060FB2218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id="{E07A6330-1F41-44A0-A58B-8A17E7719C4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id="{B3E194B9-87B6-43DD-9196-B5383BFD278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id="{59EF8AED-37E4-4BCF-9521-7DF55DC86F99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id="{084412F6-D206-48BE-BAA1-15DD423A156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id="{823B88EE-1DB2-410A-97A5-2EE7EFAE2639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id="{E4BA2989-5AC8-4211-A4EF-D5CC006A03F1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id="{D0C9E0DB-2700-46BD-BB16-17B43F09209F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id="{6CAC7BB7-65D9-41EF-9752-CAE68DF31BB8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id="{617EE0C3-7E75-47CE-A5F8-4339DA033037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id="{5FDCB3AB-E457-4747-B44C-B908702BE0D2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id="{48F14B46-C5C2-4B80-9289-F86BEB5AF15F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id="{E75DEE4C-6B13-4CED-A7A3-7F01370DEC65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id="{FE3E3127-9616-4B94-841C-0B2E5C4FC3A5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id="{EA571B7D-03C2-406D-A53F-56CBB82DAC33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1362075</xdr:colOff>
      <xdr:row>257</xdr:row>
      <xdr:rowOff>0</xdr:rowOff>
    </xdr:from>
    <xdr:ext cx="184731" cy="274359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id="{04821C88-7515-4597-8479-BDA4175647F5}"/>
            </a:ext>
          </a:extLst>
        </xdr:cNvPr>
        <xdr:cNvSpPr txBox="1"/>
      </xdr:nvSpPr>
      <xdr:spPr>
        <a:xfrm>
          <a:off x="2038350" y="78447900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id="{FC7C8975-6C95-4AF2-A5BB-3845BB077CE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id="{101BBA32-F795-49B2-9A37-903B1A9249E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id="{99FF57FC-9063-456F-BD6C-4550858205C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id="{77AE3179-0FF1-415A-B65E-8313E105AD4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id="{244FD329-C849-4606-B461-F6BA60BBD18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id="{2E74B9F6-FADC-44D6-88C4-686C419067D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id="{A3807047-5BB2-4CEF-B50E-93D90A34803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id="{74D50D07-666D-4DB7-9899-21C6934AAAC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id="{DAFE8CBC-E0D7-4811-ACA1-833F5324F89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id="{E622EF5D-3C6C-4047-8A38-8E3609FE650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id="{96798080-CA6A-4BD5-9C82-26534A75B03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id="{EE35CEC8-231C-49A1-A831-0FAC9AFDDD4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id="{27883EF5-4E10-462B-937E-30718F9B974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id="{ADC9D94F-F6B2-4606-B123-B7D03FE8968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id="{FC479D91-3FC4-4CF3-A671-FCA88F27416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id="{5DC98539-386E-4254-90E5-22A427EF3DE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id="{882C0133-D8B8-4508-8701-78EE28617E0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id="{0E171F2D-10DA-4551-91CB-A984C2287D5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id="{04958008-DE3F-4A12-ABDB-B9593CA56D8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id="{77D042F4-C114-422B-8AFD-933F9DC5F58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id="{F799F86E-545D-4E95-897A-8E8F482A57C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id="{47B738E1-3D4D-45FC-A4E0-FFF208A22E86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id="{269BDD17-E488-4B60-A54A-BE6EAE8E76B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id="{A589F4A9-25EB-4370-9375-1129C6BE829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id="{C8FFAFFB-B6F7-4098-8971-D75D3339EC9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id="{5A00B928-9F4D-4A40-A3B7-2D9A8F90EC0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id="{92652952-6119-4943-9AB8-E0C02F97693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id="{929C154D-7CF1-4F2A-BBF2-CB78E3A04DA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id="{583CAE6E-9DDE-475F-AC76-CC1078E75CD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id="{B84D8E18-8F6C-4723-8213-B4AE6842534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id="{208AF8B7-2D9C-4451-97C6-5E7B12072EE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id="{7A2C2657-C0E3-4DFD-9BC7-216C8201CBF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id="{D5CC4164-5A8F-4C59-B597-86271C8C3DC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id="{A36BEDF9-016F-4A85-9979-D0B61D0B133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id="{245063DA-C840-4DAD-B052-1AD2B3C58EB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id="{1AED3C3E-12A6-4B36-9382-9B33F9C851A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id="{1AB6BDBE-0D2C-44A9-B02C-5544567FB191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id="{CA075CBE-5463-4183-86A1-655F5C4BE3A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id="{CEEEF470-6C57-4C8E-9039-DAAD4EF76C1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id="{53E301E7-E5BC-4DF2-A681-DBD068EC040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id="{E07D60F7-EA2D-47BC-9E03-7ED19934455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id="{E550E5A9-6DEA-4E9C-811B-C555E7BA527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id="{220DD86A-BDD2-405A-95CA-366E8B85FC2E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id="{A58BA3BA-7D75-4D0C-BD8E-9F21D531232A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id="{926D0F9E-E906-4C5C-858C-191B0EA257E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id="{C1B6B980-8F46-4BCD-9EE3-26132455CCD3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id="{9DC3DFAB-AC49-409B-AB5F-0C99FF6D5FC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id="{02185BAA-7BF1-44B2-B98A-43BFB507974B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id="{D02C2A93-4929-4F76-BB0A-5E045DEBC17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id="{2E739E83-DA96-4D22-AD0F-5BA66718F2E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id="{E71F14B1-23B4-4351-9FDE-6700B8D03DE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id="{59806611-3277-44CA-9557-D4BEE5D9E427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id="{0B9DFAC8-FEFA-47BB-9E56-B99430880605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id="{843EB5F0-2C9F-4622-B31D-BEDB58BCC6B0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id="{2BE1CFAC-1468-453B-9B87-53CE41A69F6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id="{00AAAB21-CCEF-4E36-9400-3E306ED74D6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id="{B6C462CA-DD12-45FF-A110-1A7C76267898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id="{1EA19563-ABC0-4B75-910C-7495FDE7EB4C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id="{682A6D40-5C87-4958-9977-A7ED620EEACD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id="{DB80D945-2234-46CD-905E-48B6943C662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id="{4593ABD2-DECF-4E79-8AF0-34D4081064BF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id="{7686D8D8-E0D7-4F82-AE2D-4CEBE7DCC2F2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1371600</xdr:colOff>
      <xdr:row>257</xdr:row>
      <xdr:rowOff>0</xdr:rowOff>
    </xdr:from>
    <xdr:ext cx="184731" cy="264560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id="{02B1CFE7-E5CD-4510-B595-93DA572A12B4}"/>
            </a:ext>
          </a:extLst>
        </xdr:cNvPr>
        <xdr:cNvSpPr txBox="1"/>
      </xdr:nvSpPr>
      <xdr:spPr>
        <a:xfrm>
          <a:off x="2047875" y="7844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0"/>
  <sheetViews>
    <sheetView workbookViewId="0"/>
  </sheetViews>
  <sheetFormatPr defaultColWidth="14.44140625" defaultRowHeight="15" customHeight="1"/>
  <cols>
    <col min="1" max="1" width="7.88671875" customWidth="1"/>
    <col min="2" max="2" width="3.6640625" customWidth="1"/>
    <col min="3" max="4" width="8" customWidth="1"/>
    <col min="5" max="5" width="15" customWidth="1"/>
    <col min="6" max="6" width="3.5546875" customWidth="1"/>
    <col min="7" max="7" width="9.44140625" customWidth="1"/>
    <col min="8" max="8" width="8" customWidth="1"/>
    <col min="9" max="9" width="6.88671875" customWidth="1"/>
    <col min="10" max="10" width="7.88671875" customWidth="1"/>
    <col min="11" max="11" width="3.6640625" customWidth="1"/>
    <col min="12" max="26" width="8" customWidth="1"/>
  </cols>
  <sheetData>
    <row r="1" spans="1:11" ht="17.25" customHeight="1">
      <c r="A1" s="1"/>
      <c r="B1" s="1"/>
      <c r="C1" s="1"/>
      <c r="D1" s="1"/>
      <c r="E1" s="1"/>
      <c r="F1" s="1"/>
      <c r="G1" s="1"/>
      <c r="H1" s="224" t="s">
        <v>0</v>
      </c>
      <c r="I1" s="204"/>
      <c r="J1" s="204"/>
      <c r="K1" s="204"/>
    </row>
    <row r="2" spans="1:11" ht="29.25" customHeight="1">
      <c r="A2" s="1"/>
      <c r="B2" s="1"/>
      <c r="C2" s="1"/>
      <c r="D2" s="1"/>
      <c r="E2" s="1"/>
      <c r="F2" s="1"/>
      <c r="G2" s="1"/>
      <c r="H2" s="225" t="s">
        <v>1</v>
      </c>
      <c r="I2" s="204"/>
      <c r="J2" s="204"/>
      <c r="K2" s="204"/>
    </row>
    <row r="3" spans="1:11" ht="29.25" customHeight="1">
      <c r="A3" s="1"/>
      <c r="B3" s="1"/>
      <c r="C3" s="1"/>
      <c r="D3" s="1"/>
      <c r="E3" s="1"/>
      <c r="F3" s="1"/>
      <c r="G3" s="1"/>
      <c r="H3" s="226" t="s">
        <v>2</v>
      </c>
      <c r="I3" s="204"/>
      <c r="J3" s="204"/>
      <c r="K3" s="204"/>
    </row>
    <row r="4" spans="1:11" ht="3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8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3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5" customHeight="1">
      <c r="A7" s="227" t="s">
        <v>20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</row>
    <row r="8" spans="1:11" ht="15" customHeight="1">
      <c r="A8" s="228" t="s">
        <v>21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</row>
    <row r="9" spans="1:11" ht="14.25" customHeight="1">
      <c r="A9" s="2"/>
      <c r="B9" s="2"/>
      <c r="C9" s="2"/>
      <c r="D9" s="2"/>
      <c r="E9" s="2"/>
      <c r="F9" s="2"/>
      <c r="G9" s="3"/>
      <c r="H9" s="3"/>
      <c r="I9" s="3"/>
      <c r="J9" s="3"/>
      <c r="K9" s="3"/>
    </row>
    <row r="10" spans="1:11" ht="26.25" customHeight="1">
      <c r="A10" s="218" t="s">
        <v>3</v>
      </c>
      <c r="B10" s="202"/>
      <c r="C10" s="202"/>
      <c r="D10" s="219" t="str">
        <f>A8</f>
        <v>Jūras ielas rekonstrukcija (pārbūve) un autostāvvietu būvniecība Liepājā</v>
      </c>
      <c r="E10" s="202"/>
      <c r="F10" s="202"/>
      <c r="G10" s="202"/>
      <c r="H10" s="202"/>
      <c r="I10" s="202"/>
      <c r="J10" s="202"/>
      <c r="K10" s="202"/>
    </row>
    <row r="11" spans="1:11" ht="29.25" customHeight="1">
      <c r="A11" s="218" t="s">
        <v>22</v>
      </c>
      <c r="B11" s="202"/>
      <c r="C11" s="202"/>
      <c r="D11" s="219" t="s">
        <v>23</v>
      </c>
      <c r="E11" s="202"/>
      <c r="F11" s="202"/>
      <c r="G11" s="202"/>
      <c r="H11" s="202"/>
      <c r="I11" s="202"/>
      <c r="J11" s="202"/>
      <c r="K11" s="202"/>
    </row>
    <row r="12" spans="1:11" ht="14.25" customHeight="1">
      <c r="A12" s="222" t="s">
        <v>24</v>
      </c>
      <c r="B12" s="202"/>
      <c r="C12" s="202"/>
      <c r="D12" s="219" t="s">
        <v>25</v>
      </c>
      <c r="E12" s="202"/>
      <c r="F12" s="202"/>
      <c r="G12" s="202"/>
      <c r="H12" s="202"/>
      <c r="I12" s="202"/>
      <c r="J12" s="202"/>
      <c r="K12" s="202"/>
    </row>
    <row r="13" spans="1:11" ht="14.25" customHeight="1">
      <c r="A13" s="1"/>
      <c r="B13" s="1"/>
      <c r="C13" s="1"/>
      <c r="D13" s="1"/>
      <c r="E13" s="4"/>
      <c r="F13" s="4"/>
      <c r="G13" s="222" t="s">
        <v>5</v>
      </c>
      <c r="H13" s="202"/>
      <c r="I13" s="202"/>
      <c r="J13" s="223" t="str">
        <f>$I$37</f>
        <v>2015.01.04.</v>
      </c>
      <c r="K13" s="202"/>
    </row>
    <row r="14" spans="1:11" ht="14.25" customHeight="1">
      <c r="A14" s="5"/>
      <c r="B14" s="5"/>
      <c r="C14" s="5"/>
      <c r="D14" s="6"/>
      <c r="E14" s="6"/>
      <c r="F14" s="6"/>
      <c r="G14" s="6"/>
      <c r="H14" s="6"/>
      <c r="I14" s="6"/>
      <c r="J14" s="6"/>
      <c r="K14" s="6"/>
    </row>
    <row r="15" spans="1:11" ht="14.25" customHeight="1">
      <c r="A15" s="220" t="s">
        <v>6</v>
      </c>
      <c r="B15" s="211"/>
      <c r="C15" s="220" t="s">
        <v>7</v>
      </c>
      <c r="D15" s="213"/>
      <c r="E15" s="213"/>
      <c r="F15" s="213"/>
      <c r="G15" s="211"/>
      <c r="H15" s="221" t="s">
        <v>8</v>
      </c>
      <c r="I15" s="213"/>
      <c r="J15" s="213"/>
      <c r="K15" s="211"/>
    </row>
    <row r="16" spans="1:11" ht="29.25" customHeight="1">
      <c r="A16" s="210">
        <v>1</v>
      </c>
      <c r="B16" s="211"/>
      <c r="C16" s="212" t="s">
        <v>26</v>
      </c>
      <c r="D16" s="213"/>
      <c r="E16" s="213"/>
      <c r="F16" s="213"/>
      <c r="G16" s="211"/>
      <c r="H16" s="214" t="e">
        <f>#REF!</f>
        <v>#REF!</v>
      </c>
      <c r="I16" s="213"/>
      <c r="J16" s="213"/>
      <c r="K16" s="211"/>
    </row>
    <row r="17" spans="1:11" ht="29.25" customHeight="1">
      <c r="A17" s="210">
        <f t="shared" ref="A17:A19" si="0">A16+1</f>
        <v>2</v>
      </c>
      <c r="B17" s="211"/>
      <c r="C17" s="212" t="s">
        <v>27</v>
      </c>
      <c r="D17" s="213"/>
      <c r="E17" s="213"/>
      <c r="F17" s="213"/>
      <c r="G17" s="211"/>
      <c r="H17" s="214" t="e">
        <f>#REF!</f>
        <v>#REF!</v>
      </c>
      <c r="I17" s="213"/>
      <c r="J17" s="213"/>
      <c r="K17" s="211"/>
    </row>
    <row r="18" spans="1:11" ht="29.25" customHeight="1">
      <c r="A18" s="210">
        <f t="shared" si="0"/>
        <v>3</v>
      </c>
      <c r="B18" s="211"/>
      <c r="C18" s="212" t="s">
        <v>28</v>
      </c>
      <c r="D18" s="213"/>
      <c r="E18" s="213"/>
      <c r="F18" s="213"/>
      <c r="G18" s="211"/>
      <c r="H18" s="214" t="e">
        <f>#REF!</f>
        <v>#REF!</v>
      </c>
      <c r="I18" s="213"/>
      <c r="J18" s="213"/>
      <c r="K18" s="211"/>
    </row>
    <row r="19" spans="1:11" ht="29.25" customHeight="1">
      <c r="A19" s="210">
        <f t="shared" si="0"/>
        <v>4</v>
      </c>
      <c r="B19" s="211"/>
      <c r="C19" s="212" t="s">
        <v>29</v>
      </c>
      <c r="D19" s="213"/>
      <c r="E19" s="213"/>
      <c r="F19" s="213"/>
      <c r="G19" s="211"/>
      <c r="H19" s="214" t="e">
        <f>#REF!</f>
        <v>#REF!</v>
      </c>
      <c r="I19" s="213"/>
      <c r="J19" s="213"/>
      <c r="K19" s="211"/>
    </row>
    <row r="20" spans="1:11" ht="15" customHeight="1">
      <c r="A20" s="215"/>
      <c r="B20" s="202"/>
      <c r="C20" s="216" t="s">
        <v>12</v>
      </c>
      <c r="D20" s="202"/>
      <c r="E20" s="202"/>
      <c r="F20" s="202"/>
      <c r="G20" s="202"/>
      <c r="H20" s="217" t="e">
        <f>H16+H17+H18+H19</f>
        <v>#REF!</v>
      </c>
      <c r="I20" s="202"/>
      <c r="J20" s="202"/>
      <c r="K20" s="202"/>
    </row>
    <row r="21" spans="1:11" ht="14.25" customHeight="1">
      <c r="A21" s="7" t="s">
        <v>30</v>
      </c>
      <c r="B21" s="7"/>
      <c r="C21" s="7"/>
      <c r="D21" s="7"/>
      <c r="E21" s="7"/>
      <c r="F21" s="7"/>
      <c r="G21" s="8">
        <v>2.5000000000000001E-2</v>
      </c>
      <c r="H21" s="201" t="e">
        <f>H20*G21</f>
        <v>#REF!</v>
      </c>
      <c r="I21" s="202"/>
      <c r="J21" s="202"/>
      <c r="K21" s="202"/>
    </row>
    <row r="22" spans="1:11" ht="14.25" customHeight="1">
      <c r="A22" s="7" t="s">
        <v>31</v>
      </c>
      <c r="B22" s="7"/>
      <c r="C22" s="7"/>
      <c r="D22" s="7"/>
      <c r="E22" s="7"/>
      <c r="F22" s="7"/>
      <c r="G22" s="8">
        <v>0.05</v>
      </c>
      <c r="H22" s="201" t="e">
        <f>H20*G22</f>
        <v>#REF!</v>
      </c>
      <c r="I22" s="202"/>
      <c r="J22" s="202"/>
      <c r="K22" s="202"/>
    </row>
    <row r="23" spans="1:11" ht="14.25" customHeight="1">
      <c r="A23" s="7" t="s">
        <v>32</v>
      </c>
      <c r="B23" s="7"/>
      <c r="C23" s="7"/>
      <c r="D23" s="7"/>
      <c r="E23" s="7"/>
      <c r="F23" s="7"/>
      <c r="G23" s="8">
        <v>0.2359</v>
      </c>
      <c r="H23" s="201" t="e">
        <f>#REF!</f>
        <v>#REF!</v>
      </c>
      <c r="I23" s="202"/>
      <c r="J23" s="202"/>
      <c r="K23" s="202"/>
    </row>
    <row r="24" spans="1:11" ht="14.25" customHeight="1">
      <c r="A24" s="7" t="s">
        <v>12</v>
      </c>
      <c r="B24" s="7"/>
      <c r="C24" s="7"/>
      <c r="D24" s="7"/>
      <c r="E24" s="7"/>
      <c r="F24" s="7"/>
      <c r="G24" s="8"/>
      <c r="H24" s="201" t="e">
        <f>H20+H21+H22+H23</f>
        <v>#REF!</v>
      </c>
      <c r="I24" s="202"/>
      <c r="J24" s="202"/>
      <c r="K24" s="202"/>
    </row>
    <row r="25" spans="1:11" ht="14.25" customHeight="1">
      <c r="A25" s="7" t="s">
        <v>9</v>
      </c>
      <c r="B25" s="7"/>
      <c r="C25" s="7"/>
      <c r="D25" s="7"/>
      <c r="E25" s="7"/>
      <c r="F25" s="7"/>
      <c r="G25" s="8">
        <v>0.05</v>
      </c>
      <c r="H25" s="201" t="e">
        <f>H24*G25</f>
        <v>#REF!</v>
      </c>
      <c r="I25" s="202"/>
      <c r="J25" s="202"/>
      <c r="K25" s="202"/>
    </row>
    <row r="26" spans="1:11" ht="14.25" customHeight="1">
      <c r="A26" s="7" t="s">
        <v>12</v>
      </c>
      <c r="B26" s="7"/>
      <c r="C26" s="7"/>
      <c r="D26" s="7"/>
      <c r="E26" s="7"/>
      <c r="F26" s="7"/>
      <c r="G26" s="8"/>
      <c r="H26" s="201" t="e">
        <f>H24+H25</f>
        <v>#REF!</v>
      </c>
      <c r="I26" s="202"/>
      <c r="J26" s="202"/>
      <c r="K26" s="202"/>
    </row>
    <row r="27" spans="1:11" ht="14.25" customHeight="1">
      <c r="A27" s="232" t="s">
        <v>11</v>
      </c>
      <c r="B27" s="202"/>
      <c r="C27" s="202"/>
      <c r="D27" s="202"/>
      <c r="E27" s="202"/>
      <c r="F27" s="202"/>
      <c r="G27" s="8">
        <v>0.21</v>
      </c>
      <c r="H27" s="201" t="e">
        <f>(H26)*G27</f>
        <v>#REF!</v>
      </c>
      <c r="I27" s="202"/>
      <c r="J27" s="202"/>
      <c r="K27" s="202"/>
    </row>
    <row r="28" spans="1:11" ht="15" customHeight="1">
      <c r="A28" s="215"/>
      <c r="B28" s="202"/>
      <c r="C28" s="216" t="s">
        <v>10</v>
      </c>
      <c r="D28" s="202"/>
      <c r="E28" s="202"/>
      <c r="F28" s="202"/>
      <c r="G28" s="202"/>
      <c r="H28" s="217" t="e">
        <f>SUM(H26+H27)</f>
        <v>#REF!</v>
      </c>
      <c r="I28" s="202"/>
      <c r="J28" s="202"/>
      <c r="K28" s="202"/>
    </row>
    <row r="29" spans="1:11" ht="15" customHeight="1">
      <c r="A29" s="231" t="s">
        <v>33</v>
      </c>
      <c r="B29" s="202"/>
      <c r="C29" s="202"/>
      <c r="D29" s="202"/>
      <c r="E29" s="202"/>
      <c r="F29" s="202"/>
      <c r="G29" s="202"/>
      <c r="H29" s="217"/>
      <c r="I29" s="202"/>
      <c r="J29" s="202"/>
      <c r="K29" s="202"/>
    </row>
    <row r="30" spans="1:11" ht="15" customHeight="1">
      <c r="A30" s="16" t="s">
        <v>34</v>
      </c>
      <c r="B30" s="16"/>
      <c r="C30" s="16"/>
      <c r="D30" s="16"/>
      <c r="E30" s="16"/>
      <c r="F30" s="17"/>
      <c r="G30" s="8"/>
      <c r="H30" s="217">
        <f>7043.22+0.21*7043.22</f>
        <v>8522.2962000000007</v>
      </c>
      <c r="I30" s="202"/>
      <c r="J30" s="202"/>
      <c r="K30" s="202"/>
    </row>
    <row r="31" spans="1:11" ht="15" customHeight="1">
      <c r="A31" s="229" t="s">
        <v>35</v>
      </c>
      <c r="B31" s="202"/>
      <c r="C31" s="202"/>
      <c r="D31" s="202"/>
      <c r="E31" s="202"/>
      <c r="F31" s="17"/>
      <c r="G31" s="8"/>
      <c r="H31" s="217">
        <f>1484+0.21*1484</f>
        <v>1795.6399999999999</v>
      </c>
      <c r="I31" s="202"/>
      <c r="J31" s="202"/>
      <c r="K31" s="202"/>
    </row>
    <row r="32" spans="1:11" ht="15" customHeight="1">
      <c r="A32" s="229" t="s">
        <v>36</v>
      </c>
      <c r="B32" s="202"/>
      <c r="C32" s="202"/>
      <c r="D32" s="202"/>
      <c r="E32" s="202"/>
      <c r="F32" s="17"/>
      <c r="G32" s="8">
        <v>1.4999999999999999E-2</v>
      </c>
      <c r="H32" s="217" t="e">
        <f>H28*G32</f>
        <v>#REF!</v>
      </c>
      <c r="I32" s="202"/>
      <c r="J32" s="202"/>
      <c r="K32" s="202"/>
    </row>
    <row r="33" spans="1:11" ht="15" customHeight="1">
      <c r="A33" s="229" t="s">
        <v>37</v>
      </c>
      <c r="B33" s="202"/>
      <c r="C33" s="202"/>
      <c r="D33" s="202"/>
      <c r="E33" s="202"/>
      <c r="F33" s="17"/>
      <c r="G33" s="8">
        <v>0.01</v>
      </c>
      <c r="H33" s="217" t="e">
        <f>H28*G33</f>
        <v>#REF!</v>
      </c>
      <c r="I33" s="202"/>
      <c r="J33" s="202"/>
      <c r="K33" s="202"/>
    </row>
    <row r="34" spans="1:11" ht="15" customHeight="1">
      <c r="A34" s="216" t="s">
        <v>38</v>
      </c>
      <c r="B34" s="202"/>
      <c r="C34" s="202"/>
      <c r="D34" s="202"/>
      <c r="E34" s="202"/>
      <c r="F34" s="202"/>
      <c r="G34" s="202"/>
      <c r="H34" s="230" t="e">
        <f>H28+H32+H33+H31+H30</f>
        <v>#REF!</v>
      </c>
      <c r="I34" s="202"/>
      <c r="J34" s="202"/>
      <c r="K34" s="202"/>
    </row>
    <row r="35" spans="1:11" ht="15" customHeight="1">
      <c r="A35" s="9"/>
      <c r="B35" s="9"/>
      <c r="C35" s="9"/>
      <c r="D35" s="9"/>
      <c r="E35" s="9"/>
      <c r="F35" s="9"/>
      <c r="G35" s="9"/>
      <c r="H35" s="10"/>
      <c r="I35" s="10"/>
      <c r="J35" s="10"/>
      <c r="K35" s="10"/>
    </row>
    <row r="36" spans="1:11" ht="14.25" customHeight="1">
      <c r="A36" s="11"/>
      <c r="B36" s="11"/>
      <c r="C36" s="12"/>
      <c r="D36" s="12"/>
      <c r="E36" s="12"/>
      <c r="F36" s="12"/>
      <c r="G36" s="13"/>
      <c r="H36" s="13"/>
      <c r="I36" s="13"/>
      <c r="J36" s="13"/>
      <c r="K36" s="13"/>
    </row>
    <row r="37" spans="1:11" ht="14.25" customHeight="1">
      <c r="A37" s="209" t="s">
        <v>13</v>
      </c>
      <c r="B37" s="204"/>
      <c r="C37" s="205" t="s">
        <v>19</v>
      </c>
      <c r="D37" s="204"/>
      <c r="E37" s="205" t="s">
        <v>39</v>
      </c>
      <c r="F37" s="204"/>
      <c r="G37" s="204"/>
      <c r="H37" s="204"/>
      <c r="I37" s="206" t="s">
        <v>40</v>
      </c>
      <c r="J37" s="204"/>
      <c r="K37" s="204"/>
    </row>
    <row r="38" spans="1:11" ht="14.25" customHeight="1">
      <c r="A38" s="208"/>
      <c r="B38" s="204"/>
      <c r="C38" s="207" t="s">
        <v>14</v>
      </c>
      <c r="D38" s="204"/>
      <c r="E38" s="207" t="s">
        <v>15</v>
      </c>
      <c r="F38" s="204"/>
      <c r="G38" s="204"/>
      <c r="H38" s="204"/>
      <c r="I38" s="207" t="s">
        <v>16</v>
      </c>
      <c r="J38" s="204"/>
      <c r="K38" s="204"/>
    </row>
    <row r="39" spans="1:11" ht="15" customHeight="1">
      <c r="A39" s="2"/>
      <c r="B39" s="2"/>
      <c r="C39" s="1"/>
      <c r="D39" s="15"/>
      <c r="E39" s="15"/>
      <c r="F39" s="15"/>
      <c r="G39" s="15"/>
      <c r="H39" s="15"/>
      <c r="I39" s="15"/>
      <c r="J39" s="15"/>
      <c r="K39" s="15"/>
    </row>
    <row r="40" spans="1:11" ht="14.25" customHeight="1">
      <c r="A40" s="11"/>
      <c r="B40" s="11"/>
      <c r="C40" s="12"/>
      <c r="D40" s="12"/>
      <c r="E40" s="12"/>
      <c r="F40" s="12"/>
      <c r="G40" s="13"/>
      <c r="H40" s="13"/>
      <c r="I40" s="13"/>
      <c r="J40" s="13"/>
      <c r="K40" s="13"/>
    </row>
    <row r="41" spans="1:11" ht="14.25" customHeight="1">
      <c r="A41" s="209" t="s">
        <v>17</v>
      </c>
      <c r="B41" s="204"/>
      <c r="C41" s="205" t="s">
        <v>19</v>
      </c>
      <c r="D41" s="204"/>
      <c r="E41" s="205" t="s">
        <v>41</v>
      </c>
      <c r="F41" s="204"/>
      <c r="G41" s="204"/>
      <c r="H41" s="204"/>
      <c r="I41" s="206" t="s">
        <v>40</v>
      </c>
      <c r="J41" s="204"/>
      <c r="K41" s="204"/>
    </row>
    <row r="42" spans="1:11" ht="14.25" customHeight="1">
      <c r="A42" s="208"/>
      <c r="B42" s="204"/>
      <c r="C42" s="207" t="s">
        <v>14</v>
      </c>
      <c r="D42" s="204"/>
      <c r="E42" s="207" t="s">
        <v>42</v>
      </c>
      <c r="F42" s="204"/>
      <c r="G42" s="204"/>
      <c r="H42" s="204"/>
      <c r="I42" s="207" t="s">
        <v>16</v>
      </c>
      <c r="J42" s="204"/>
      <c r="K42" s="204"/>
    </row>
    <row r="43" spans="1:11" ht="14.25" customHeight="1">
      <c r="A43" s="11"/>
      <c r="B43" s="11"/>
      <c r="C43" s="12"/>
      <c r="D43" s="12"/>
      <c r="E43" s="12"/>
      <c r="F43" s="12"/>
      <c r="G43" s="13"/>
      <c r="H43" s="13"/>
      <c r="I43" s="13"/>
      <c r="J43" s="13"/>
      <c r="K43" s="13"/>
    </row>
    <row r="44" spans="1:11" ht="14.25" customHeight="1">
      <c r="A44" s="11"/>
      <c r="B44" s="11"/>
      <c r="C44" s="12"/>
      <c r="D44" s="12"/>
      <c r="E44" s="12"/>
      <c r="F44" s="12"/>
      <c r="G44" s="13"/>
      <c r="H44" s="13"/>
      <c r="I44" s="13"/>
      <c r="J44" s="13"/>
      <c r="K44" s="13"/>
    </row>
    <row r="45" spans="1:11" ht="14.25" customHeight="1">
      <c r="A45" s="203" t="s">
        <v>18</v>
      </c>
      <c r="B45" s="204"/>
      <c r="C45" s="205" t="s">
        <v>19</v>
      </c>
      <c r="D45" s="204"/>
      <c r="E45" s="205" t="s">
        <v>41</v>
      </c>
      <c r="F45" s="204"/>
      <c r="G45" s="204"/>
      <c r="H45" s="204"/>
      <c r="I45" s="206" t="s">
        <v>40</v>
      </c>
      <c r="J45" s="204"/>
      <c r="K45" s="204"/>
    </row>
    <row r="46" spans="1:11" ht="14.25" customHeight="1">
      <c r="A46" s="204"/>
      <c r="B46" s="204"/>
      <c r="C46" s="207" t="s">
        <v>14</v>
      </c>
      <c r="D46" s="204"/>
      <c r="E46" s="207" t="s">
        <v>42</v>
      </c>
      <c r="F46" s="204"/>
      <c r="G46" s="204"/>
      <c r="H46" s="204"/>
      <c r="I46" s="207" t="s">
        <v>16</v>
      </c>
      <c r="J46" s="204"/>
      <c r="K46" s="204"/>
    </row>
    <row r="47" spans="1:11" ht="14.25" customHeight="1"/>
    <row r="48" spans="1:11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6">
    <mergeCell ref="H22:K22"/>
    <mergeCell ref="H23:K23"/>
    <mergeCell ref="H24:K24"/>
    <mergeCell ref="H25:K25"/>
    <mergeCell ref="H26:K26"/>
    <mergeCell ref="A27:F27"/>
    <mergeCell ref="H27:K27"/>
    <mergeCell ref="A28:B28"/>
    <mergeCell ref="C28:G28"/>
    <mergeCell ref="H28:K28"/>
    <mergeCell ref="A29:G29"/>
    <mergeCell ref="H29:K29"/>
    <mergeCell ref="H30:K30"/>
    <mergeCell ref="H31:K31"/>
    <mergeCell ref="A31:E31"/>
    <mergeCell ref="A32:E32"/>
    <mergeCell ref="H32:K32"/>
    <mergeCell ref="A33:E33"/>
    <mergeCell ref="H33:K33"/>
    <mergeCell ref="A34:G34"/>
    <mergeCell ref="H34:K34"/>
    <mergeCell ref="C42:D42"/>
    <mergeCell ref="A37:B37"/>
    <mergeCell ref="C37:D37"/>
    <mergeCell ref="E37:H37"/>
    <mergeCell ref="I37:K37"/>
    <mergeCell ref="C38:D38"/>
    <mergeCell ref="E38:H38"/>
    <mergeCell ref="I38:K38"/>
    <mergeCell ref="H1:K1"/>
    <mergeCell ref="H2:K2"/>
    <mergeCell ref="H3:K3"/>
    <mergeCell ref="A7:K7"/>
    <mergeCell ref="A8:K8"/>
    <mergeCell ref="A10:C10"/>
    <mergeCell ref="D10:K10"/>
    <mergeCell ref="C15:G15"/>
    <mergeCell ref="H15:K15"/>
    <mergeCell ref="A11:C11"/>
    <mergeCell ref="D11:K11"/>
    <mergeCell ref="A12:C12"/>
    <mergeCell ref="D12:K12"/>
    <mergeCell ref="G13:I13"/>
    <mergeCell ref="J13:K13"/>
    <mergeCell ref="A15:B15"/>
    <mergeCell ref="C18:G18"/>
    <mergeCell ref="H18:K18"/>
    <mergeCell ref="A16:B16"/>
    <mergeCell ref="C16:G16"/>
    <mergeCell ref="H16:K16"/>
    <mergeCell ref="A17:B17"/>
    <mergeCell ref="C17:G17"/>
    <mergeCell ref="H17:K17"/>
    <mergeCell ref="A18:B18"/>
    <mergeCell ref="A19:B19"/>
    <mergeCell ref="C19:G19"/>
    <mergeCell ref="H19:K19"/>
    <mergeCell ref="A20:B20"/>
    <mergeCell ref="C20:G20"/>
    <mergeCell ref="H20:K20"/>
    <mergeCell ref="H21:K21"/>
    <mergeCell ref="A45:B46"/>
    <mergeCell ref="C45:D45"/>
    <mergeCell ref="E45:H45"/>
    <mergeCell ref="I45:K45"/>
    <mergeCell ref="C46:D46"/>
    <mergeCell ref="E46:H46"/>
    <mergeCell ref="I46:K46"/>
    <mergeCell ref="E42:H42"/>
    <mergeCell ref="I42:K42"/>
    <mergeCell ref="A38:B38"/>
    <mergeCell ref="A41:B41"/>
    <mergeCell ref="C41:D41"/>
    <mergeCell ref="E41:H41"/>
    <mergeCell ref="I41:K41"/>
    <mergeCell ref="A42:B4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14"/>
  <sheetViews>
    <sheetView tabSelected="1" topLeftCell="A104" zoomScale="85" zoomScaleNormal="85" workbookViewId="0">
      <selection activeCell="W13" sqref="W13"/>
    </sheetView>
  </sheetViews>
  <sheetFormatPr defaultColWidth="14.44140625" defaultRowHeight="15" customHeight="1"/>
  <cols>
    <col min="1" max="1" width="6.6640625" style="72" customWidth="1"/>
    <col min="2" max="2" width="37.5546875" customWidth="1"/>
    <col min="3" max="3" width="12.109375" style="114" customWidth="1"/>
    <col min="4" max="4" width="17.33203125" style="114" customWidth="1"/>
    <col min="5" max="5" width="5.44140625" hidden="1" customWidth="1"/>
    <col min="6" max="6" width="4.88671875" hidden="1" customWidth="1"/>
    <col min="7" max="7" width="6.44140625" hidden="1" customWidth="1"/>
    <col min="8" max="8" width="7.5546875" hidden="1" customWidth="1"/>
    <col min="9" max="9" width="7.109375" hidden="1" customWidth="1"/>
    <col min="10" max="10" width="7.44140625" hidden="1" customWidth="1"/>
    <col min="11" max="11" width="8.44140625" hidden="1" customWidth="1"/>
    <col min="12" max="12" width="9.44140625" hidden="1" customWidth="1"/>
    <col min="13" max="14" width="9.88671875" hidden="1" customWidth="1"/>
    <col min="15" max="15" width="9.5546875" hidden="1" customWidth="1"/>
    <col min="16" max="30" width="9.109375" customWidth="1"/>
  </cols>
  <sheetData>
    <row r="1" spans="1:16" ht="13.5" customHeight="1">
      <c r="A1" s="246" t="s">
        <v>45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18"/>
    </row>
    <row r="2" spans="1:16" ht="21" customHeight="1">
      <c r="A2" s="247" t="e">
        <f>#REF!&amp;"Labiekārtojuma daļa"</f>
        <v>#REF!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18"/>
    </row>
    <row r="3" spans="1:16" ht="9.75" customHeight="1">
      <c r="A3" s="248" t="s">
        <v>46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18"/>
    </row>
    <row r="4" spans="1:16" ht="5.25" customHeight="1">
      <c r="A4" s="104"/>
      <c r="B4" s="19"/>
      <c r="C4" s="111"/>
      <c r="D4" s="20"/>
      <c r="E4" s="21"/>
      <c r="F4" s="22"/>
      <c r="G4" s="22"/>
      <c r="H4" s="22"/>
      <c r="I4" s="22"/>
      <c r="J4" s="22"/>
      <c r="K4" s="22"/>
      <c r="L4" s="22"/>
      <c r="M4" s="22"/>
      <c r="N4" s="22"/>
      <c r="O4" s="22"/>
      <c r="P4" s="18"/>
    </row>
    <row r="5" spans="1:16" ht="43.5" customHeight="1">
      <c r="A5" s="105" t="s">
        <v>43</v>
      </c>
      <c r="B5" s="23"/>
      <c r="C5" s="219" t="s">
        <v>4</v>
      </c>
      <c r="D5" s="202"/>
      <c r="E5" s="202"/>
      <c r="F5" s="202"/>
      <c r="G5" s="202"/>
      <c r="H5" s="202"/>
      <c r="I5" s="202"/>
      <c r="J5" s="202"/>
      <c r="K5" s="24"/>
      <c r="L5" s="24"/>
      <c r="M5" s="24"/>
      <c r="N5" s="24"/>
      <c r="O5" s="24"/>
      <c r="P5" s="18"/>
    </row>
    <row r="6" spans="1:16" ht="49.5" customHeight="1">
      <c r="A6" s="105" t="s">
        <v>7</v>
      </c>
      <c r="B6" s="23"/>
      <c r="C6" s="219" t="s">
        <v>4</v>
      </c>
      <c r="D6" s="202"/>
      <c r="E6" s="202"/>
      <c r="F6" s="202"/>
      <c r="G6" s="202"/>
      <c r="H6" s="202"/>
      <c r="I6" s="202"/>
      <c r="J6" s="202"/>
      <c r="K6" s="25"/>
      <c r="L6" s="25"/>
      <c r="M6" s="25"/>
      <c r="N6" s="25"/>
      <c r="O6" s="25"/>
      <c r="P6" s="18"/>
    </row>
    <row r="7" spans="1:16" ht="46.5" customHeight="1">
      <c r="A7" s="105" t="s">
        <v>44</v>
      </c>
      <c r="B7" s="23"/>
      <c r="C7" s="233" t="s">
        <v>591</v>
      </c>
      <c r="D7" s="202"/>
      <c r="E7" s="202"/>
      <c r="F7" s="202"/>
      <c r="G7" s="202"/>
      <c r="H7" s="202"/>
      <c r="I7" s="202"/>
      <c r="J7" s="202"/>
      <c r="K7" s="25"/>
      <c r="L7" s="25"/>
      <c r="M7" s="25"/>
      <c r="N7" s="25"/>
      <c r="O7" s="25"/>
      <c r="P7" s="18"/>
    </row>
    <row r="8" spans="1:16" ht="14.25" customHeight="1" thickBot="1">
      <c r="A8" s="238"/>
      <c r="B8" s="202"/>
      <c r="C8" s="202"/>
      <c r="D8" s="20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18"/>
    </row>
    <row r="9" spans="1:16" ht="13.5" hidden="1" customHeight="1">
      <c r="A9" s="106"/>
      <c r="B9" s="27"/>
      <c r="C9" s="71"/>
      <c r="D9" s="28"/>
      <c r="E9" s="29"/>
      <c r="F9" s="30"/>
      <c r="G9" s="30"/>
      <c r="H9" s="30"/>
      <c r="I9" s="30"/>
      <c r="J9" s="30"/>
      <c r="K9" s="30"/>
      <c r="L9" s="25" t="s">
        <v>47</v>
      </c>
      <c r="M9" s="25"/>
      <c r="N9" s="239" t="e">
        <f>#REF!</f>
        <v>#REF!</v>
      </c>
      <c r="O9" s="202"/>
      <c r="P9" s="18"/>
    </row>
    <row r="10" spans="1:16" ht="14.25" hidden="1" customHeight="1">
      <c r="A10" s="107"/>
      <c r="B10" s="31"/>
      <c r="C10" s="32"/>
      <c r="D10" s="33"/>
      <c r="E10" s="13"/>
      <c r="F10" s="13"/>
      <c r="G10" s="13"/>
      <c r="H10" s="13"/>
      <c r="I10" s="13"/>
      <c r="J10" s="13"/>
      <c r="K10" s="13"/>
      <c r="L10" s="30" t="s">
        <v>48</v>
      </c>
      <c r="M10" s="30"/>
      <c r="N10" s="240"/>
      <c r="O10" s="241"/>
      <c r="P10" s="18"/>
    </row>
    <row r="11" spans="1:16" ht="12.75" customHeight="1">
      <c r="A11" s="242" t="s">
        <v>49</v>
      </c>
      <c r="B11" s="244" t="s">
        <v>50</v>
      </c>
      <c r="C11" s="234" t="s">
        <v>51</v>
      </c>
      <c r="D11" s="236" t="s">
        <v>52</v>
      </c>
      <c r="E11" s="34"/>
      <c r="F11" s="35"/>
      <c r="G11" s="36"/>
      <c r="H11" s="36"/>
      <c r="I11" s="36"/>
      <c r="J11" s="14"/>
      <c r="K11" s="14"/>
      <c r="L11" s="14"/>
      <c r="M11" s="14"/>
      <c r="N11" s="14"/>
      <c r="O11" s="14"/>
      <c r="P11" s="26"/>
    </row>
    <row r="12" spans="1:16" ht="23.25" customHeight="1" thickBot="1">
      <c r="A12" s="243"/>
      <c r="B12" s="245"/>
      <c r="C12" s="235"/>
      <c r="D12" s="237"/>
      <c r="E12" s="34"/>
      <c r="F12" s="35"/>
      <c r="G12" s="36"/>
      <c r="H12" s="36"/>
      <c r="I12" s="36"/>
      <c r="J12" s="14"/>
      <c r="K12" s="14"/>
      <c r="L12" s="14"/>
      <c r="M12" s="14"/>
      <c r="N12" s="14"/>
      <c r="O12" s="14"/>
      <c r="P12" s="26"/>
    </row>
    <row r="13" spans="1:16" ht="12.75" customHeight="1">
      <c r="A13" s="108"/>
      <c r="B13" s="37"/>
      <c r="C13" s="71"/>
      <c r="D13" s="71"/>
      <c r="E13" s="34"/>
      <c r="F13" s="35"/>
      <c r="G13" s="36"/>
      <c r="H13" s="36"/>
      <c r="I13" s="36"/>
      <c r="J13" s="14"/>
      <c r="K13" s="14"/>
      <c r="L13" s="14"/>
      <c r="M13" s="14"/>
      <c r="N13" s="14"/>
      <c r="O13" s="14"/>
      <c r="P13" s="26"/>
    </row>
    <row r="14" spans="1:16" ht="15" customHeight="1" thickBot="1">
      <c r="A14" s="70">
        <v>1</v>
      </c>
      <c r="B14" s="73" t="s">
        <v>53</v>
      </c>
      <c r="C14" s="181"/>
      <c r="D14" s="185"/>
    </row>
    <row r="15" spans="1:16" ht="15" customHeight="1">
      <c r="A15" s="57" t="s">
        <v>54</v>
      </c>
      <c r="B15" s="38" t="s">
        <v>55</v>
      </c>
      <c r="C15" s="163" t="s">
        <v>56</v>
      </c>
      <c r="D15" s="186">
        <v>2578</v>
      </c>
    </row>
    <row r="16" spans="1:16" ht="15" customHeight="1">
      <c r="A16" s="58" t="s">
        <v>57</v>
      </c>
      <c r="B16" s="39" t="s">
        <v>58</v>
      </c>
      <c r="C16" s="164" t="s">
        <v>56</v>
      </c>
      <c r="D16" s="187">
        <v>2066</v>
      </c>
    </row>
    <row r="17" spans="1:4" ht="15" customHeight="1">
      <c r="A17" s="58" t="s">
        <v>59</v>
      </c>
      <c r="B17" s="39" t="s">
        <v>60</v>
      </c>
      <c r="C17" s="164" t="s">
        <v>56</v>
      </c>
      <c r="D17" s="187">
        <v>4696</v>
      </c>
    </row>
    <row r="18" spans="1:4" ht="15" customHeight="1">
      <c r="A18" s="58" t="s">
        <v>61</v>
      </c>
      <c r="B18" s="39" t="s">
        <v>62</v>
      </c>
      <c r="C18" s="164" t="s">
        <v>63</v>
      </c>
      <c r="D18" s="187">
        <v>85</v>
      </c>
    </row>
    <row r="19" spans="1:4" ht="15" customHeight="1" thickBot="1">
      <c r="A19" s="95" t="s">
        <v>64</v>
      </c>
      <c r="B19" s="96" t="s">
        <v>65</v>
      </c>
      <c r="C19" s="165" t="s">
        <v>63</v>
      </c>
      <c r="D19" s="188">
        <v>6</v>
      </c>
    </row>
    <row r="20" spans="1:4" ht="15" customHeight="1" thickBot="1">
      <c r="A20" s="92" t="s">
        <v>66</v>
      </c>
      <c r="B20" s="93" t="s">
        <v>67</v>
      </c>
      <c r="C20" s="166"/>
      <c r="D20" s="189"/>
    </row>
    <row r="21" spans="1:4" ht="15" customHeight="1">
      <c r="A21" s="59" t="s">
        <v>68</v>
      </c>
      <c r="B21" s="40" t="s">
        <v>69</v>
      </c>
      <c r="C21" s="182" t="s">
        <v>56</v>
      </c>
      <c r="D21" s="190">
        <v>200</v>
      </c>
    </row>
    <row r="22" spans="1:4" ht="15" customHeight="1">
      <c r="A22" s="60" t="s">
        <v>70</v>
      </c>
      <c r="B22" s="41" t="s">
        <v>71</v>
      </c>
      <c r="C22" s="167" t="s">
        <v>56</v>
      </c>
      <c r="D22" s="68">
        <v>200</v>
      </c>
    </row>
    <row r="23" spans="1:4" ht="15" customHeight="1">
      <c r="A23" s="60" t="s">
        <v>72</v>
      </c>
      <c r="B23" s="42" t="s">
        <v>73</v>
      </c>
      <c r="C23" s="167" t="s">
        <v>56</v>
      </c>
      <c r="D23" s="68">
        <v>169.9</v>
      </c>
    </row>
    <row r="24" spans="1:4" ht="15" customHeight="1">
      <c r="A24" s="60" t="s">
        <v>74</v>
      </c>
      <c r="B24" s="42" t="s">
        <v>75</v>
      </c>
      <c r="C24" s="167" t="s">
        <v>56</v>
      </c>
      <c r="D24" s="68">
        <v>30</v>
      </c>
    </row>
    <row r="25" spans="1:4" ht="15" customHeight="1">
      <c r="A25" s="60" t="s">
        <v>76</v>
      </c>
      <c r="B25" s="42" t="s">
        <v>77</v>
      </c>
      <c r="C25" s="167" t="s">
        <v>56</v>
      </c>
      <c r="D25" s="68">
        <v>40</v>
      </c>
    </row>
    <row r="26" spans="1:4" ht="15" customHeight="1">
      <c r="A26" s="60" t="s">
        <v>78</v>
      </c>
      <c r="B26" s="42" t="s">
        <v>79</v>
      </c>
      <c r="C26" s="167" t="s">
        <v>56</v>
      </c>
      <c r="D26" s="68">
        <v>200</v>
      </c>
    </row>
    <row r="27" spans="1:4" ht="15" customHeight="1">
      <c r="A27" s="61" t="s">
        <v>80</v>
      </c>
      <c r="B27" s="43" t="s">
        <v>81</v>
      </c>
      <c r="C27" s="167" t="s">
        <v>56</v>
      </c>
      <c r="D27" s="68">
        <v>1965</v>
      </c>
    </row>
    <row r="28" spans="1:4" ht="15" customHeight="1">
      <c r="A28" s="60" t="s">
        <v>82</v>
      </c>
      <c r="B28" s="41" t="s">
        <v>83</v>
      </c>
      <c r="C28" s="167" t="s">
        <v>84</v>
      </c>
      <c r="D28" s="191">
        <v>786</v>
      </c>
    </row>
    <row r="29" spans="1:4" ht="15" customHeight="1">
      <c r="A29" s="60" t="s">
        <v>85</v>
      </c>
      <c r="B29" s="41" t="s">
        <v>86</v>
      </c>
      <c r="C29" s="167" t="s">
        <v>56</v>
      </c>
      <c r="D29" s="191">
        <v>1965</v>
      </c>
    </row>
    <row r="30" spans="1:4" ht="15" customHeight="1">
      <c r="A30" s="60" t="s">
        <v>87</v>
      </c>
      <c r="B30" s="41" t="s">
        <v>79</v>
      </c>
      <c r="C30" s="167" t="s">
        <v>56</v>
      </c>
      <c r="D30" s="191">
        <v>1965</v>
      </c>
    </row>
    <row r="31" spans="1:4" ht="15" customHeight="1">
      <c r="A31" s="61" t="s">
        <v>88</v>
      </c>
      <c r="B31" s="44" t="s">
        <v>89</v>
      </c>
      <c r="C31" s="167" t="s">
        <v>56</v>
      </c>
      <c r="D31" s="68">
        <v>12</v>
      </c>
    </row>
    <row r="32" spans="1:4" ht="15" customHeight="1">
      <c r="A32" s="60" t="s">
        <v>90</v>
      </c>
      <c r="B32" s="41" t="s">
        <v>91</v>
      </c>
      <c r="C32" s="167" t="s">
        <v>56</v>
      </c>
      <c r="D32" s="191">
        <v>12</v>
      </c>
    </row>
    <row r="33" spans="1:4" ht="15" customHeight="1">
      <c r="A33" s="60" t="s">
        <v>92</v>
      </c>
      <c r="B33" s="41" t="s">
        <v>86</v>
      </c>
      <c r="C33" s="167" t="s">
        <v>56</v>
      </c>
      <c r="D33" s="191">
        <v>12</v>
      </c>
    </row>
    <row r="34" spans="1:4" ht="15" customHeight="1">
      <c r="A34" s="62" t="s">
        <v>93</v>
      </c>
      <c r="B34" s="41" t="s">
        <v>79</v>
      </c>
      <c r="C34" s="167" t="s">
        <v>56</v>
      </c>
      <c r="D34" s="191">
        <v>12</v>
      </c>
    </row>
    <row r="35" spans="1:4" ht="15" customHeight="1">
      <c r="A35" s="61" t="s">
        <v>94</v>
      </c>
      <c r="B35" s="44" t="s">
        <v>95</v>
      </c>
      <c r="C35" s="167" t="s">
        <v>56</v>
      </c>
      <c r="D35" s="68"/>
    </row>
    <row r="36" spans="1:4" ht="15" customHeight="1">
      <c r="A36" s="60" t="s">
        <v>96</v>
      </c>
      <c r="B36" s="41" t="s">
        <v>97</v>
      </c>
      <c r="C36" s="167" t="s">
        <v>56</v>
      </c>
      <c r="D36" s="191">
        <v>200</v>
      </c>
    </row>
    <row r="37" spans="1:4" ht="15" customHeight="1">
      <c r="A37" s="63" t="s">
        <v>98</v>
      </c>
      <c r="B37" s="41" t="s">
        <v>73</v>
      </c>
      <c r="C37" s="167" t="s">
        <v>56</v>
      </c>
      <c r="D37" s="68">
        <v>8</v>
      </c>
    </row>
    <row r="38" spans="1:4" ht="15" customHeight="1">
      <c r="A38" s="63" t="s">
        <v>99</v>
      </c>
      <c r="B38" s="41" t="s">
        <v>75</v>
      </c>
      <c r="C38" s="167" t="s">
        <v>56</v>
      </c>
      <c r="D38" s="191">
        <v>24</v>
      </c>
    </row>
    <row r="39" spans="1:4" ht="15" customHeight="1">
      <c r="A39" s="63" t="s">
        <v>100</v>
      </c>
      <c r="B39" s="41" t="s">
        <v>101</v>
      </c>
      <c r="C39" s="167" t="s">
        <v>56</v>
      </c>
      <c r="D39" s="191">
        <v>60</v>
      </c>
    </row>
    <row r="40" spans="1:4" ht="15" customHeight="1">
      <c r="A40" s="62" t="s">
        <v>102</v>
      </c>
      <c r="B40" s="41" t="s">
        <v>79</v>
      </c>
      <c r="C40" s="167" t="s">
        <v>56</v>
      </c>
      <c r="D40" s="191">
        <v>200</v>
      </c>
    </row>
    <row r="41" spans="1:4" ht="15" customHeight="1">
      <c r="A41" s="61" t="s">
        <v>103</v>
      </c>
      <c r="B41" s="44" t="s">
        <v>104</v>
      </c>
      <c r="C41" s="167" t="s">
        <v>56</v>
      </c>
      <c r="D41" s="68">
        <v>4240</v>
      </c>
    </row>
    <row r="42" spans="1:4" ht="15" customHeight="1">
      <c r="A42" s="60" t="s">
        <v>105</v>
      </c>
      <c r="B42" s="41" t="s">
        <v>106</v>
      </c>
      <c r="C42" s="167" t="s">
        <v>56</v>
      </c>
      <c r="D42" s="191">
        <v>3460</v>
      </c>
    </row>
    <row r="43" spans="1:4" ht="15" customHeight="1">
      <c r="A43" s="60" t="s">
        <v>107</v>
      </c>
      <c r="B43" s="41" t="s">
        <v>108</v>
      </c>
      <c r="C43" s="167" t="s">
        <v>56</v>
      </c>
      <c r="D43" s="191">
        <v>780</v>
      </c>
    </row>
    <row r="44" spans="1:4" ht="15" customHeight="1">
      <c r="A44" s="60" t="s">
        <v>109</v>
      </c>
      <c r="B44" s="42" t="s">
        <v>110</v>
      </c>
      <c r="C44" s="167" t="s">
        <v>56</v>
      </c>
      <c r="D44" s="191">
        <v>169.6</v>
      </c>
    </row>
    <row r="45" spans="1:4" ht="15" customHeight="1">
      <c r="A45" s="60" t="s">
        <v>111</v>
      </c>
      <c r="B45" s="42" t="s">
        <v>112</v>
      </c>
      <c r="C45" s="167" t="s">
        <v>56</v>
      </c>
      <c r="D45" s="191">
        <v>508.8</v>
      </c>
    </row>
    <row r="46" spans="1:4" ht="15" customHeight="1">
      <c r="A46" s="60" t="s">
        <v>113</v>
      </c>
      <c r="B46" s="42" t="s">
        <v>101</v>
      </c>
      <c r="C46" s="167" t="s">
        <v>56</v>
      </c>
      <c r="D46" s="191">
        <v>1272</v>
      </c>
    </row>
    <row r="47" spans="1:4" ht="15" customHeight="1">
      <c r="A47" s="60" t="s">
        <v>114</v>
      </c>
      <c r="B47" s="42" t="s">
        <v>79</v>
      </c>
      <c r="C47" s="167" t="s">
        <v>56</v>
      </c>
      <c r="D47" s="191">
        <v>4240</v>
      </c>
    </row>
    <row r="48" spans="1:4" ht="15" customHeight="1">
      <c r="A48" s="61" t="s">
        <v>115</v>
      </c>
      <c r="B48" s="44" t="s">
        <v>116</v>
      </c>
      <c r="C48" s="167" t="s">
        <v>56</v>
      </c>
      <c r="D48" s="68">
        <v>50</v>
      </c>
    </row>
    <row r="49" spans="1:4" ht="15" customHeight="1">
      <c r="A49" s="60" t="s">
        <v>117</v>
      </c>
      <c r="B49" s="74" t="s">
        <v>345</v>
      </c>
      <c r="C49" s="167" t="s">
        <v>56</v>
      </c>
      <c r="D49" s="191">
        <v>50</v>
      </c>
    </row>
    <row r="50" spans="1:4" ht="15" customHeight="1">
      <c r="A50" s="60" t="s">
        <v>118</v>
      </c>
      <c r="B50" s="47" t="s">
        <v>346</v>
      </c>
      <c r="C50" s="167" t="s">
        <v>56</v>
      </c>
      <c r="D50" s="191">
        <v>6</v>
      </c>
    </row>
    <row r="51" spans="1:4" ht="15" customHeight="1">
      <c r="A51" s="60" t="s">
        <v>119</v>
      </c>
      <c r="B51" s="47" t="s">
        <v>347</v>
      </c>
      <c r="C51" s="167" t="s">
        <v>84</v>
      </c>
      <c r="D51" s="191">
        <v>15</v>
      </c>
    </row>
    <row r="52" spans="1:4" ht="15" customHeight="1">
      <c r="A52" s="60" t="s">
        <v>120</v>
      </c>
      <c r="B52" s="47" t="s">
        <v>79</v>
      </c>
      <c r="C52" s="167" t="s">
        <v>56</v>
      </c>
      <c r="D52" s="191">
        <v>50</v>
      </c>
    </row>
    <row r="53" spans="1:4" ht="15" customHeight="1">
      <c r="A53" s="61" t="s">
        <v>121</v>
      </c>
      <c r="B53" s="44" t="s">
        <v>122</v>
      </c>
      <c r="C53" s="167" t="s">
        <v>56</v>
      </c>
      <c r="D53" s="68">
        <v>1077</v>
      </c>
    </row>
    <row r="54" spans="1:4" ht="15" customHeight="1">
      <c r="A54" s="60" t="s">
        <v>123</v>
      </c>
      <c r="B54" s="74" t="s">
        <v>348</v>
      </c>
      <c r="C54" s="167" t="s">
        <v>56</v>
      </c>
      <c r="D54" s="191">
        <v>1077</v>
      </c>
    </row>
    <row r="55" spans="1:4" ht="15" customHeight="1">
      <c r="A55" s="60" t="s">
        <v>124</v>
      </c>
      <c r="B55" s="47" t="s">
        <v>349</v>
      </c>
      <c r="C55" s="168" t="s">
        <v>84</v>
      </c>
      <c r="D55" s="192">
        <v>249</v>
      </c>
    </row>
    <row r="56" spans="1:4" ht="15" customHeight="1">
      <c r="A56" s="60" t="s">
        <v>125</v>
      </c>
      <c r="B56" s="47" t="s">
        <v>126</v>
      </c>
      <c r="C56" s="167" t="s">
        <v>136</v>
      </c>
      <c r="D56" s="191">
        <v>200</v>
      </c>
    </row>
    <row r="57" spans="1:4" ht="15" customHeight="1">
      <c r="A57" s="60" t="s">
        <v>127</v>
      </c>
      <c r="B57" s="47" t="s">
        <v>128</v>
      </c>
      <c r="C57" s="167" t="s">
        <v>129</v>
      </c>
      <c r="D57" s="192">
        <v>1</v>
      </c>
    </row>
    <row r="58" spans="1:4" ht="15" customHeight="1">
      <c r="A58" s="61" t="s">
        <v>130</v>
      </c>
      <c r="B58" s="44" t="s">
        <v>131</v>
      </c>
      <c r="C58" s="167" t="s">
        <v>56</v>
      </c>
      <c r="D58" s="69">
        <v>1660</v>
      </c>
    </row>
    <row r="59" spans="1:4" ht="15" customHeight="1">
      <c r="A59" s="60" t="s">
        <v>132</v>
      </c>
      <c r="B59" s="41" t="s">
        <v>133</v>
      </c>
      <c r="C59" s="168" t="s">
        <v>84</v>
      </c>
      <c r="D59" s="192">
        <v>249</v>
      </c>
    </row>
    <row r="60" spans="1:4" ht="15" customHeight="1">
      <c r="A60" s="60" t="s">
        <v>134</v>
      </c>
      <c r="B60" s="45" t="s">
        <v>135</v>
      </c>
      <c r="C60" s="167" t="s">
        <v>136</v>
      </c>
      <c r="D60" s="192">
        <v>58.1</v>
      </c>
    </row>
    <row r="61" spans="1:4" ht="15" customHeight="1">
      <c r="A61" s="60" t="s">
        <v>137</v>
      </c>
      <c r="B61" s="45" t="s">
        <v>126</v>
      </c>
      <c r="C61" s="167" t="s">
        <v>136</v>
      </c>
      <c r="D61" s="191">
        <v>200</v>
      </c>
    </row>
    <row r="62" spans="1:4" ht="15" customHeight="1">
      <c r="A62" s="60" t="s">
        <v>138</v>
      </c>
      <c r="B62" s="45" t="s">
        <v>128</v>
      </c>
      <c r="C62" s="167" t="s">
        <v>129</v>
      </c>
      <c r="D62" s="192">
        <v>1</v>
      </c>
    </row>
    <row r="63" spans="1:4" ht="15" customHeight="1">
      <c r="A63" s="60" t="s">
        <v>139</v>
      </c>
      <c r="B63" s="45" t="s">
        <v>140</v>
      </c>
      <c r="C63" s="167" t="s">
        <v>56</v>
      </c>
      <c r="D63" s="192">
        <v>1660</v>
      </c>
    </row>
    <row r="64" spans="1:4" ht="15" customHeight="1">
      <c r="A64" s="61" t="s">
        <v>141</v>
      </c>
      <c r="B64" s="75" t="s">
        <v>142</v>
      </c>
      <c r="C64" s="167" t="s">
        <v>143</v>
      </c>
      <c r="D64" s="68">
        <v>623</v>
      </c>
    </row>
    <row r="65" spans="1:4" ht="15" customHeight="1">
      <c r="A65" s="60" t="s">
        <v>144</v>
      </c>
      <c r="B65" s="47" t="s">
        <v>145</v>
      </c>
      <c r="C65" s="167" t="s">
        <v>146</v>
      </c>
      <c r="D65" s="191">
        <v>426</v>
      </c>
    </row>
    <row r="66" spans="1:4" ht="15" customHeight="1">
      <c r="A66" s="60" t="s">
        <v>147</v>
      </c>
      <c r="B66" s="47" t="s">
        <v>148</v>
      </c>
      <c r="C66" s="167" t="s">
        <v>63</v>
      </c>
      <c r="D66" s="191">
        <v>850</v>
      </c>
    </row>
    <row r="67" spans="1:4" ht="15" customHeight="1">
      <c r="A67" s="60" t="s">
        <v>149</v>
      </c>
      <c r="B67" s="47" t="s">
        <v>350</v>
      </c>
      <c r="C67" s="167" t="s">
        <v>143</v>
      </c>
      <c r="D67" s="191">
        <v>426</v>
      </c>
    </row>
    <row r="68" spans="1:4" ht="15" customHeight="1">
      <c r="A68" s="60" t="s">
        <v>150</v>
      </c>
      <c r="B68" s="47" t="s">
        <v>351</v>
      </c>
      <c r="C68" s="167" t="s">
        <v>84</v>
      </c>
      <c r="D68" s="191">
        <v>17.04</v>
      </c>
    </row>
    <row r="69" spans="1:4" ht="15" customHeight="1">
      <c r="A69" s="61" t="s">
        <v>151</v>
      </c>
      <c r="B69" s="44" t="s">
        <v>152</v>
      </c>
      <c r="C69" s="168" t="s">
        <v>143</v>
      </c>
      <c r="D69" s="78">
        <v>245</v>
      </c>
    </row>
    <row r="70" spans="1:4" ht="15" customHeight="1">
      <c r="A70" s="60" t="s">
        <v>153</v>
      </c>
      <c r="B70" s="41" t="s">
        <v>154</v>
      </c>
      <c r="C70" s="167" t="s">
        <v>84</v>
      </c>
      <c r="D70" s="167">
        <v>2.4500000000000002</v>
      </c>
    </row>
    <row r="71" spans="1:4" ht="15" customHeight="1">
      <c r="A71" s="60" t="s">
        <v>155</v>
      </c>
      <c r="B71" s="41" t="s">
        <v>156</v>
      </c>
      <c r="C71" s="167" t="s">
        <v>157</v>
      </c>
      <c r="D71" s="167">
        <v>1</v>
      </c>
    </row>
    <row r="72" spans="1:4" ht="15" customHeight="1">
      <c r="A72" s="60" t="s">
        <v>158</v>
      </c>
      <c r="B72" s="41" t="s">
        <v>159</v>
      </c>
      <c r="C72" s="167" t="s">
        <v>143</v>
      </c>
      <c r="D72" s="167">
        <v>245</v>
      </c>
    </row>
    <row r="73" spans="1:4" ht="15" customHeight="1">
      <c r="A73" s="61" t="s">
        <v>160</v>
      </c>
      <c r="B73" s="44" t="s">
        <v>161</v>
      </c>
      <c r="C73" s="167" t="s">
        <v>143</v>
      </c>
      <c r="D73" s="55">
        <v>3413</v>
      </c>
    </row>
    <row r="74" spans="1:4" ht="15" customHeight="1">
      <c r="A74" s="60" t="s">
        <v>162</v>
      </c>
      <c r="B74" s="41" t="s">
        <v>163</v>
      </c>
      <c r="C74" s="167" t="s">
        <v>63</v>
      </c>
      <c r="D74" s="167">
        <v>3413</v>
      </c>
    </row>
    <row r="75" spans="1:4" ht="15" customHeight="1">
      <c r="A75" s="60" t="s">
        <v>164</v>
      </c>
      <c r="B75" s="41" t="s">
        <v>165</v>
      </c>
      <c r="C75" s="167" t="s">
        <v>166</v>
      </c>
      <c r="D75" s="167">
        <v>136.52000000000001</v>
      </c>
    </row>
    <row r="76" spans="1:4" ht="15" customHeight="1">
      <c r="A76" s="60" t="s">
        <v>167</v>
      </c>
      <c r="B76" s="41" t="s">
        <v>168</v>
      </c>
      <c r="C76" s="167" t="s">
        <v>84</v>
      </c>
      <c r="D76" s="167">
        <v>136.52000000000001</v>
      </c>
    </row>
    <row r="77" spans="1:4" ht="15" customHeight="1" thickBot="1">
      <c r="A77" s="64" t="s">
        <v>169</v>
      </c>
      <c r="B77" s="46" t="s">
        <v>159</v>
      </c>
      <c r="C77" s="169" t="s">
        <v>143</v>
      </c>
      <c r="D77" s="169">
        <v>3413</v>
      </c>
    </row>
    <row r="78" spans="1:4" ht="15" customHeight="1" thickBot="1">
      <c r="A78" s="92" t="s">
        <v>170</v>
      </c>
      <c r="B78" s="93" t="s">
        <v>171</v>
      </c>
      <c r="C78" s="166"/>
      <c r="D78" s="94"/>
    </row>
    <row r="79" spans="1:4" ht="19.8" customHeight="1">
      <c r="A79" s="65">
        <v>45294</v>
      </c>
      <c r="B79" s="198" t="s">
        <v>812</v>
      </c>
      <c r="C79" s="49" t="s">
        <v>63</v>
      </c>
      <c r="D79" s="49">
        <v>18</v>
      </c>
    </row>
    <row r="80" spans="1:4" ht="15" customHeight="1">
      <c r="A80" s="66" t="s">
        <v>803</v>
      </c>
      <c r="B80" s="47" t="s">
        <v>262</v>
      </c>
      <c r="C80" s="50"/>
      <c r="D80" s="54">
        <v>18</v>
      </c>
    </row>
    <row r="81" spans="1:4" ht="15" customHeight="1">
      <c r="A81" s="67">
        <v>45325</v>
      </c>
      <c r="B81" s="198" t="s">
        <v>813</v>
      </c>
      <c r="C81" s="51" t="s">
        <v>63</v>
      </c>
      <c r="D81" s="51">
        <v>18</v>
      </c>
    </row>
    <row r="82" spans="1:4" ht="15" customHeight="1">
      <c r="A82" s="52" t="s">
        <v>804</v>
      </c>
      <c r="B82" s="48" t="s">
        <v>262</v>
      </c>
      <c r="C82" s="52"/>
      <c r="D82" s="52">
        <v>18</v>
      </c>
    </row>
    <row r="83" spans="1:4" ht="15" customHeight="1">
      <c r="A83" s="52" t="s">
        <v>265</v>
      </c>
      <c r="B83" s="199" t="s">
        <v>814</v>
      </c>
      <c r="C83" s="52" t="s">
        <v>63</v>
      </c>
      <c r="D83" s="52">
        <v>2</v>
      </c>
    </row>
    <row r="84" spans="1:4" ht="15" customHeight="1">
      <c r="A84" s="52" t="s">
        <v>805</v>
      </c>
      <c r="B84" s="48" t="s">
        <v>262</v>
      </c>
      <c r="C84" s="52"/>
      <c r="D84" s="52">
        <v>2</v>
      </c>
    </row>
    <row r="85" spans="1:4" ht="15" customHeight="1">
      <c r="A85" s="52" t="s">
        <v>266</v>
      </c>
      <c r="B85" s="199" t="s">
        <v>815</v>
      </c>
      <c r="C85" s="52" t="s">
        <v>63</v>
      </c>
      <c r="D85" s="52">
        <v>40</v>
      </c>
    </row>
    <row r="86" spans="1:4" ht="15" customHeight="1">
      <c r="A86" s="52" t="s">
        <v>806</v>
      </c>
      <c r="B86" s="48" t="s">
        <v>262</v>
      </c>
      <c r="C86" s="52"/>
      <c r="D86" s="52">
        <v>40</v>
      </c>
    </row>
    <row r="87" spans="1:4" ht="15" customHeight="1">
      <c r="A87" s="52" t="s">
        <v>267</v>
      </c>
      <c r="B87" s="199" t="s">
        <v>811</v>
      </c>
      <c r="C87" s="52" t="s">
        <v>63</v>
      </c>
      <c r="D87" s="52">
        <v>1</v>
      </c>
    </row>
    <row r="88" spans="1:4" ht="15" customHeight="1" thickBot="1">
      <c r="A88" s="84" t="s">
        <v>807</v>
      </c>
      <c r="B88" s="88" t="s">
        <v>262</v>
      </c>
      <c r="C88" s="84"/>
      <c r="D88" s="84">
        <v>1</v>
      </c>
    </row>
    <row r="89" spans="1:4" ht="15" customHeight="1" thickBot="1">
      <c r="A89" s="89" t="s">
        <v>172</v>
      </c>
      <c r="B89" s="90" t="s">
        <v>173</v>
      </c>
      <c r="C89" s="91"/>
      <c r="D89" s="91"/>
    </row>
    <row r="90" spans="1:4" ht="15" customHeight="1">
      <c r="A90" s="49" t="s">
        <v>174</v>
      </c>
      <c r="B90" s="76" t="s">
        <v>802</v>
      </c>
      <c r="C90" s="49" t="s">
        <v>175</v>
      </c>
      <c r="D90" s="49">
        <v>18</v>
      </c>
    </row>
    <row r="91" spans="1:4" ht="15" customHeight="1">
      <c r="A91" s="51" t="s">
        <v>176</v>
      </c>
      <c r="B91" s="76" t="s">
        <v>801</v>
      </c>
      <c r="C91" s="51" t="s">
        <v>175</v>
      </c>
      <c r="D91" s="51">
        <v>8</v>
      </c>
    </row>
    <row r="92" spans="1:4" ht="15" customHeight="1">
      <c r="A92" s="51" t="s">
        <v>808</v>
      </c>
      <c r="B92" s="47" t="s">
        <v>262</v>
      </c>
      <c r="C92" s="51"/>
      <c r="D92" s="54">
        <v>26</v>
      </c>
    </row>
    <row r="93" spans="1:4" ht="15" customHeight="1">
      <c r="A93" s="51" t="s">
        <v>177</v>
      </c>
      <c r="B93" s="76" t="s">
        <v>800</v>
      </c>
      <c r="C93" s="51" t="s">
        <v>175</v>
      </c>
      <c r="D93" s="51">
        <v>18</v>
      </c>
    </row>
    <row r="94" spans="1:4" ht="15" customHeight="1">
      <c r="A94" s="51" t="s">
        <v>809</v>
      </c>
      <c r="B94" s="47" t="s">
        <v>262</v>
      </c>
      <c r="C94" s="51"/>
      <c r="D94" s="54">
        <v>18</v>
      </c>
    </row>
    <row r="95" spans="1:4" ht="15" customHeight="1">
      <c r="A95" s="51" t="s">
        <v>178</v>
      </c>
      <c r="B95" s="76" t="s">
        <v>799</v>
      </c>
      <c r="C95" s="51" t="s">
        <v>157</v>
      </c>
      <c r="D95" s="54">
        <v>2</v>
      </c>
    </row>
    <row r="96" spans="1:4" ht="15" customHeight="1" thickBot="1">
      <c r="A96" s="53" t="s">
        <v>810</v>
      </c>
      <c r="B96" s="81" t="s">
        <v>262</v>
      </c>
      <c r="C96" s="53"/>
      <c r="D96" s="83">
        <v>2</v>
      </c>
    </row>
    <row r="97" spans="1:4" ht="15" customHeight="1" thickBot="1">
      <c r="A97" s="85" t="s">
        <v>179</v>
      </c>
      <c r="B97" s="79" t="s">
        <v>180</v>
      </c>
      <c r="C97" s="87"/>
      <c r="D97" s="87"/>
    </row>
    <row r="98" spans="1:4" ht="15" customHeight="1">
      <c r="A98" s="136" t="s">
        <v>181</v>
      </c>
      <c r="B98" s="76" t="s">
        <v>798</v>
      </c>
      <c r="C98" s="170" t="s">
        <v>269</v>
      </c>
      <c r="D98" s="180">
        <v>17</v>
      </c>
    </row>
    <row r="99" spans="1:4" ht="15" customHeight="1">
      <c r="A99" s="137" t="s">
        <v>182</v>
      </c>
      <c r="B99" s="76" t="s">
        <v>183</v>
      </c>
      <c r="C99" s="171"/>
      <c r="D99" s="180"/>
    </row>
    <row r="100" spans="1:4" ht="15" customHeight="1">
      <c r="A100" s="137" t="s">
        <v>352</v>
      </c>
      <c r="B100" s="47" t="s">
        <v>268</v>
      </c>
      <c r="C100" s="171" t="s">
        <v>269</v>
      </c>
      <c r="D100" s="180">
        <v>2</v>
      </c>
    </row>
    <row r="101" spans="1:4" ht="15" customHeight="1">
      <c r="A101" s="137" t="s">
        <v>353</v>
      </c>
      <c r="B101" s="47" t="s">
        <v>270</v>
      </c>
      <c r="C101" s="171" t="s">
        <v>269</v>
      </c>
      <c r="D101" s="180">
        <v>16</v>
      </c>
    </row>
    <row r="102" spans="1:4" ht="15" customHeight="1">
      <c r="A102" s="137" t="s">
        <v>354</v>
      </c>
      <c r="B102" s="47" t="s">
        <v>271</v>
      </c>
      <c r="C102" s="171" t="s">
        <v>269</v>
      </c>
      <c r="D102" s="180">
        <v>12</v>
      </c>
    </row>
    <row r="103" spans="1:4" ht="15" customHeight="1">
      <c r="A103" s="137" t="s">
        <v>355</v>
      </c>
      <c r="B103" s="47" t="s">
        <v>272</v>
      </c>
      <c r="C103" s="171" t="s">
        <v>269</v>
      </c>
      <c r="D103" s="180">
        <v>20</v>
      </c>
    </row>
    <row r="104" spans="1:4" ht="15" customHeight="1">
      <c r="A104" s="137" t="s">
        <v>356</v>
      </c>
      <c r="B104" s="47" t="s">
        <v>273</v>
      </c>
      <c r="C104" s="171" t="s">
        <v>269</v>
      </c>
      <c r="D104" s="180">
        <v>4</v>
      </c>
    </row>
    <row r="105" spans="1:4" ht="15" customHeight="1">
      <c r="A105" s="138" t="s">
        <v>357</v>
      </c>
      <c r="B105" s="47" t="s">
        <v>274</v>
      </c>
      <c r="C105" s="171" t="s">
        <v>269</v>
      </c>
      <c r="D105" s="180">
        <v>30</v>
      </c>
    </row>
    <row r="106" spans="1:4" ht="15" customHeight="1">
      <c r="A106" s="137" t="s">
        <v>358</v>
      </c>
      <c r="B106" s="47" t="s">
        <v>275</v>
      </c>
      <c r="C106" s="171" t="s">
        <v>269</v>
      </c>
      <c r="D106" s="180">
        <v>23</v>
      </c>
    </row>
    <row r="107" spans="1:4" ht="15" customHeight="1">
      <c r="A107" s="137" t="s">
        <v>359</v>
      </c>
      <c r="B107" s="47" t="s">
        <v>276</v>
      </c>
      <c r="C107" s="171" t="s">
        <v>269</v>
      </c>
      <c r="D107" s="180">
        <v>4</v>
      </c>
    </row>
    <row r="108" spans="1:4" ht="15" customHeight="1">
      <c r="A108" s="137" t="s">
        <v>360</v>
      </c>
      <c r="B108" s="47" t="s">
        <v>277</v>
      </c>
      <c r="C108" s="171" t="s">
        <v>269</v>
      </c>
      <c r="D108" s="180">
        <v>17</v>
      </c>
    </row>
    <row r="109" spans="1:4" ht="15" customHeight="1">
      <c r="A109" s="137" t="s">
        <v>361</v>
      </c>
      <c r="B109" s="47" t="s">
        <v>278</v>
      </c>
      <c r="C109" s="171" t="s">
        <v>269</v>
      </c>
      <c r="D109" s="180">
        <v>17</v>
      </c>
    </row>
    <row r="110" spans="1:4" ht="15" customHeight="1">
      <c r="A110" s="137" t="s">
        <v>362</v>
      </c>
      <c r="B110" s="47" t="s">
        <v>279</v>
      </c>
      <c r="C110" s="171" t="s">
        <v>269</v>
      </c>
      <c r="D110" s="180">
        <v>17</v>
      </c>
    </row>
    <row r="111" spans="1:4" ht="15" customHeight="1">
      <c r="A111" s="137" t="s">
        <v>363</v>
      </c>
      <c r="B111" s="47" t="s">
        <v>280</v>
      </c>
      <c r="C111" s="171" t="s">
        <v>269</v>
      </c>
      <c r="D111" s="180">
        <v>17</v>
      </c>
    </row>
    <row r="112" spans="1:4" ht="15" customHeight="1">
      <c r="A112" s="137" t="s">
        <v>364</v>
      </c>
      <c r="B112" s="47" t="s">
        <v>281</v>
      </c>
      <c r="C112" s="171" t="s">
        <v>269</v>
      </c>
      <c r="D112" s="180">
        <v>17</v>
      </c>
    </row>
    <row r="113" spans="1:4" ht="15" customHeight="1">
      <c r="A113" s="137" t="s">
        <v>365</v>
      </c>
      <c r="B113" s="47" t="s">
        <v>282</v>
      </c>
      <c r="C113" s="171" t="s">
        <v>269</v>
      </c>
      <c r="D113" s="180">
        <v>17</v>
      </c>
    </row>
    <row r="114" spans="1:4" ht="15" customHeight="1">
      <c r="A114" s="137" t="s">
        <v>366</v>
      </c>
      <c r="B114" s="47" t="s">
        <v>283</v>
      </c>
      <c r="C114" s="171" t="s">
        <v>269</v>
      </c>
      <c r="D114" s="180">
        <v>55</v>
      </c>
    </row>
    <row r="115" spans="1:4" ht="15" customHeight="1">
      <c r="A115" s="137" t="s">
        <v>367</v>
      </c>
      <c r="B115" s="47" t="s">
        <v>284</v>
      </c>
      <c r="C115" s="171" t="s">
        <v>269</v>
      </c>
      <c r="D115" s="180">
        <v>70</v>
      </c>
    </row>
    <row r="116" spans="1:4" ht="15" customHeight="1">
      <c r="A116" s="137" t="s">
        <v>368</v>
      </c>
      <c r="B116" s="47" t="s">
        <v>285</v>
      </c>
      <c r="C116" s="171" t="s">
        <v>269</v>
      </c>
      <c r="D116" s="180">
        <v>70</v>
      </c>
    </row>
    <row r="117" spans="1:4" ht="15" customHeight="1">
      <c r="A117" s="137" t="s">
        <v>369</v>
      </c>
      <c r="B117" s="47" t="s">
        <v>286</v>
      </c>
      <c r="C117" s="171" t="s">
        <v>269</v>
      </c>
      <c r="D117" s="180">
        <v>70</v>
      </c>
    </row>
    <row r="118" spans="1:4" ht="15" customHeight="1">
      <c r="A118" s="137" t="s">
        <v>369</v>
      </c>
      <c r="B118" s="47" t="s">
        <v>287</v>
      </c>
      <c r="C118" s="171" t="s">
        <v>269</v>
      </c>
      <c r="D118" s="180">
        <v>3</v>
      </c>
    </row>
    <row r="119" spans="1:4" ht="15" customHeight="1">
      <c r="A119" s="137" t="s">
        <v>370</v>
      </c>
      <c r="B119" s="47" t="s">
        <v>288</v>
      </c>
      <c r="C119" s="171" t="s">
        <v>269</v>
      </c>
      <c r="D119" s="180">
        <v>70</v>
      </c>
    </row>
    <row r="120" spans="1:4" ht="15" customHeight="1">
      <c r="A120" s="137" t="s">
        <v>371</v>
      </c>
      <c r="B120" s="47" t="s">
        <v>289</v>
      </c>
      <c r="C120" s="171" t="s">
        <v>269</v>
      </c>
      <c r="D120" s="180">
        <v>70</v>
      </c>
    </row>
    <row r="121" spans="1:4" ht="15" customHeight="1">
      <c r="A121" s="137" t="s">
        <v>372</v>
      </c>
      <c r="B121" s="47" t="s">
        <v>290</v>
      </c>
      <c r="C121" s="171" t="s">
        <v>269</v>
      </c>
      <c r="D121" s="180">
        <v>150</v>
      </c>
    </row>
    <row r="122" spans="1:4" ht="15" customHeight="1">
      <c r="A122" s="137" t="s">
        <v>373</v>
      </c>
      <c r="B122" s="47" t="s">
        <v>291</v>
      </c>
      <c r="C122" s="171" t="s">
        <v>269</v>
      </c>
      <c r="D122" s="180">
        <v>1</v>
      </c>
    </row>
    <row r="123" spans="1:4" ht="15" customHeight="1">
      <c r="A123" s="137" t="s">
        <v>374</v>
      </c>
      <c r="B123" s="47" t="s">
        <v>292</v>
      </c>
      <c r="C123" s="171" t="s">
        <v>269</v>
      </c>
      <c r="D123" s="180">
        <v>1</v>
      </c>
    </row>
    <row r="124" spans="1:4" ht="15" customHeight="1">
      <c r="A124" s="137" t="s">
        <v>375</v>
      </c>
      <c r="B124" s="47" t="s">
        <v>293</v>
      </c>
      <c r="C124" s="171" t="s">
        <v>269</v>
      </c>
      <c r="D124" s="180">
        <v>1</v>
      </c>
    </row>
    <row r="125" spans="1:4" ht="15" customHeight="1">
      <c r="A125" s="139" t="s">
        <v>376</v>
      </c>
      <c r="B125" s="81" t="s">
        <v>294</v>
      </c>
      <c r="C125" s="172" t="s">
        <v>269</v>
      </c>
      <c r="D125" s="193">
        <v>1</v>
      </c>
    </row>
    <row r="126" spans="1:4" ht="15" customHeight="1">
      <c r="A126" s="140" t="s">
        <v>184</v>
      </c>
      <c r="B126" s="97" t="s">
        <v>295</v>
      </c>
      <c r="C126" s="173"/>
      <c r="D126" s="194"/>
    </row>
    <row r="127" spans="1:4" ht="15" customHeight="1">
      <c r="A127" s="137" t="s">
        <v>377</v>
      </c>
      <c r="B127" s="47" t="s">
        <v>296</v>
      </c>
      <c r="C127" s="171" t="s">
        <v>269</v>
      </c>
      <c r="D127" s="180">
        <v>1</v>
      </c>
    </row>
    <row r="128" spans="1:4" ht="15" customHeight="1">
      <c r="A128" s="137" t="s">
        <v>378</v>
      </c>
      <c r="B128" s="47" t="s">
        <v>297</v>
      </c>
      <c r="C128" s="171" t="s">
        <v>298</v>
      </c>
      <c r="D128" s="180">
        <v>1</v>
      </c>
    </row>
    <row r="129" spans="1:4" ht="15" customHeight="1">
      <c r="A129" s="137" t="s">
        <v>379</v>
      </c>
      <c r="B129" s="47" t="s">
        <v>299</v>
      </c>
      <c r="C129" s="171" t="s">
        <v>269</v>
      </c>
      <c r="D129" s="180">
        <v>1</v>
      </c>
    </row>
    <row r="130" spans="1:4" ht="15" customHeight="1">
      <c r="A130" s="137" t="s">
        <v>380</v>
      </c>
      <c r="B130" s="47" t="s">
        <v>300</v>
      </c>
      <c r="C130" s="171" t="s">
        <v>269</v>
      </c>
      <c r="D130" s="180">
        <v>1</v>
      </c>
    </row>
    <row r="131" spans="1:4" ht="15" customHeight="1">
      <c r="A131" s="137" t="s">
        <v>381</v>
      </c>
      <c r="B131" s="47" t="s">
        <v>301</v>
      </c>
      <c r="C131" s="171" t="s">
        <v>269</v>
      </c>
      <c r="D131" s="180">
        <v>2</v>
      </c>
    </row>
    <row r="132" spans="1:4" ht="15" customHeight="1">
      <c r="A132" s="137" t="s">
        <v>382</v>
      </c>
      <c r="B132" s="47" t="s">
        <v>302</v>
      </c>
      <c r="C132" s="171" t="s">
        <v>269</v>
      </c>
      <c r="D132" s="180">
        <v>2</v>
      </c>
    </row>
    <row r="133" spans="1:4" ht="15" customHeight="1">
      <c r="A133" s="137" t="s">
        <v>383</v>
      </c>
      <c r="B133" s="47" t="s">
        <v>303</v>
      </c>
      <c r="C133" s="171" t="s">
        <v>269</v>
      </c>
      <c r="D133" s="180">
        <v>1</v>
      </c>
    </row>
    <row r="134" spans="1:4" ht="15" customHeight="1">
      <c r="A134" s="137" t="s">
        <v>384</v>
      </c>
      <c r="B134" s="47" t="s">
        <v>304</v>
      </c>
      <c r="C134" s="171" t="s">
        <v>298</v>
      </c>
      <c r="D134" s="193">
        <v>1</v>
      </c>
    </row>
    <row r="135" spans="1:4" ht="15" customHeight="1">
      <c r="A135" s="137" t="s">
        <v>385</v>
      </c>
      <c r="B135" s="47" t="s">
        <v>305</v>
      </c>
      <c r="C135" s="172" t="s">
        <v>298</v>
      </c>
      <c r="D135" s="194">
        <v>1</v>
      </c>
    </row>
    <row r="136" spans="1:4" ht="15" customHeight="1">
      <c r="A136" s="137" t="s">
        <v>386</v>
      </c>
      <c r="B136" s="47" t="s">
        <v>306</v>
      </c>
      <c r="C136" s="173" t="s">
        <v>298</v>
      </c>
      <c r="D136" s="194">
        <v>1</v>
      </c>
    </row>
    <row r="137" spans="1:4" ht="15" customHeight="1">
      <c r="A137" s="137" t="s">
        <v>387</v>
      </c>
      <c r="B137" s="47" t="s">
        <v>307</v>
      </c>
      <c r="C137" s="171" t="s">
        <v>298</v>
      </c>
      <c r="D137" s="180">
        <v>1</v>
      </c>
    </row>
    <row r="138" spans="1:4" ht="15" customHeight="1">
      <c r="A138" s="137" t="s">
        <v>388</v>
      </c>
      <c r="B138" s="47" t="s">
        <v>308</v>
      </c>
      <c r="C138" s="171" t="s">
        <v>298</v>
      </c>
      <c r="D138" s="180">
        <v>1</v>
      </c>
    </row>
    <row r="139" spans="1:4" ht="15" customHeight="1">
      <c r="A139" s="137" t="s">
        <v>389</v>
      </c>
      <c r="B139" s="47" t="s">
        <v>309</v>
      </c>
      <c r="C139" s="171" t="s">
        <v>298</v>
      </c>
      <c r="D139" s="180">
        <v>1</v>
      </c>
    </row>
    <row r="140" spans="1:4" ht="15" customHeight="1" thickBot="1">
      <c r="A140" s="141" t="s">
        <v>390</v>
      </c>
      <c r="B140" s="81" t="s">
        <v>310</v>
      </c>
      <c r="C140" s="174" t="s">
        <v>298</v>
      </c>
      <c r="D140" s="193">
        <v>1</v>
      </c>
    </row>
    <row r="141" spans="1:4" ht="15" customHeight="1" thickBot="1">
      <c r="A141" s="142">
        <v>6</v>
      </c>
      <c r="B141" s="86" t="s">
        <v>185</v>
      </c>
      <c r="C141" s="101"/>
      <c r="D141" s="101"/>
    </row>
    <row r="142" spans="1:4" ht="15" customHeight="1">
      <c r="A142" s="143" t="s">
        <v>186</v>
      </c>
      <c r="B142" s="82" t="s">
        <v>455</v>
      </c>
      <c r="C142" s="183"/>
      <c r="D142" s="183"/>
    </row>
    <row r="143" spans="1:4" ht="15" customHeight="1">
      <c r="A143" s="144" t="s">
        <v>187</v>
      </c>
      <c r="B143" s="98" t="s">
        <v>391</v>
      </c>
      <c r="C143" s="175" t="s">
        <v>298</v>
      </c>
      <c r="D143" s="144">
        <v>1</v>
      </c>
    </row>
    <row r="144" spans="1:4" ht="15" customHeight="1">
      <c r="A144" s="144" t="s">
        <v>188</v>
      </c>
      <c r="B144" s="98" t="s">
        <v>392</v>
      </c>
      <c r="C144" s="175" t="s">
        <v>298</v>
      </c>
      <c r="D144" s="144">
        <v>1</v>
      </c>
    </row>
    <row r="145" spans="1:4" ht="15" customHeight="1">
      <c r="A145" s="144" t="s">
        <v>189</v>
      </c>
      <c r="B145" s="98" t="s">
        <v>393</v>
      </c>
      <c r="C145" s="175" t="s">
        <v>298</v>
      </c>
      <c r="D145" s="144">
        <v>2</v>
      </c>
    </row>
    <row r="146" spans="1:4" ht="15" customHeight="1">
      <c r="A146" s="143" t="s">
        <v>190</v>
      </c>
      <c r="B146" s="77" t="s">
        <v>393</v>
      </c>
      <c r="C146" s="176" t="s">
        <v>298</v>
      </c>
      <c r="D146" s="143">
        <v>1</v>
      </c>
    </row>
    <row r="147" spans="1:4" ht="15" customHeight="1">
      <c r="A147" s="144" t="s">
        <v>191</v>
      </c>
      <c r="B147" s="98" t="s">
        <v>394</v>
      </c>
      <c r="C147" s="175" t="s">
        <v>298</v>
      </c>
      <c r="D147" s="144">
        <v>1</v>
      </c>
    </row>
    <row r="148" spans="1:4" ht="15" customHeight="1">
      <c r="A148" s="143" t="s">
        <v>192</v>
      </c>
      <c r="B148" s="77" t="s">
        <v>395</v>
      </c>
      <c r="C148" s="176" t="s">
        <v>298</v>
      </c>
      <c r="D148" s="143">
        <v>1</v>
      </c>
    </row>
    <row r="149" spans="1:4" ht="15" customHeight="1">
      <c r="A149" s="144" t="s">
        <v>193</v>
      </c>
      <c r="B149" s="98" t="s">
        <v>396</v>
      </c>
      <c r="C149" s="175" t="s">
        <v>298</v>
      </c>
      <c r="D149" s="144">
        <v>1</v>
      </c>
    </row>
    <row r="150" spans="1:4" ht="15" customHeight="1">
      <c r="A150" s="143" t="s">
        <v>194</v>
      </c>
      <c r="B150" s="77" t="s">
        <v>397</v>
      </c>
      <c r="C150" s="176" t="s">
        <v>298</v>
      </c>
      <c r="D150" s="143">
        <v>1</v>
      </c>
    </row>
    <row r="151" spans="1:4" ht="15" customHeight="1">
      <c r="A151" s="144" t="s">
        <v>195</v>
      </c>
      <c r="B151" s="98" t="s">
        <v>398</v>
      </c>
      <c r="C151" s="175" t="s">
        <v>298</v>
      </c>
      <c r="D151" s="144">
        <v>1</v>
      </c>
    </row>
    <row r="152" spans="1:4" ht="15" customHeight="1">
      <c r="A152" s="143" t="s">
        <v>196</v>
      </c>
      <c r="B152" s="77" t="s">
        <v>399</v>
      </c>
      <c r="C152" s="176" t="s">
        <v>298</v>
      </c>
      <c r="D152" s="143">
        <v>1</v>
      </c>
    </row>
    <row r="153" spans="1:4" ht="15" customHeight="1">
      <c r="A153" s="144" t="s">
        <v>197</v>
      </c>
      <c r="B153" s="98" t="s">
        <v>400</v>
      </c>
      <c r="C153" s="175" t="s">
        <v>146</v>
      </c>
      <c r="D153" s="144">
        <v>140</v>
      </c>
    </row>
    <row r="154" spans="1:4" ht="15" customHeight="1">
      <c r="A154" s="143" t="s">
        <v>456</v>
      </c>
      <c r="B154" s="77" t="s">
        <v>401</v>
      </c>
      <c r="C154" s="176" t="s">
        <v>146</v>
      </c>
      <c r="D154" s="143">
        <v>38</v>
      </c>
    </row>
    <row r="155" spans="1:4" ht="15" customHeight="1">
      <c r="A155" s="144" t="s">
        <v>457</v>
      </c>
      <c r="B155" s="98" t="s">
        <v>402</v>
      </c>
      <c r="C155" s="175" t="s">
        <v>146</v>
      </c>
      <c r="D155" s="144">
        <v>158</v>
      </c>
    </row>
    <row r="156" spans="1:4" ht="15" customHeight="1">
      <c r="A156" s="143" t="s">
        <v>458</v>
      </c>
      <c r="B156" s="77" t="s">
        <v>403</v>
      </c>
      <c r="C156" s="176" t="s">
        <v>146</v>
      </c>
      <c r="D156" s="143">
        <v>8</v>
      </c>
    </row>
    <row r="157" spans="1:4" ht="15" customHeight="1">
      <c r="A157" s="144" t="s">
        <v>459</v>
      </c>
      <c r="B157" s="98" t="s">
        <v>404</v>
      </c>
      <c r="C157" s="175" t="s">
        <v>298</v>
      </c>
      <c r="D157" s="144">
        <v>1</v>
      </c>
    </row>
    <row r="158" spans="1:4" ht="15" customHeight="1">
      <c r="A158" s="143" t="s">
        <v>460</v>
      </c>
      <c r="B158" s="77" t="s">
        <v>405</v>
      </c>
      <c r="C158" s="176" t="s">
        <v>298</v>
      </c>
      <c r="D158" s="143">
        <v>2</v>
      </c>
    </row>
    <row r="159" spans="1:4" ht="15" customHeight="1">
      <c r="A159" s="144" t="s">
        <v>461</v>
      </c>
      <c r="B159" s="98" t="s">
        <v>406</v>
      </c>
      <c r="C159" s="175" t="s">
        <v>298</v>
      </c>
      <c r="D159" s="144">
        <v>1</v>
      </c>
    </row>
    <row r="160" spans="1:4" ht="15" customHeight="1">
      <c r="A160" s="143" t="s">
        <v>462</v>
      </c>
      <c r="B160" s="77" t="s">
        <v>407</v>
      </c>
      <c r="C160" s="176" t="s">
        <v>298</v>
      </c>
      <c r="D160" s="143">
        <v>2</v>
      </c>
    </row>
    <row r="161" spans="1:4" ht="15" customHeight="1">
      <c r="A161" s="144" t="s">
        <v>463</v>
      </c>
      <c r="B161" s="98" t="s">
        <v>408</v>
      </c>
      <c r="C161" s="175" t="s">
        <v>298</v>
      </c>
      <c r="D161" s="144">
        <v>2</v>
      </c>
    </row>
    <row r="162" spans="1:4" ht="15" customHeight="1">
      <c r="A162" s="143" t="s">
        <v>464</v>
      </c>
      <c r="B162" s="77" t="s">
        <v>409</v>
      </c>
      <c r="C162" s="176" t="s">
        <v>298</v>
      </c>
      <c r="D162" s="143">
        <v>1</v>
      </c>
    </row>
    <row r="163" spans="1:4" ht="15" customHeight="1">
      <c r="A163" s="144" t="s">
        <v>465</v>
      </c>
      <c r="B163" s="98" t="s">
        <v>410</v>
      </c>
      <c r="C163" s="175" t="s">
        <v>298</v>
      </c>
      <c r="D163" s="144">
        <v>1</v>
      </c>
    </row>
    <row r="164" spans="1:4" ht="15" customHeight="1">
      <c r="A164" s="143" t="s">
        <v>466</v>
      </c>
      <c r="B164" s="77" t="s">
        <v>411</v>
      </c>
      <c r="C164" s="176" t="s">
        <v>298</v>
      </c>
      <c r="D164" s="143">
        <v>1</v>
      </c>
    </row>
    <row r="165" spans="1:4" ht="15" customHeight="1">
      <c r="A165" s="144" t="s">
        <v>467</v>
      </c>
      <c r="B165" s="98" t="s">
        <v>412</v>
      </c>
      <c r="C165" s="175" t="s">
        <v>298</v>
      </c>
      <c r="D165" s="144">
        <v>2</v>
      </c>
    </row>
    <row r="166" spans="1:4" ht="15" customHeight="1">
      <c r="A166" s="143" t="s">
        <v>468</v>
      </c>
      <c r="B166" s="77" t="s">
        <v>413</v>
      </c>
      <c r="C166" s="176" t="s">
        <v>298</v>
      </c>
      <c r="D166" s="143">
        <v>8</v>
      </c>
    </row>
    <row r="167" spans="1:4" ht="15" customHeight="1">
      <c r="A167" s="144" t="s">
        <v>469</v>
      </c>
      <c r="B167" s="98" t="s">
        <v>414</v>
      </c>
      <c r="C167" s="175" t="s">
        <v>298</v>
      </c>
      <c r="D167" s="144">
        <v>1</v>
      </c>
    </row>
    <row r="168" spans="1:4" ht="15" customHeight="1">
      <c r="A168" s="143" t="s">
        <v>470</v>
      </c>
      <c r="B168" s="77" t="s">
        <v>415</v>
      </c>
      <c r="C168" s="176" t="s">
        <v>298</v>
      </c>
      <c r="D168" s="143">
        <v>8</v>
      </c>
    </row>
    <row r="169" spans="1:4" ht="15" customHeight="1">
      <c r="A169" s="144" t="s">
        <v>471</v>
      </c>
      <c r="B169" s="98" t="s">
        <v>416</v>
      </c>
      <c r="C169" s="175" t="s">
        <v>298</v>
      </c>
      <c r="D169" s="144">
        <v>2</v>
      </c>
    </row>
    <row r="170" spans="1:4" ht="15" customHeight="1">
      <c r="A170" s="143" t="s">
        <v>472</v>
      </c>
      <c r="B170" s="77" t="s">
        <v>417</v>
      </c>
      <c r="C170" s="176" t="s">
        <v>298</v>
      </c>
      <c r="D170" s="143">
        <v>7</v>
      </c>
    </row>
    <row r="171" spans="1:4" ht="15" customHeight="1">
      <c r="A171" s="144" t="s">
        <v>473</v>
      </c>
      <c r="B171" s="98" t="s">
        <v>418</v>
      </c>
      <c r="C171" s="175" t="s">
        <v>298</v>
      </c>
      <c r="D171" s="144">
        <v>2</v>
      </c>
    </row>
    <row r="172" spans="1:4" ht="15" customHeight="1">
      <c r="A172" s="143" t="s">
        <v>474</v>
      </c>
      <c r="B172" s="77" t="s">
        <v>419</v>
      </c>
      <c r="C172" s="176" t="s">
        <v>298</v>
      </c>
      <c r="D172" s="143">
        <v>2</v>
      </c>
    </row>
    <row r="173" spans="1:4" ht="15" customHeight="1">
      <c r="A173" s="144" t="s">
        <v>475</v>
      </c>
      <c r="B173" s="98" t="s">
        <v>420</v>
      </c>
      <c r="C173" s="175" t="s">
        <v>298</v>
      </c>
      <c r="D173" s="144">
        <v>16</v>
      </c>
    </row>
    <row r="174" spans="1:4" ht="15" customHeight="1">
      <c r="A174" s="143" t="s">
        <v>476</v>
      </c>
      <c r="B174" s="77" t="s">
        <v>421</v>
      </c>
      <c r="C174" s="176" t="s">
        <v>298</v>
      </c>
      <c r="D174" s="143">
        <v>8</v>
      </c>
    </row>
    <row r="175" spans="1:4" ht="15" customHeight="1">
      <c r="A175" s="144" t="s">
        <v>477</v>
      </c>
      <c r="B175" s="98" t="s">
        <v>422</v>
      </c>
      <c r="C175" s="175" t="s">
        <v>298</v>
      </c>
      <c r="D175" s="144">
        <v>1</v>
      </c>
    </row>
    <row r="176" spans="1:4" ht="15" customHeight="1">
      <c r="A176" s="143" t="s">
        <v>478</v>
      </c>
      <c r="B176" s="77" t="s">
        <v>423</v>
      </c>
      <c r="C176" s="176" t="s">
        <v>298</v>
      </c>
      <c r="D176" s="143">
        <v>1</v>
      </c>
    </row>
    <row r="177" spans="1:4" ht="15" customHeight="1">
      <c r="A177" s="144" t="s">
        <v>479</v>
      </c>
      <c r="B177" s="98" t="s">
        <v>424</v>
      </c>
      <c r="C177" s="175" t="s">
        <v>298</v>
      </c>
      <c r="D177" s="144">
        <v>1</v>
      </c>
    </row>
    <row r="178" spans="1:4" ht="15" customHeight="1">
      <c r="A178" s="143" t="s">
        <v>480</v>
      </c>
      <c r="B178" s="77" t="s">
        <v>425</v>
      </c>
      <c r="C178" s="176" t="s">
        <v>84</v>
      </c>
      <c r="D178" s="143">
        <v>550</v>
      </c>
    </row>
    <row r="179" spans="1:4" ht="15" customHeight="1">
      <c r="A179" s="144" t="s">
        <v>481</v>
      </c>
      <c r="B179" s="98" t="s">
        <v>198</v>
      </c>
      <c r="C179" s="175" t="s">
        <v>84</v>
      </c>
      <c r="D179" s="144">
        <v>110</v>
      </c>
    </row>
    <row r="180" spans="1:4" ht="15" customHeight="1">
      <c r="A180" s="143" t="s">
        <v>482</v>
      </c>
      <c r="B180" s="77" t="s">
        <v>426</v>
      </c>
      <c r="C180" s="176" t="s">
        <v>84</v>
      </c>
      <c r="D180" s="143">
        <v>110</v>
      </c>
    </row>
    <row r="181" spans="1:4" ht="15" customHeight="1">
      <c r="A181" s="144" t="s">
        <v>483</v>
      </c>
      <c r="B181" s="98" t="s">
        <v>427</v>
      </c>
      <c r="C181" s="175" t="s">
        <v>298</v>
      </c>
      <c r="D181" s="144">
        <v>1</v>
      </c>
    </row>
    <row r="182" spans="1:4" ht="15" customHeight="1">
      <c r="A182" s="143" t="s">
        <v>484</v>
      </c>
      <c r="B182" s="77" t="s">
        <v>428</v>
      </c>
      <c r="C182" s="176" t="s">
        <v>298</v>
      </c>
      <c r="D182" s="143">
        <v>1</v>
      </c>
    </row>
    <row r="183" spans="1:4" ht="15" customHeight="1">
      <c r="A183" s="144" t="s">
        <v>485</v>
      </c>
      <c r="B183" s="98" t="s">
        <v>429</v>
      </c>
      <c r="C183" s="175" t="s">
        <v>298</v>
      </c>
      <c r="D183" s="144">
        <v>1</v>
      </c>
    </row>
    <row r="184" spans="1:4" ht="15" customHeight="1">
      <c r="A184" s="143" t="s">
        <v>486</v>
      </c>
      <c r="B184" s="77" t="s">
        <v>430</v>
      </c>
      <c r="C184" s="176" t="s">
        <v>298</v>
      </c>
      <c r="D184" s="143">
        <v>1</v>
      </c>
    </row>
    <row r="185" spans="1:4" ht="15" customHeight="1">
      <c r="A185" s="144" t="s">
        <v>199</v>
      </c>
      <c r="B185" s="97" t="s">
        <v>431</v>
      </c>
      <c r="C185" s="175"/>
      <c r="D185" s="144"/>
    </row>
    <row r="186" spans="1:4" ht="15" customHeight="1">
      <c r="A186" s="143" t="s">
        <v>200</v>
      </c>
      <c r="B186" s="77" t="s">
        <v>391</v>
      </c>
      <c r="C186" s="176" t="s">
        <v>298</v>
      </c>
      <c r="D186" s="143">
        <v>1</v>
      </c>
    </row>
    <row r="187" spans="1:4" ht="15" customHeight="1">
      <c r="A187" s="144" t="s">
        <v>201</v>
      </c>
      <c r="B187" s="98" t="s">
        <v>392</v>
      </c>
      <c r="C187" s="175" t="s">
        <v>298</v>
      </c>
      <c r="D187" s="144">
        <v>1</v>
      </c>
    </row>
    <row r="188" spans="1:4" ht="15" customHeight="1">
      <c r="A188" s="143" t="s">
        <v>202</v>
      </c>
      <c r="B188" s="77" t="s">
        <v>432</v>
      </c>
      <c r="C188" s="176" t="s">
        <v>298</v>
      </c>
      <c r="D188" s="143">
        <v>1</v>
      </c>
    </row>
    <row r="189" spans="1:4" ht="15" customHeight="1">
      <c r="A189" s="144" t="s">
        <v>203</v>
      </c>
      <c r="B189" s="98" t="s">
        <v>433</v>
      </c>
      <c r="C189" s="175" t="s">
        <v>298</v>
      </c>
      <c r="D189" s="144">
        <v>1</v>
      </c>
    </row>
    <row r="190" spans="1:4" ht="15" customHeight="1">
      <c r="A190" s="143" t="s">
        <v>204</v>
      </c>
      <c r="B190" s="77" t="s">
        <v>434</v>
      </c>
      <c r="C190" s="176" t="s">
        <v>146</v>
      </c>
      <c r="D190" s="143">
        <v>176</v>
      </c>
    </row>
    <row r="191" spans="1:4" ht="15" customHeight="1">
      <c r="A191" s="144" t="s">
        <v>205</v>
      </c>
      <c r="B191" s="98" t="s">
        <v>435</v>
      </c>
      <c r="C191" s="175" t="s">
        <v>298</v>
      </c>
      <c r="D191" s="144">
        <v>1</v>
      </c>
    </row>
    <row r="192" spans="1:4" ht="15" customHeight="1">
      <c r="A192" s="143" t="s">
        <v>206</v>
      </c>
      <c r="B192" s="77" t="s">
        <v>436</v>
      </c>
      <c r="C192" s="176" t="s">
        <v>298</v>
      </c>
      <c r="D192" s="143">
        <v>1</v>
      </c>
    </row>
    <row r="193" spans="1:4" ht="15" customHeight="1">
      <c r="A193" s="144" t="s">
        <v>207</v>
      </c>
      <c r="B193" s="98" t="s">
        <v>437</v>
      </c>
      <c r="C193" s="175" t="s">
        <v>298</v>
      </c>
      <c r="D193" s="144">
        <v>1</v>
      </c>
    </row>
    <row r="194" spans="1:4" ht="15" customHeight="1">
      <c r="A194" s="143" t="s">
        <v>208</v>
      </c>
      <c r="B194" s="77" t="s">
        <v>438</v>
      </c>
      <c r="C194" s="176" t="s">
        <v>298</v>
      </c>
      <c r="D194" s="143">
        <v>1</v>
      </c>
    </row>
    <row r="195" spans="1:4" ht="15" customHeight="1">
      <c r="A195" s="144" t="s">
        <v>209</v>
      </c>
      <c r="B195" s="98" t="s">
        <v>439</v>
      </c>
      <c r="C195" s="175" t="s">
        <v>298</v>
      </c>
      <c r="D195" s="144">
        <v>1</v>
      </c>
    </row>
    <row r="196" spans="1:4" ht="15" customHeight="1">
      <c r="A196" s="143" t="s">
        <v>210</v>
      </c>
      <c r="B196" s="77" t="s">
        <v>440</v>
      </c>
      <c r="C196" s="176" t="s">
        <v>298</v>
      </c>
      <c r="D196" s="143">
        <v>1</v>
      </c>
    </row>
    <row r="197" spans="1:4" ht="15" customHeight="1">
      <c r="A197" s="144" t="s">
        <v>211</v>
      </c>
      <c r="B197" s="98" t="s">
        <v>441</v>
      </c>
      <c r="C197" s="175" t="s">
        <v>298</v>
      </c>
      <c r="D197" s="144">
        <v>1</v>
      </c>
    </row>
    <row r="198" spans="1:4" ht="15" customHeight="1">
      <c r="A198" s="143" t="s">
        <v>212</v>
      </c>
      <c r="B198" s="77" t="s">
        <v>441</v>
      </c>
      <c r="C198" s="176" t="s">
        <v>298</v>
      </c>
      <c r="D198" s="143">
        <v>1</v>
      </c>
    </row>
    <row r="199" spans="1:4" ht="15" customHeight="1">
      <c r="A199" s="144" t="s">
        <v>213</v>
      </c>
      <c r="B199" s="98" t="s">
        <v>442</v>
      </c>
      <c r="C199" s="175" t="s">
        <v>298</v>
      </c>
      <c r="D199" s="144">
        <v>1</v>
      </c>
    </row>
    <row r="200" spans="1:4" ht="15" customHeight="1">
      <c r="A200" s="143" t="s">
        <v>214</v>
      </c>
      <c r="B200" s="77" t="s">
        <v>443</v>
      </c>
      <c r="C200" s="176" t="s">
        <v>298</v>
      </c>
      <c r="D200" s="143">
        <v>4</v>
      </c>
    </row>
    <row r="201" spans="1:4" ht="15" customHeight="1">
      <c r="A201" s="144" t="s">
        <v>215</v>
      </c>
      <c r="B201" s="98" t="s">
        <v>444</v>
      </c>
      <c r="C201" s="175" t="s">
        <v>298</v>
      </c>
      <c r="D201" s="144">
        <v>2</v>
      </c>
    </row>
    <row r="202" spans="1:4" ht="15" customHeight="1">
      <c r="A202" s="143" t="s">
        <v>216</v>
      </c>
      <c r="B202" s="77" t="s">
        <v>424</v>
      </c>
      <c r="C202" s="176" t="s">
        <v>298</v>
      </c>
      <c r="D202" s="143">
        <v>1</v>
      </c>
    </row>
    <row r="203" spans="1:4" ht="15" customHeight="1">
      <c r="A203" s="144" t="s">
        <v>217</v>
      </c>
      <c r="B203" s="98" t="s">
        <v>198</v>
      </c>
      <c r="C203" s="175" t="s">
        <v>84</v>
      </c>
      <c r="D203" s="144">
        <v>150</v>
      </c>
    </row>
    <row r="204" spans="1:4" ht="15" customHeight="1">
      <c r="A204" s="143" t="s">
        <v>218</v>
      </c>
      <c r="B204" s="77" t="s">
        <v>425</v>
      </c>
      <c r="C204" s="176" t="s">
        <v>84</v>
      </c>
      <c r="D204" s="143">
        <v>350</v>
      </c>
    </row>
    <row r="205" spans="1:4" ht="15" customHeight="1">
      <c r="A205" s="144" t="s">
        <v>219</v>
      </c>
      <c r="B205" s="98" t="s">
        <v>426</v>
      </c>
      <c r="C205" s="175" t="s">
        <v>84</v>
      </c>
      <c r="D205" s="144">
        <v>150</v>
      </c>
    </row>
    <row r="206" spans="1:4" ht="15" customHeight="1">
      <c r="A206" s="143" t="s">
        <v>487</v>
      </c>
      <c r="B206" s="77" t="s">
        <v>445</v>
      </c>
      <c r="C206" s="176" t="s">
        <v>298</v>
      </c>
      <c r="D206" s="143">
        <v>1</v>
      </c>
    </row>
    <row r="207" spans="1:4" ht="15" customHeight="1">
      <c r="A207" s="144" t="s">
        <v>488</v>
      </c>
      <c r="B207" s="98" t="s">
        <v>446</v>
      </c>
      <c r="C207" s="175" t="s">
        <v>298</v>
      </c>
      <c r="D207" s="144">
        <v>1</v>
      </c>
    </row>
    <row r="208" spans="1:4" ht="15" customHeight="1">
      <c r="A208" s="143" t="s">
        <v>489</v>
      </c>
      <c r="B208" s="77" t="s">
        <v>447</v>
      </c>
      <c r="C208" s="176" t="s">
        <v>298</v>
      </c>
      <c r="D208" s="143">
        <v>1</v>
      </c>
    </row>
    <row r="209" spans="1:4" ht="15" customHeight="1">
      <c r="A209" s="144" t="s">
        <v>490</v>
      </c>
      <c r="B209" s="98" t="s">
        <v>430</v>
      </c>
      <c r="C209" s="175" t="s">
        <v>298</v>
      </c>
      <c r="D209" s="144">
        <v>1</v>
      </c>
    </row>
    <row r="210" spans="1:4" ht="15" customHeight="1">
      <c r="A210" s="143" t="s">
        <v>491</v>
      </c>
      <c r="B210" s="77" t="s">
        <v>429</v>
      </c>
      <c r="C210" s="176" t="s">
        <v>298</v>
      </c>
      <c r="D210" s="143">
        <v>1</v>
      </c>
    </row>
    <row r="211" spans="1:4" ht="15" customHeight="1">
      <c r="A211" s="144" t="s">
        <v>492</v>
      </c>
      <c r="B211" s="98" t="s">
        <v>448</v>
      </c>
      <c r="C211" s="177" t="s">
        <v>453</v>
      </c>
      <c r="D211" s="144">
        <v>0</v>
      </c>
    </row>
    <row r="212" spans="1:4" ht="15" customHeight="1">
      <c r="A212" s="143" t="s">
        <v>493</v>
      </c>
      <c r="B212" s="77" t="s">
        <v>449</v>
      </c>
      <c r="C212" s="176" t="s">
        <v>452</v>
      </c>
      <c r="D212" s="143">
        <v>12</v>
      </c>
    </row>
    <row r="213" spans="1:4" ht="15" customHeight="1">
      <c r="A213" s="144" t="s">
        <v>494</v>
      </c>
      <c r="B213" s="98" t="s">
        <v>450</v>
      </c>
      <c r="C213" s="175" t="s">
        <v>452</v>
      </c>
      <c r="D213" s="144">
        <v>6</v>
      </c>
    </row>
    <row r="214" spans="1:4" ht="15" customHeight="1">
      <c r="A214" s="143" t="s">
        <v>495</v>
      </c>
      <c r="B214" s="77" t="s">
        <v>451</v>
      </c>
      <c r="C214" s="177" t="s">
        <v>453</v>
      </c>
      <c r="D214" s="143">
        <v>6</v>
      </c>
    </row>
    <row r="215" spans="1:4" ht="15" customHeight="1" thickBot="1">
      <c r="A215" s="145" t="s">
        <v>496</v>
      </c>
      <c r="B215" s="99" t="s">
        <v>454</v>
      </c>
      <c r="C215" s="178" t="s">
        <v>453</v>
      </c>
      <c r="D215" s="195">
        <v>20</v>
      </c>
    </row>
    <row r="216" spans="1:4" ht="15" customHeight="1" thickBot="1">
      <c r="A216" s="149" t="s">
        <v>220</v>
      </c>
      <c r="B216" s="86" t="s">
        <v>221</v>
      </c>
      <c r="C216" s="87"/>
      <c r="D216" s="87"/>
    </row>
    <row r="217" spans="1:4" ht="15" customHeight="1">
      <c r="A217" s="143" t="s">
        <v>222</v>
      </c>
      <c r="B217" s="77" t="s">
        <v>311</v>
      </c>
      <c r="C217" s="179" t="s">
        <v>146</v>
      </c>
      <c r="D217" s="143">
        <v>1043</v>
      </c>
    </row>
    <row r="218" spans="1:4" ht="15" customHeight="1">
      <c r="A218" s="144" t="s">
        <v>223</v>
      </c>
      <c r="B218" s="162" t="s">
        <v>312</v>
      </c>
      <c r="C218" s="175" t="s">
        <v>146</v>
      </c>
      <c r="D218" s="175">
        <v>1135</v>
      </c>
    </row>
    <row r="219" spans="1:4" ht="15" customHeight="1">
      <c r="A219" s="143" t="s">
        <v>224</v>
      </c>
      <c r="B219" s="162" t="s">
        <v>313</v>
      </c>
      <c r="C219" s="175" t="s">
        <v>146</v>
      </c>
      <c r="D219" s="175">
        <v>1135</v>
      </c>
    </row>
    <row r="220" spans="1:4" ht="15" customHeight="1">
      <c r="A220" s="144" t="s">
        <v>508</v>
      </c>
      <c r="B220" s="162" t="s">
        <v>314</v>
      </c>
      <c r="C220" s="175" t="s">
        <v>146</v>
      </c>
      <c r="D220" s="175">
        <v>16</v>
      </c>
    </row>
    <row r="221" spans="1:4" ht="15" customHeight="1">
      <c r="A221" s="143" t="s">
        <v>509</v>
      </c>
      <c r="B221" s="162" t="s">
        <v>315</v>
      </c>
      <c r="C221" s="175" t="s">
        <v>146</v>
      </c>
      <c r="D221" s="175">
        <v>924</v>
      </c>
    </row>
    <row r="222" spans="1:4" ht="15" customHeight="1">
      <c r="A222" s="144" t="s">
        <v>510</v>
      </c>
      <c r="B222" s="162" t="s">
        <v>316</v>
      </c>
      <c r="C222" s="175" t="s">
        <v>146</v>
      </c>
      <c r="D222" s="175">
        <v>161</v>
      </c>
    </row>
    <row r="223" spans="1:4" ht="15" customHeight="1">
      <c r="A223" s="143" t="s">
        <v>511</v>
      </c>
      <c r="B223" s="162" t="s">
        <v>317</v>
      </c>
      <c r="C223" s="175" t="s">
        <v>146</v>
      </c>
      <c r="D223" s="175">
        <v>10</v>
      </c>
    </row>
    <row r="224" spans="1:4" ht="15" customHeight="1">
      <c r="A224" s="144" t="s">
        <v>512</v>
      </c>
      <c r="B224" s="162" t="s">
        <v>318</v>
      </c>
      <c r="C224" s="175" t="s">
        <v>146</v>
      </c>
      <c r="D224" s="175">
        <v>49</v>
      </c>
    </row>
    <row r="225" spans="1:4" ht="15" customHeight="1">
      <c r="A225" s="143" t="s">
        <v>513</v>
      </c>
      <c r="B225" s="162" t="s">
        <v>497</v>
      </c>
      <c r="C225" s="175" t="s">
        <v>146</v>
      </c>
      <c r="D225" s="175">
        <v>152</v>
      </c>
    </row>
    <row r="226" spans="1:4" ht="15" customHeight="1">
      <c r="A226" s="144" t="s">
        <v>514</v>
      </c>
      <c r="B226" s="162" t="s">
        <v>498</v>
      </c>
      <c r="C226" s="175" t="s">
        <v>146</v>
      </c>
      <c r="D226" s="175">
        <v>32</v>
      </c>
    </row>
    <row r="227" spans="1:4" ht="15" customHeight="1">
      <c r="A227" s="143" t="s">
        <v>515</v>
      </c>
      <c r="B227" s="162" t="s">
        <v>319</v>
      </c>
      <c r="C227" s="175" t="s">
        <v>146</v>
      </c>
      <c r="D227" s="175">
        <v>1135</v>
      </c>
    </row>
    <row r="228" spans="1:4" ht="15" customHeight="1">
      <c r="A228" s="144" t="s">
        <v>516</v>
      </c>
      <c r="B228" s="162" t="s">
        <v>320</v>
      </c>
      <c r="C228" s="175" t="s">
        <v>321</v>
      </c>
      <c r="D228" s="175">
        <v>31</v>
      </c>
    </row>
    <row r="229" spans="1:4" ht="15" customHeight="1">
      <c r="A229" s="143" t="s">
        <v>517</v>
      </c>
      <c r="B229" s="162" t="s">
        <v>499</v>
      </c>
      <c r="C229" s="175" t="s">
        <v>298</v>
      </c>
      <c r="D229" s="175">
        <v>31</v>
      </c>
    </row>
    <row r="230" spans="1:4" ht="15" customHeight="1">
      <c r="A230" s="144" t="s">
        <v>518</v>
      </c>
      <c r="B230" s="162" t="s">
        <v>322</v>
      </c>
      <c r="C230" s="175" t="s">
        <v>146</v>
      </c>
      <c r="D230" s="175">
        <v>186</v>
      </c>
    </row>
    <row r="231" spans="1:4" ht="15" customHeight="1">
      <c r="A231" s="143" t="s">
        <v>519</v>
      </c>
      <c r="B231" s="162" t="s">
        <v>323</v>
      </c>
      <c r="C231" s="175" t="s">
        <v>321</v>
      </c>
      <c r="D231" s="175">
        <v>68</v>
      </c>
    </row>
    <row r="232" spans="1:4" ht="15" customHeight="1">
      <c r="A232" s="144" t="s">
        <v>520</v>
      </c>
      <c r="B232" s="162" t="s">
        <v>324</v>
      </c>
      <c r="C232" s="175" t="s">
        <v>298</v>
      </c>
      <c r="D232" s="175">
        <v>1</v>
      </c>
    </row>
    <row r="233" spans="1:4" ht="15" customHeight="1">
      <c r="A233" s="143" t="s">
        <v>521</v>
      </c>
      <c r="B233" s="162" t="s">
        <v>500</v>
      </c>
      <c r="C233" s="175" t="s">
        <v>321</v>
      </c>
      <c r="D233" s="175">
        <v>31</v>
      </c>
    </row>
    <row r="234" spans="1:4" ht="15" customHeight="1">
      <c r="A234" s="144" t="s">
        <v>522</v>
      </c>
      <c r="B234" s="162" t="s">
        <v>325</v>
      </c>
      <c r="C234" s="175" t="s">
        <v>298</v>
      </c>
      <c r="D234" s="175">
        <v>1</v>
      </c>
    </row>
    <row r="235" spans="1:4" ht="15" customHeight="1">
      <c r="A235" s="143" t="s">
        <v>523</v>
      </c>
      <c r="B235" s="162" t="s">
        <v>326</v>
      </c>
      <c r="C235" s="175" t="s">
        <v>146</v>
      </c>
      <c r="D235" s="175">
        <v>1135</v>
      </c>
    </row>
    <row r="236" spans="1:4" ht="15" customHeight="1">
      <c r="A236" s="144" t="s">
        <v>524</v>
      </c>
      <c r="B236" s="162" t="s">
        <v>327</v>
      </c>
      <c r="C236" s="175" t="s">
        <v>146</v>
      </c>
      <c r="D236" s="175">
        <v>1135</v>
      </c>
    </row>
    <row r="237" spans="1:4" ht="15" customHeight="1">
      <c r="A237" s="143" t="s">
        <v>525</v>
      </c>
      <c r="B237" s="162" t="s">
        <v>328</v>
      </c>
      <c r="C237" s="175" t="s">
        <v>157</v>
      </c>
      <c r="D237" s="175">
        <v>1</v>
      </c>
    </row>
    <row r="238" spans="1:4" ht="15" customHeight="1">
      <c r="A238" s="144" t="s">
        <v>526</v>
      </c>
      <c r="B238" s="162" t="s">
        <v>329</v>
      </c>
      <c r="C238" s="175"/>
      <c r="D238" s="175"/>
    </row>
    <row r="239" spans="1:4" ht="15" customHeight="1">
      <c r="A239" s="143" t="s">
        <v>527</v>
      </c>
      <c r="B239" s="162" t="s">
        <v>501</v>
      </c>
      <c r="C239" s="175" t="s">
        <v>157</v>
      </c>
      <c r="D239" s="175">
        <v>31</v>
      </c>
    </row>
    <row r="240" spans="1:4" ht="15" customHeight="1">
      <c r="A240" s="144" t="s">
        <v>528</v>
      </c>
      <c r="B240" s="162" t="s">
        <v>330</v>
      </c>
      <c r="C240" s="175" t="s">
        <v>321</v>
      </c>
      <c r="D240" s="175">
        <v>31</v>
      </c>
    </row>
    <row r="241" spans="1:4" ht="15" customHeight="1">
      <c r="A241" s="143" t="s">
        <v>529</v>
      </c>
      <c r="B241" s="162" t="s">
        <v>331</v>
      </c>
      <c r="C241" s="175" t="s">
        <v>321</v>
      </c>
      <c r="D241" s="175">
        <v>31</v>
      </c>
    </row>
    <row r="242" spans="1:4" ht="15" customHeight="1">
      <c r="A242" s="144" t="s">
        <v>530</v>
      </c>
      <c r="B242" s="162" t="s">
        <v>332</v>
      </c>
      <c r="C242" s="175" t="s">
        <v>321</v>
      </c>
      <c r="D242" s="175">
        <v>31</v>
      </c>
    </row>
    <row r="243" spans="1:4" ht="15" customHeight="1">
      <c r="A243" s="143" t="s">
        <v>531</v>
      </c>
      <c r="B243" s="162" t="s">
        <v>502</v>
      </c>
      <c r="C243" s="175" t="s">
        <v>321</v>
      </c>
      <c r="D243" s="175">
        <v>31</v>
      </c>
    </row>
    <row r="244" spans="1:4" ht="15" customHeight="1">
      <c r="A244" s="144" t="s">
        <v>532</v>
      </c>
      <c r="B244" s="162" t="s">
        <v>503</v>
      </c>
      <c r="C244" s="175" t="s">
        <v>321</v>
      </c>
      <c r="D244" s="175">
        <v>31</v>
      </c>
    </row>
    <row r="245" spans="1:4" ht="15" customHeight="1">
      <c r="A245" s="143" t="s">
        <v>533</v>
      </c>
      <c r="B245" s="162" t="s">
        <v>333</v>
      </c>
      <c r="C245" s="175" t="s">
        <v>157</v>
      </c>
      <c r="D245" s="175">
        <v>1</v>
      </c>
    </row>
    <row r="246" spans="1:4" ht="15" customHeight="1">
      <c r="A246" s="144" t="s">
        <v>534</v>
      </c>
      <c r="B246" s="162" t="s">
        <v>334</v>
      </c>
      <c r="C246" s="175" t="s">
        <v>146</v>
      </c>
      <c r="D246" s="175">
        <v>31</v>
      </c>
    </row>
    <row r="247" spans="1:4" ht="15" customHeight="1">
      <c r="A247" s="143" t="s">
        <v>535</v>
      </c>
      <c r="B247" s="162" t="s">
        <v>335</v>
      </c>
      <c r="C247" s="175" t="s">
        <v>146</v>
      </c>
      <c r="D247" s="175">
        <v>60</v>
      </c>
    </row>
    <row r="248" spans="1:4" ht="15" customHeight="1">
      <c r="A248" s="144" t="s">
        <v>536</v>
      </c>
      <c r="B248" s="162" t="s">
        <v>504</v>
      </c>
      <c r="C248" s="175" t="s">
        <v>146</v>
      </c>
      <c r="D248" s="175">
        <v>184</v>
      </c>
    </row>
    <row r="249" spans="1:4" ht="15" customHeight="1">
      <c r="A249" s="143" t="s">
        <v>537</v>
      </c>
      <c r="B249" s="162" t="s">
        <v>336</v>
      </c>
      <c r="C249" s="175" t="s">
        <v>146</v>
      </c>
      <c r="D249" s="175">
        <v>1081</v>
      </c>
    </row>
    <row r="250" spans="1:4" ht="15" customHeight="1">
      <c r="A250" s="144" t="s">
        <v>538</v>
      </c>
      <c r="B250" s="162" t="s">
        <v>337</v>
      </c>
      <c r="C250" s="175" t="s">
        <v>146</v>
      </c>
      <c r="D250" s="175">
        <v>186</v>
      </c>
    </row>
    <row r="251" spans="1:4" ht="15" customHeight="1">
      <c r="A251" s="143" t="s">
        <v>539</v>
      </c>
      <c r="B251" s="162" t="s">
        <v>323</v>
      </c>
      <c r="C251" s="175" t="s">
        <v>321</v>
      </c>
      <c r="D251" s="175">
        <v>68</v>
      </c>
    </row>
    <row r="252" spans="1:4" ht="15" customHeight="1">
      <c r="A252" s="144" t="s">
        <v>540</v>
      </c>
      <c r="B252" s="162" t="s">
        <v>338</v>
      </c>
      <c r="C252" s="175" t="s">
        <v>146</v>
      </c>
      <c r="D252" s="175">
        <v>1135</v>
      </c>
    </row>
    <row r="253" spans="1:4" ht="15" customHeight="1">
      <c r="A253" s="143" t="s">
        <v>541</v>
      </c>
      <c r="B253" s="162" t="s">
        <v>339</v>
      </c>
      <c r="C253" s="175" t="s">
        <v>146</v>
      </c>
      <c r="D253" s="175">
        <v>1135</v>
      </c>
    </row>
    <row r="254" spans="1:4" ht="15" customHeight="1">
      <c r="A254" s="144" t="s">
        <v>542</v>
      </c>
      <c r="B254" s="162" t="s">
        <v>340</v>
      </c>
      <c r="C254" s="175" t="s">
        <v>146</v>
      </c>
      <c r="D254" s="175">
        <v>16</v>
      </c>
    </row>
    <row r="255" spans="1:4" ht="15" customHeight="1">
      <c r="A255" s="143" t="s">
        <v>543</v>
      </c>
      <c r="B255" s="162" t="s">
        <v>341</v>
      </c>
      <c r="C255" s="175" t="s">
        <v>342</v>
      </c>
      <c r="D255" s="175">
        <v>68</v>
      </c>
    </row>
    <row r="256" spans="1:4" ht="15" customHeight="1">
      <c r="A256" s="144" t="s">
        <v>544</v>
      </c>
      <c r="B256" s="162" t="s">
        <v>343</v>
      </c>
      <c r="C256" s="175" t="s">
        <v>505</v>
      </c>
      <c r="D256" s="175">
        <v>0.8</v>
      </c>
    </row>
    <row r="257" spans="1:4" ht="15" customHeight="1" thickBot="1">
      <c r="A257" s="143" t="s">
        <v>545</v>
      </c>
      <c r="B257" s="77" t="s">
        <v>344</v>
      </c>
      <c r="C257" s="176" t="s">
        <v>157</v>
      </c>
      <c r="D257" s="143">
        <v>1</v>
      </c>
    </row>
    <row r="258" spans="1:4" ht="15" customHeight="1" thickBot="1">
      <c r="A258" s="154" t="s">
        <v>263</v>
      </c>
      <c r="B258" s="86" t="s">
        <v>747</v>
      </c>
      <c r="C258" s="184"/>
      <c r="D258" s="196"/>
    </row>
    <row r="259" spans="1:4" ht="15" customHeight="1">
      <c r="A259" s="156"/>
      <c r="B259" s="117" t="s">
        <v>592</v>
      </c>
      <c r="C259" s="112"/>
      <c r="D259" s="109"/>
    </row>
    <row r="260" spans="1:4" ht="15" customHeight="1">
      <c r="A260" s="156" t="s">
        <v>665</v>
      </c>
      <c r="B260" s="117" t="s">
        <v>593</v>
      </c>
      <c r="C260" s="112"/>
      <c r="D260" s="109"/>
    </row>
    <row r="261" spans="1:4" ht="15" customHeight="1">
      <c r="A261" s="157" t="s">
        <v>680</v>
      </c>
      <c r="B261" s="118" t="s">
        <v>594</v>
      </c>
      <c r="C261" s="112" t="s">
        <v>146</v>
      </c>
      <c r="D261" s="115">
        <v>544</v>
      </c>
    </row>
    <row r="262" spans="1:4" ht="15" customHeight="1">
      <c r="A262" s="157" t="s">
        <v>681</v>
      </c>
      <c r="B262" s="118" t="s">
        <v>595</v>
      </c>
      <c r="C262" s="112" t="s">
        <v>146</v>
      </c>
      <c r="D262" s="115">
        <v>12</v>
      </c>
    </row>
    <row r="263" spans="1:4" ht="15" customHeight="1">
      <c r="A263" s="157" t="s">
        <v>682</v>
      </c>
      <c r="B263" s="118" t="s">
        <v>596</v>
      </c>
      <c r="C263" s="112" t="s">
        <v>146</v>
      </c>
      <c r="D263" s="115">
        <v>568</v>
      </c>
    </row>
    <row r="264" spans="1:4" ht="15" customHeight="1">
      <c r="A264" s="157" t="s">
        <v>683</v>
      </c>
      <c r="B264" s="118" t="s">
        <v>597</v>
      </c>
      <c r="C264" s="112" t="s">
        <v>146</v>
      </c>
      <c r="D264" s="115">
        <v>24</v>
      </c>
    </row>
    <row r="265" spans="1:4" ht="15" customHeight="1">
      <c r="A265" s="157" t="s">
        <v>684</v>
      </c>
      <c r="B265" s="118" t="s">
        <v>598</v>
      </c>
      <c r="C265" s="112" t="s">
        <v>321</v>
      </c>
      <c r="D265" s="115">
        <v>1</v>
      </c>
    </row>
    <row r="266" spans="1:4" ht="15" customHeight="1">
      <c r="A266" s="157" t="s">
        <v>685</v>
      </c>
      <c r="B266" s="118" t="s">
        <v>599</v>
      </c>
      <c r="C266" s="112" t="s">
        <v>321</v>
      </c>
      <c r="D266" s="115">
        <v>4</v>
      </c>
    </row>
    <row r="267" spans="1:4" ht="15" customHeight="1">
      <c r="A267" s="157" t="s">
        <v>686</v>
      </c>
      <c r="B267" s="118" t="s">
        <v>600</v>
      </c>
      <c r="C267" s="112" t="s">
        <v>321</v>
      </c>
      <c r="D267" s="115">
        <v>7</v>
      </c>
    </row>
    <row r="268" spans="1:4" ht="15" customHeight="1">
      <c r="A268" s="157" t="s">
        <v>687</v>
      </c>
      <c r="B268" s="118" t="s">
        <v>601</v>
      </c>
      <c r="C268" s="112" t="s">
        <v>84</v>
      </c>
      <c r="D268" s="115">
        <v>12</v>
      </c>
    </row>
    <row r="269" spans="1:4" ht="15" customHeight="1">
      <c r="A269" s="157" t="s">
        <v>688</v>
      </c>
      <c r="B269" s="118" t="s">
        <v>602</v>
      </c>
      <c r="C269" s="112" t="s">
        <v>84</v>
      </c>
      <c r="D269" s="115">
        <v>6</v>
      </c>
    </row>
    <row r="270" spans="1:4" ht="15" customHeight="1">
      <c r="A270" s="157" t="s">
        <v>689</v>
      </c>
      <c r="B270" s="118" t="s">
        <v>603</v>
      </c>
      <c r="C270" s="112" t="s">
        <v>146</v>
      </c>
      <c r="D270" s="115">
        <v>556</v>
      </c>
    </row>
    <row r="271" spans="1:4" ht="15" customHeight="1">
      <c r="A271" s="157" t="s">
        <v>690</v>
      </c>
      <c r="B271" s="118" t="s">
        <v>604</v>
      </c>
      <c r="C271" s="112" t="s">
        <v>605</v>
      </c>
      <c r="D271" s="115">
        <v>1</v>
      </c>
    </row>
    <row r="272" spans="1:4" ht="15" customHeight="1">
      <c r="A272" s="158" t="s">
        <v>666</v>
      </c>
      <c r="B272" s="117" t="s">
        <v>679</v>
      </c>
      <c r="C272" s="112"/>
      <c r="D272" s="116"/>
    </row>
    <row r="273" spans="1:4" ht="15" customHeight="1">
      <c r="A273" s="157" t="s">
        <v>691</v>
      </c>
      <c r="B273" s="118" t="s">
        <v>606</v>
      </c>
      <c r="C273" s="112" t="s">
        <v>607</v>
      </c>
      <c r="D273" s="115">
        <v>6</v>
      </c>
    </row>
    <row r="274" spans="1:4" ht="15" customHeight="1">
      <c r="A274" s="157" t="s">
        <v>692</v>
      </c>
      <c r="B274" s="118" t="s">
        <v>608</v>
      </c>
      <c r="C274" s="112" t="s">
        <v>607</v>
      </c>
      <c r="D274" s="115">
        <v>26</v>
      </c>
    </row>
    <row r="275" spans="1:4" ht="15" customHeight="1">
      <c r="A275" s="157" t="s">
        <v>693</v>
      </c>
      <c r="B275" s="118" t="s">
        <v>609</v>
      </c>
      <c r="C275" s="112" t="s">
        <v>146</v>
      </c>
      <c r="D275" s="115">
        <v>568</v>
      </c>
    </row>
    <row r="276" spans="1:4" ht="15" customHeight="1">
      <c r="A276" s="157" t="s">
        <v>694</v>
      </c>
      <c r="B276" s="118" t="s">
        <v>610</v>
      </c>
      <c r="C276" s="112" t="s">
        <v>146</v>
      </c>
      <c r="D276" s="115">
        <v>1000</v>
      </c>
    </row>
    <row r="277" spans="1:4" ht="15" customHeight="1">
      <c r="A277" s="157" t="s">
        <v>695</v>
      </c>
      <c r="B277" s="118" t="s">
        <v>611</v>
      </c>
      <c r="C277" s="112" t="s">
        <v>146</v>
      </c>
      <c r="D277" s="115">
        <v>150</v>
      </c>
    </row>
    <row r="278" spans="1:4" ht="15" customHeight="1">
      <c r="A278" s="157" t="s">
        <v>696</v>
      </c>
      <c r="B278" s="118" t="s">
        <v>612</v>
      </c>
      <c r="C278" s="112" t="s">
        <v>613</v>
      </c>
      <c r="D278" s="115">
        <v>1</v>
      </c>
    </row>
    <row r="279" spans="1:4" ht="15" customHeight="1">
      <c r="A279" s="157" t="s">
        <v>697</v>
      </c>
      <c r="B279" s="118" t="s">
        <v>614</v>
      </c>
      <c r="C279" s="112" t="s">
        <v>63</v>
      </c>
      <c r="D279" s="115">
        <v>16</v>
      </c>
    </row>
    <row r="280" spans="1:4" ht="15" customHeight="1">
      <c r="A280" s="157" t="s">
        <v>698</v>
      </c>
      <c r="B280" s="118" t="s">
        <v>615</v>
      </c>
      <c r="C280" s="112" t="s">
        <v>63</v>
      </c>
      <c r="D280" s="115">
        <v>5</v>
      </c>
    </row>
    <row r="281" spans="1:4" ht="15" customHeight="1">
      <c r="A281" s="157" t="s">
        <v>699</v>
      </c>
      <c r="B281" s="118" t="s">
        <v>616</v>
      </c>
      <c r="C281" s="110" t="s">
        <v>617</v>
      </c>
      <c r="D281" s="115">
        <v>6</v>
      </c>
    </row>
    <row r="282" spans="1:4" ht="15" customHeight="1">
      <c r="A282" s="157" t="s">
        <v>700</v>
      </c>
      <c r="B282" s="118" t="s">
        <v>618</v>
      </c>
      <c r="C282" s="110" t="s">
        <v>617</v>
      </c>
      <c r="D282" s="115">
        <v>26</v>
      </c>
    </row>
    <row r="283" spans="1:4" ht="15" customHeight="1">
      <c r="A283" s="157" t="s">
        <v>701</v>
      </c>
      <c r="B283" s="118" t="s">
        <v>619</v>
      </c>
      <c r="C283" s="112" t="s">
        <v>620</v>
      </c>
      <c r="D283" s="115">
        <v>1</v>
      </c>
    </row>
    <row r="284" spans="1:4" ht="15" customHeight="1">
      <c r="A284" s="158" t="s">
        <v>667</v>
      </c>
      <c r="B284" s="117" t="s">
        <v>678</v>
      </c>
      <c r="C284" s="112"/>
      <c r="D284" s="116"/>
    </row>
    <row r="285" spans="1:4" ht="15" customHeight="1">
      <c r="A285" s="157" t="s">
        <v>702</v>
      </c>
      <c r="B285" s="118" t="s">
        <v>621</v>
      </c>
      <c r="C285" s="112" t="s">
        <v>321</v>
      </c>
      <c r="D285" s="115">
        <v>7</v>
      </c>
    </row>
    <row r="286" spans="1:4" ht="15" customHeight="1">
      <c r="A286" s="157" t="s">
        <v>703</v>
      </c>
      <c r="B286" s="118" t="s">
        <v>622</v>
      </c>
      <c r="C286" s="112" t="s">
        <v>321</v>
      </c>
      <c r="D286" s="115">
        <v>7</v>
      </c>
    </row>
    <row r="287" spans="1:4" ht="15" customHeight="1">
      <c r="A287" s="157" t="s">
        <v>704</v>
      </c>
      <c r="B287" s="119" t="s">
        <v>623</v>
      </c>
      <c r="C287" s="112" t="s">
        <v>321</v>
      </c>
      <c r="D287" s="115">
        <v>5</v>
      </c>
    </row>
    <row r="288" spans="1:4" ht="15" customHeight="1">
      <c r="A288" s="157" t="s">
        <v>705</v>
      </c>
      <c r="B288" s="118" t="s">
        <v>624</v>
      </c>
      <c r="C288" s="112" t="s">
        <v>321</v>
      </c>
      <c r="D288" s="115">
        <v>5</v>
      </c>
    </row>
    <row r="289" spans="1:4" ht="15" customHeight="1">
      <c r="A289" s="157" t="s">
        <v>706</v>
      </c>
      <c r="B289" s="118" t="s">
        <v>625</v>
      </c>
      <c r="C289" s="112" t="s">
        <v>321</v>
      </c>
      <c r="D289" s="115">
        <v>5</v>
      </c>
    </row>
    <row r="290" spans="1:4" ht="15" customHeight="1">
      <c r="A290" s="157" t="s">
        <v>707</v>
      </c>
      <c r="B290" s="118" t="s">
        <v>626</v>
      </c>
      <c r="C290" s="112" t="s">
        <v>627</v>
      </c>
      <c r="D290" s="115">
        <v>1</v>
      </c>
    </row>
    <row r="291" spans="1:4" ht="15" customHeight="1">
      <c r="A291" s="200" t="s">
        <v>816</v>
      </c>
      <c r="B291" s="118" t="s">
        <v>817</v>
      </c>
      <c r="C291" s="112" t="s">
        <v>321</v>
      </c>
      <c r="D291" s="115">
        <v>1</v>
      </c>
    </row>
    <row r="292" spans="1:4" ht="15" customHeight="1">
      <c r="A292" s="158" t="s">
        <v>668</v>
      </c>
      <c r="B292" s="117" t="s">
        <v>677</v>
      </c>
      <c r="C292" s="112"/>
      <c r="D292" s="116"/>
    </row>
    <row r="293" spans="1:4" ht="15" customHeight="1">
      <c r="A293" s="157" t="s">
        <v>708</v>
      </c>
      <c r="B293" s="118" t="s">
        <v>628</v>
      </c>
      <c r="C293" s="112" t="s">
        <v>321</v>
      </c>
      <c r="D293" s="115">
        <v>7</v>
      </c>
    </row>
    <row r="294" spans="1:4" ht="15" customHeight="1">
      <c r="A294" s="157" t="s">
        <v>709</v>
      </c>
      <c r="B294" s="118" t="s">
        <v>629</v>
      </c>
      <c r="C294" s="112" t="s">
        <v>630</v>
      </c>
      <c r="D294" s="115">
        <v>9</v>
      </c>
    </row>
    <row r="295" spans="1:4" ht="15" customHeight="1">
      <c r="A295" s="157" t="s">
        <v>710</v>
      </c>
      <c r="B295" s="118" t="s">
        <v>609</v>
      </c>
      <c r="C295" s="112" t="s">
        <v>146</v>
      </c>
      <c r="D295" s="115">
        <v>500</v>
      </c>
    </row>
    <row r="296" spans="1:4" ht="15" customHeight="1">
      <c r="A296" s="157" t="s">
        <v>711</v>
      </c>
      <c r="B296" s="118" t="s">
        <v>631</v>
      </c>
      <c r="C296" s="112" t="s">
        <v>146</v>
      </c>
      <c r="D296" s="115">
        <v>100</v>
      </c>
    </row>
    <row r="297" spans="1:4" ht="15" customHeight="1">
      <c r="A297" s="157" t="s">
        <v>712</v>
      </c>
      <c r="B297" s="118" t="s">
        <v>632</v>
      </c>
      <c r="C297" s="112" t="s">
        <v>146</v>
      </c>
      <c r="D297" s="115">
        <v>500</v>
      </c>
    </row>
    <row r="298" spans="1:4" ht="15" customHeight="1">
      <c r="A298" s="158"/>
      <c r="B298" s="117" t="s">
        <v>633</v>
      </c>
      <c r="C298" s="112"/>
      <c r="D298" s="109"/>
    </row>
    <row r="299" spans="1:4" ht="15" customHeight="1">
      <c r="A299" s="158" t="s">
        <v>669</v>
      </c>
      <c r="B299" s="117" t="s">
        <v>676</v>
      </c>
      <c r="C299" s="112"/>
      <c r="D299" s="109"/>
    </row>
    <row r="300" spans="1:4" ht="15" customHeight="1">
      <c r="A300" s="157" t="s">
        <v>713</v>
      </c>
      <c r="B300" s="118" t="s">
        <v>634</v>
      </c>
      <c r="C300" s="112" t="s">
        <v>321</v>
      </c>
      <c r="D300" s="115">
        <v>100</v>
      </c>
    </row>
    <row r="301" spans="1:4" ht="15" customHeight="1">
      <c r="A301" s="157" t="s">
        <v>714</v>
      </c>
      <c r="B301" s="118" t="s">
        <v>635</v>
      </c>
      <c r="C301" s="112" t="s">
        <v>146</v>
      </c>
      <c r="D301" s="115">
        <v>25</v>
      </c>
    </row>
    <row r="302" spans="1:4" ht="15" customHeight="1">
      <c r="A302" s="157" t="s">
        <v>715</v>
      </c>
      <c r="B302" s="120" t="s">
        <v>636</v>
      </c>
      <c r="C302" s="112" t="s">
        <v>321</v>
      </c>
      <c r="D302" s="115">
        <v>2</v>
      </c>
    </row>
    <row r="303" spans="1:4" ht="15" customHeight="1">
      <c r="A303" s="157" t="s">
        <v>716</v>
      </c>
      <c r="B303" s="120" t="s">
        <v>637</v>
      </c>
      <c r="C303" s="112" t="s">
        <v>321</v>
      </c>
      <c r="D303" s="115">
        <v>13</v>
      </c>
    </row>
    <row r="304" spans="1:4" ht="15" customHeight="1">
      <c r="A304" s="157" t="s">
        <v>717</v>
      </c>
      <c r="B304" s="118" t="s">
        <v>638</v>
      </c>
      <c r="C304" s="112" t="s">
        <v>321</v>
      </c>
      <c r="D304" s="115">
        <v>34</v>
      </c>
    </row>
    <row r="305" spans="1:4" ht="15" customHeight="1">
      <c r="A305" s="157" t="s">
        <v>718</v>
      </c>
      <c r="B305" s="118" t="s">
        <v>745</v>
      </c>
      <c r="C305" s="112" t="s">
        <v>321</v>
      </c>
      <c r="D305" s="115">
        <v>1</v>
      </c>
    </row>
    <row r="306" spans="1:4" ht="15" customHeight="1">
      <c r="A306" s="157" t="s">
        <v>719</v>
      </c>
      <c r="B306" s="118" t="s">
        <v>639</v>
      </c>
      <c r="C306" s="112" t="s">
        <v>321</v>
      </c>
      <c r="D306" s="115">
        <v>2</v>
      </c>
    </row>
    <row r="307" spans="1:4" ht="15" customHeight="1">
      <c r="A307" s="157" t="s">
        <v>720</v>
      </c>
      <c r="B307" s="118" t="s">
        <v>640</v>
      </c>
      <c r="C307" s="112" t="s">
        <v>321</v>
      </c>
      <c r="D307" s="115">
        <v>3</v>
      </c>
    </row>
    <row r="308" spans="1:4" ht="15" customHeight="1">
      <c r="A308" s="157" t="s">
        <v>721</v>
      </c>
      <c r="B308" s="118" t="s">
        <v>641</v>
      </c>
      <c r="C308" s="112" t="s">
        <v>642</v>
      </c>
      <c r="D308" s="115">
        <v>1</v>
      </c>
    </row>
    <row r="309" spans="1:4" ht="15" customHeight="1">
      <c r="A309" s="157" t="s">
        <v>722</v>
      </c>
      <c r="B309" s="118" t="s">
        <v>643</v>
      </c>
      <c r="C309" s="112" t="s">
        <v>321</v>
      </c>
      <c r="D309" s="115">
        <v>12</v>
      </c>
    </row>
    <row r="310" spans="1:4" ht="15" customHeight="1">
      <c r="A310" s="157" t="s">
        <v>723</v>
      </c>
      <c r="B310" s="118" t="s">
        <v>644</v>
      </c>
      <c r="C310" s="112" t="s">
        <v>321</v>
      </c>
      <c r="D310" s="115">
        <v>1</v>
      </c>
    </row>
    <row r="311" spans="1:4" ht="15" customHeight="1">
      <c r="A311" s="157" t="s">
        <v>724</v>
      </c>
      <c r="B311" s="118" t="s">
        <v>645</v>
      </c>
      <c r="C311" s="112" t="s">
        <v>321</v>
      </c>
      <c r="D311" s="115">
        <v>4</v>
      </c>
    </row>
    <row r="312" spans="1:4" ht="15" customHeight="1">
      <c r="A312" s="157" t="s">
        <v>725</v>
      </c>
      <c r="B312" s="118" t="s">
        <v>646</v>
      </c>
      <c r="C312" s="112" t="s">
        <v>321</v>
      </c>
      <c r="D312" s="115">
        <v>7</v>
      </c>
    </row>
    <row r="313" spans="1:4" ht="15" customHeight="1">
      <c r="A313" s="157" t="s">
        <v>726</v>
      </c>
      <c r="B313" s="118" t="s">
        <v>647</v>
      </c>
      <c r="C313" s="112" t="s">
        <v>321</v>
      </c>
      <c r="D313" s="115">
        <v>4</v>
      </c>
    </row>
    <row r="314" spans="1:4" ht="15" customHeight="1">
      <c r="A314" s="157" t="s">
        <v>727</v>
      </c>
      <c r="B314" s="118" t="s">
        <v>648</v>
      </c>
      <c r="C314" s="112" t="s">
        <v>321</v>
      </c>
      <c r="D314" s="115">
        <v>7</v>
      </c>
    </row>
    <row r="315" spans="1:4" ht="15" customHeight="1">
      <c r="A315" s="158" t="s">
        <v>670</v>
      </c>
      <c r="B315" s="117" t="s">
        <v>675</v>
      </c>
      <c r="C315" s="112"/>
      <c r="D315" s="116"/>
    </row>
    <row r="316" spans="1:4" ht="15" customHeight="1">
      <c r="A316" s="157" t="s">
        <v>728</v>
      </c>
      <c r="B316" s="118" t="s">
        <v>649</v>
      </c>
      <c r="C316" s="112" t="s">
        <v>321</v>
      </c>
      <c r="D316" s="115">
        <v>1</v>
      </c>
    </row>
    <row r="317" spans="1:4" ht="15" customHeight="1">
      <c r="A317" s="157" t="s">
        <v>729</v>
      </c>
      <c r="B317" s="118" t="s">
        <v>650</v>
      </c>
      <c r="C317" s="112" t="s">
        <v>146</v>
      </c>
      <c r="D317" s="115">
        <v>150</v>
      </c>
    </row>
    <row r="318" spans="1:4" ht="15" customHeight="1">
      <c r="A318" s="157" t="s">
        <v>730</v>
      </c>
      <c r="B318" s="118" t="s">
        <v>651</v>
      </c>
      <c r="C318" s="112" t="s">
        <v>146</v>
      </c>
      <c r="D318" s="115">
        <v>1000</v>
      </c>
    </row>
    <row r="319" spans="1:4" ht="15" customHeight="1">
      <c r="A319" s="157" t="s">
        <v>731</v>
      </c>
      <c r="B319" s="119" t="s">
        <v>652</v>
      </c>
      <c r="C319" s="112" t="s">
        <v>146</v>
      </c>
      <c r="D319" s="115">
        <v>150</v>
      </c>
    </row>
    <row r="320" spans="1:4" ht="15" customHeight="1">
      <c r="A320" s="157" t="s">
        <v>732</v>
      </c>
      <c r="B320" s="118" t="s">
        <v>653</v>
      </c>
      <c r="C320" s="112" t="s">
        <v>642</v>
      </c>
      <c r="D320" s="115">
        <v>1</v>
      </c>
    </row>
    <row r="321" spans="1:4" ht="15" customHeight="1">
      <c r="A321" s="157" t="s">
        <v>733</v>
      </c>
      <c r="B321" s="118" t="s">
        <v>654</v>
      </c>
      <c r="C321" s="112" t="s">
        <v>655</v>
      </c>
      <c r="D321" s="115">
        <v>1</v>
      </c>
    </row>
    <row r="322" spans="1:4" ht="15" customHeight="1">
      <c r="A322" s="158" t="s">
        <v>671</v>
      </c>
      <c r="B322" s="117" t="s">
        <v>674</v>
      </c>
      <c r="C322" s="112"/>
      <c r="D322" s="116"/>
    </row>
    <row r="323" spans="1:4" ht="15" customHeight="1">
      <c r="A323" s="157" t="s">
        <v>734</v>
      </c>
      <c r="B323" s="118" t="s">
        <v>656</v>
      </c>
      <c r="C323" s="112" t="s">
        <v>321</v>
      </c>
      <c r="D323" s="115">
        <v>7</v>
      </c>
    </row>
    <row r="324" spans="1:4" ht="15" customHeight="1">
      <c r="A324" s="157" t="s">
        <v>735</v>
      </c>
      <c r="B324" s="118" t="s">
        <v>657</v>
      </c>
      <c r="C324" s="112" t="s">
        <v>321</v>
      </c>
      <c r="D324" s="115">
        <v>7</v>
      </c>
    </row>
    <row r="325" spans="1:4" ht="15" customHeight="1">
      <c r="A325" s="157" t="s">
        <v>736</v>
      </c>
      <c r="B325" s="119" t="s">
        <v>658</v>
      </c>
      <c r="C325" s="112" t="s">
        <v>321</v>
      </c>
      <c r="D325" s="115">
        <v>5</v>
      </c>
    </row>
    <row r="326" spans="1:4" ht="15" customHeight="1">
      <c r="A326" s="157" t="s">
        <v>737</v>
      </c>
      <c r="B326" s="119" t="s">
        <v>659</v>
      </c>
      <c r="C326" s="112" t="s">
        <v>321</v>
      </c>
      <c r="D326" s="115">
        <v>5</v>
      </c>
    </row>
    <row r="327" spans="1:4" ht="15" customHeight="1">
      <c r="A327" s="157" t="s">
        <v>738</v>
      </c>
      <c r="B327" s="118" t="s">
        <v>660</v>
      </c>
      <c r="C327" s="112" t="s">
        <v>321</v>
      </c>
      <c r="D327" s="115">
        <v>5</v>
      </c>
    </row>
    <row r="328" spans="1:4" ht="15" customHeight="1">
      <c r="A328" s="157" t="s">
        <v>739</v>
      </c>
      <c r="B328" s="118" t="s">
        <v>661</v>
      </c>
      <c r="C328" s="112" t="s">
        <v>321</v>
      </c>
      <c r="D328" s="115">
        <v>7</v>
      </c>
    </row>
    <row r="329" spans="1:4" ht="15" customHeight="1">
      <c r="A329" s="200" t="s">
        <v>818</v>
      </c>
      <c r="B329" s="118" t="s">
        <v>819</v>
      </c>
      <c r="C329" s="112" t="s">
        <v>321</v>
      </c>
      <c r="D329" s="115">
        <v>1</v>
      </c>
    </row>
    <row r="330" spans="1:4" ht="15" customHeight="1">
      <c r="A330" s="158" t="s">
        <v>672</v>
      </c>
      <c r="B330" s="117" t="s">
        <v>673</v>
      </c>
      <c r="C330" s="112"/>
      <c r="D330" s="116"/>
    </row>
    <row r="331" spans="1:4" ht="15" customHeight="1">
      <c r="A331" s="157" t="s">
        <v>740</v>
      </c>
      <c r="B331" s="118" t="s">
        <v>653</v>
      </c>
      <c r="C331" s="112" t="s">
        <v>642</v>
      </c>
      <c r="D331" s="115">
        <v>1</v>
      </c>
    </row>
    <row r="332" spans="1:4" ht="15" customHeight="1">
      <c r="A332" s="157" t="s">
        <v>741</v>
      </c>
      <c r="B332" s="118" t="s">
        <v>746</v>
      </c>
      <c r="C332" s="112" t="s">
        <v>321</v>
      </c>
      <c r="D332" s="115">
        <v>1</v>
      </c>
    </row>
    <row r="333" spans="1:4" ht="15" customHeight="1">
      <c r="A333" s="157" t="s">
        <v>742</v>
      </c>
      <c r="B333" s="118" t="s">
        <v>662</v>
      </c>
      <c r="C333" s="112" t="s">
        <v>146</v>
      </c>
      <c r="D333" s="115">
        <v>700</v>
      </c>
    </row>
    <row r="334" spans="1:4" ht="15" customHeight="1">
      <c r="A334" s="157" t="s">
        <v>743</v>
      </c>
      <c r="B334" s="118" t="s">
        <v>663</v>
      </c>
      <c r="C334" s="112" t="s">
        <v>146</v>
      </c>
      <c r="D334" s="115">
        <v>80</v>
      </c>
    </row>
    <row r="335" spans="1:4" ht="15" customHeight="1" thickBot="1">
      <c r="A335" s="157" t="s">
        <v>744</v>
      </c>
      <c r="B335" s="118" t="s">
        <v>664</v>
      </c>
      <c r="C335" s="112" t="s">
        <v>321</v>
      </c>
      <c r="D335" s="113">
        <v>7</v>
      </c>
    </row>
    <row r="336" spans="1:4" ht="15" customHeight="1" thickBot="1">
      <c r="A336" s="149" t="s">
        <v>229</v>
      </c>
      <c r="B336" s="86" t="s">
        <v>225</v>
      </c>
      <c r="C336" s="87"/>
      <c r="D336" s="87"/>
    </row>
    <row r="337" spans="1:4" ht="15" customHeight="1">
      <c r="A337" s="146" t="s">
        <v>231</v>
      </c>
      <c r="B337" s="76" t="s">
        <v>771</v>
      </c>
      <c r="C337" s="50" t="s">
        <v>175</v>
      </c>
      <c r="D337" s="100">
        <v>1</v>
      </c>
    </row>
    <row r="338" spans="1:4" ht="15" customHeight="1">
      <c r="A338" s="146" t="s">
        <v>769</v>
      </c>
      <c r="B338" s="47" t="s">
        <v>262</v>
      </c>
      <c r="C338" s="50"/>
      <c r="D338" s="54">
        <v>1</v>
      </c>
    </row>
    <row r="339" spans="1:4" ht="15" customHeight="1">
      <c r="A339" s="133" t="s">
        <v>232</v>
      </c>
      <c r="B339" s="76" t="s">
        <v>772</v>
      </c>
      <c r="C339" s="51" t="s">
        <v>175</v>
      </c>
      <c r="D339" s="54">
        <v>1</v>
      </c>
    </row>
    <row r="340" spans="1:4" ht="15" customHeight="1">
      <c r="A340" s="133" t="s">
        <v>768</v>
      </c>
      <c r="B340" s="47" t="s">
        <v>262</v>
      </c>
      <c r="C340" s="51"/>
      <c r="D340" s="54">
        <v>1</v>
      </c>
    </row>
    <row r="341" spans="1:4" ht="15" customHeight="1">
      <c r="A341" s="133" t="s">
        <v>546</v>
      </c>
      <c r="B341" s="76" t="s">
        <v>773</v>
      </c>
      <c r="C341" s="51" t="s">
        <v>175</v>
      </c>
      <c r="D341" s="56">
        <v>1</v>
      </c>
    </row>
    <row r="342" spans="1:4" ht="15" customHeight="1">
      <c r="A342" s="133" t="s">
        <v>767</v>
      </c>
      <c r="B342" s="47" t="s">
        <v>262</v>
      </c>
      <c r="C342" s="51"/>
      <c r="D342" s="54">
        <v>1</v>
      </c>
    </row>
    <row r="343" spans="1:4" ht="15" customHeight="1">
      <c r="A343" s="133" t="s">
        <v>547</v>
      </c>
      <c r="B343" s="76" t="s">
        <v>774</v>
      </c>
      <c r="C343" s="51" t="s">
        <v>175</v>
      </c>
      <c r="D343" s="54">
        <v>1</v>
      </c>
    </row>
    <row r="344" spans="1:4" ht="15" customHeight="1">
      <c r="A344" s="133" t="s">
        <v>766</v>
      </c>
      <c r="B344" s="47" t="s">
        <v>262</v>
      </c>
      <c r="C344" s="51"/>
      <c r="D344" s="54">
        <v>1</v>
      </c>
    </row>
    <row r="345" spans="1:4" ht="15" customHeight="1">
      <c r="A345" s="147" t="s">
        <v>548</v>
      </c>
      <c r="B345" s="121" t="s">
        <v>775</v>
      </c>
      <c r="C345" s="51" t="s">
        <v>146</v>
      </c>
      <c r="D345" s="54">
        <v>35</v>
      </c>
    </row>
    <row r="346" spans="1:4" ht="15" customHeight="1">
      <c r="A346" s="147" t="s">
        <v>765</v>
      </c>
      <c r="B346" s="47" t="s">
        <v>262</v>
      </c>
      <c r="C346" s="51"/>
      <c r="D346" s="54">
        <v>1</v>
      </c>
    </row>
    <row r="347" spans="1:4" ht="15" customHeight="1">
      <c r="A347" s="147" t="s">
        <v>507</v>
      </c>
      <c r="B347" s="121" t="s">
        <v>776</v>
      </c>
      <c r="C347" s="51" t="s">
        <v>175</v>
      </c>
      <c r="D347" s="56">
        <v>1</v>
      </c>
    </row>
    <row r="348" spans="1:4" ht="15" customHeight="1">
      <c r="A348" s="147" t="s">
        <v>764</v>
      </c>
      <c r="B348" s="47" t="s">
        <v>262</v>
      </c>
      <c r="C348" s="51"/>
      <c r="D348" s="54">
        <v>1</v>
      </c>
    </row>
    <row r="349" spans="1:4" ht="15" customHeight="1">
      <c r="A349" s="147" t="s">
        <v>549</v>
      </c>
      <c r="B349" s="121" t="s">
        <v>777</v>
      </c>
      <c r="C349" s="51" t="s">
        <v>175</v>
      </c>
      <c r="D349" s="54">
        <v>3</v>
      </c>
    </row>
    <row r="350" spans="1:4" ht="15" customHeight="1">
      <c r="A350" s="147" t="s">
        <v>763</v>
      </c>
      <c r="B350" s="47" t="s">
        <v>262</v>
      </c>
      <c r="C350" s="51"/>
      <c r="D350" s="54">
        <v>3</v>
      </c>
    </row>
    <row r="351" spans="1:4" ht="15" customHeight="1">
      <c r="A351" s="147" t="s">
        <v>550</v>
      </c>
      <c r="B351" s="121" t="s">
        <v>778</v>
      </c>
      <c r="C351" s="51" t="s">
        <v>157</v>
      </c>
      <c r="D351" s="56">
        <v>1</v>
      </c>
    </row>
    <row r="352" spans="1:4" ht="15" customHeight="1">
      <c r="A352" s="147" t="s">
        <v>762</v>
      </c>
      <c r="B352" s="47" t="s">
        <v>262</v>
      </c>
      <c r="C352" s="51"/>
      <c r="D352" s="54">
        <v>1</v>
      </c>
    </row>
    <row r="353" spans="1:4" ht="15" customHeight="1">
      <c r="A353" s="133" t="s">
        <v>506</v>
      </c>
      <c r="B353" s="121" t="s">
        <v>226</v>
      </c>
      <c r="C353" s="51"/>
      <c r="D353" s="51"/>
    </row>
    <row r="354" spans="1:4" ht="15" customHeight="1">
      <c r="A354" s="133" t="s">
        <v>551</v>
      </c>
      <c r="B354" s="197" t="s">
        <v>779</v>
      </c>
      <c r="C354" s="51" t="s">
        <v>175</v>
      </c>
      <c r="D354" s="51">
        <v>1</v>
      </c>
    </row>
    <row r="355" spans="1:4" ht="15" customHeight="1">
      <c r="A355" s="133" t="s">
        <v>552</v>
      </c>
      <c r="B355" s="197" t="s">
        <v>780</v>
      </c>
      <c r="C355" s="51" t="s">
        <v>175</v>
      </c>
      <c r="D355" s="51">
        <v>1</v>
      </c>
    </row>
    <row r="356" spans="1:4" ht="15" customHeight="1">
      <c r="A356" s="133" t="s">
        <v>761</v>
      </c>
      <c r="B356" s="47" t="s">
        <v>262</v>
      </c>
      <c r="C356" s="51"/>
      <c r="D356" s="54">
        <v>2</v>
      </c>
    </row>
    <row r="357" spans="1:4" ht="15" customHeight="1">
      <c r="A357" s="133" t="s">
        <v>553</v>
      </c>
      <c r="B357" s="121" t="s">
        <v>781</v>
      </c>
      <c r="C357" s="51" t="s">
        <v>175</v>
      </c>
      <c r="D357" s="51">
        <v>1</v>
      </c>
    </row>
    <row r="358" spans="1:4" ht="15" customHeight="1">
      <c r="A358" s="133" t="s">
        <v>554</v>
      </c>
      <c r="B358" s="121" t="s">
        <v>782</v>
      </c>
      <c r="C358" s="51" t="s">
        <v>175</v>
      </c>
      <c r="D358" s="51">
        <v>1</v>
      </c>
    </row>
    <row r="359" spans="1:4" ht="15" customHeight="1">
      <c r="A359" s="133" t="s">
        <v>760</v>
      </c>
      <c r="B359" s="47" t="s">
        <v>262</v>
      </c>
      <c r="C359" s="51"/>
      <c r="D359" s="54">
        <v>2</v>
      </c>
    </row>
    <row r="360" spans="1:4" ht="15" customHeight="1">
      <c r="A360" s="133" t="s">
        <v>555</v>
      </c>
      <c r="B360" s="121" t="s">
        <v>783</v>
      </c>
      <c r="C360" s="51"/>
      <c r="D360" s="51"/>
    </row>
    <row r="361" spans="1:4" ht="15" customHeight="1">
      <c r="A361" s="133" t="s">
        <v>556</v>
      </c>
      <c r="B361" s="122" t="s">
        <v>227</v>
      </c>
      <c r="C361" s="51" t="s">
        <v>175</v>
      </c>
      <c r="D361" s="51">
        <v>1</v>
      </c>
    </row>
    <row r="362" spans="1:4" ht="15" customHeight="1">
      <c r="A362" s="133" t="s">
        <v>557</v>
      </c>
      <c r="B362" s="197" t="s">
        <v>770</v>
      </c>
      <c r="C362" s="51" t="s">
        <v>175</v>
      </c>
      <c r="D362" s="51">
        <v>1</v>
      </c>
    </row>
    <row r="363" spans="1:4" ht="15" customHeight="1">
      <c r="A363" s="133" t="s">
        <v>558</v>
      </c>
      <c r="B363" s="197" t="s">
        <v>784</v>
      </c>
      <c r="C363" s="51" t="s">
        <v>175</v>
      </c>
      <c r="D363" s="51">
        <v>1</v>
      </c>
    </row>
    <row r="364" spans="1:4" ht="15" customHeight="1">
      <c r="A364" s="133" t="s">
        <v>759</v>
      </c>
      <c r="B364" s="47" t="s">
        <v>262</v>
      </c>
      <c r="C364" s="51"/>
      <c r="D364" s="54">
        <v>2</v>
      </c>
    </row>
    <row r="365" spans="1:4" ht="15" customHeight="1">
      <c r="A365" s="133" t="s">
        <v>559</v>
      </c>
      <c r="B365" s="121" t="s">
        <v>785</v>
      </c>
      <c r="C365" s="51" t="s">
        <v>175</v>
      </c>
      <c r="D365" s="51">
        <v>2</v>
      </c>
    </row>
    <row r="366" spans="1:4" ht="15" customHeight="1">
      <c r="A366" s="133" t="s">
        <v>758</v>
      </c>
      <c r="B366" s="47" t="s">
        <v>262</v>
      </c>
      <c r="C366" s="51"/>
      <c r="D366" s="54">
        <v>2</v>
      </c>
    </row>
    <row r="367" spans="1:4" ht="15" customHeight="1">
      <c r="A367" s="133" t="s">
        <v>560</v>
      </c>
      <c r="B367" s="121" t="s">
        <v>786</v>
      </c>
      <c r="C367" s="51" t="s">
        <v>175</v>
      </c>
      <c r="D367" s="51">
        <v>1</v>
      </c>
    </row>
    <row r="368" spans="1:4" ht="15" customHeight="1">
      <c r="A368" s="133"/>
      <c r="B368" s="47" t="s">
        <v>262</v>
      </c>
      <c r="C368" s="51"/>
      <c r="D368" s="51">
        <v>1</v>
      </c>
    </row>
    <row r="369" spans="1:4" ht="15" customHeight="1">
      <c r="A369" s="133" t="s">
        <v>561</v>
      </c>
      <c r="B369" s="121" t="s">
        <v>787</v>
      </c>
      <c r="C369" s="51" t="s">
        <v>175</v>
      </c>
      <c r="D369" s="51">
        <v>1</v>
      </c>
    </row>
    <row r="370" spans="1:4" ht="15" customHeight="1">
      <c r="A370" s="133"/>
      <c r="B370" s="47" t="s">
        <v>262</v>
      </c>
      <c r="C370" s="51"/>
      <c r="D370" s="54">
        <v>1</v>
      </c>
    </row>
    <row r="371" spans="1:4" ht="15" customHeight="1">
      <c r="A371" s="133" t="s">
        <v>562</v>
      </c>
      <c r="B371" s="121" t="s">
        <v>788</v>
      </c>
      <c r="C371" s="51" t="s">
        <v>157</v>
      </c>
      <c r="D371" s="51"/>
    </row>
    <row r="372" spans="1:4" ht="15" customHeight="1">
      <c r="A372" s="133" t="s">
        <v>563</v>
      </c>
      <c r="B372" s="197" t="s">
        <v>789</v>
      </c>
      <c r="C372" s="51" t="s">
        <v>175</v>
      </c>
      <c r="D372" s="51">
        <v>1</v>
      </c>
    </row>
    <row r="373" spans="1:4" ht="15" customHeight="1">
      <c r="A373" s="133" t="s">
        <v>564</v>
      </c>
      <c r="B373" s="197" t="s">
        <v>790</v>
      </c>
      <c r="C373" s="51" t="s">
        <v>175</v>
      </c>
      <c r="D373" s="51">
        <v>1</v>
      </c>
    </row>
    <row r="374" spans="1:4" ht="15" customHeight="1">
      <c r="A374" s="133" t="s">
        <v>565</v>
      </c>
      <c r="B374" s="197" t="s">
        <v>791</v>
      </c>
      <c r="C374" s="51" t="s">
        <v>175</v>
      </c>
      <c r="D374" s="51">
        <v>1</v>
      </c>
    </row>
    <row r="375" spans="1:4" ht="15" customHeight="1">
      <c r="A375" s="133" t="s">
        <v>751</v>
      </c>
      <c r="B375" s="47" t="s">
        <v>262</v>
      </c>
      <c r="C375" s="51"/>
      <c r="D375" s="54">
        <v>2</v>
      </c>
    </row>
    <row r="376" spans="1:4" ht="15" customHeight="1">
      <c r="A376" s="133" t="s">
        <v>566</v>
      </c>
      <c r="B376" s="121" t="s">
        <v>792</v>
      </c>
      <c r="C376" s="51" t="s">
        <v>175</v>
      </c>
      <c r="D376" s="51">
        <v>8</v>
      </c>
    </row>
    <row r="377" spans="1:4" ht="15" customHeight="1">
      <c r="A377" s="133" t="s">
        <v>750</v>
      </c>
      <c r="B377" s="47" t="s">
        <v>262</v>
      </c>
      <c r="C377" s="51"/>
      <c r="D377" s="54">
        <v>8</v>
      </c>
    </row>
    <row r="378" spans="1:4" ht="15" customHeight="1">
      <c r="A378" s="133" t="s">
        <v>567</v>
      </c>
      <c r="B378" s="121" t="s">
        <v>793</v>
      </c>
      <c r="C378" s="51" t="s">
        <v>175</v>
      </c>
      <c r="D378" s="51">
        <v>1</v>
      </c>
    </row>
    <row r="379" spans="1:4" ht="15" customHeight="1">
      <c r="A379" s="133" t="s">
        <v>752</v>
      </c>
      <c r="B379" s="47" t="s">
        <v>262</v>
      </c>
      <c r="C379" s="51"/>
      <c r="D379" s="54">
        <v>1</v>
      </c>
    </row>
    <row r="380" spans="1:4" ht="15" customHeight="1">
      <c r="A380" s="133" t="s">
        <v>568</v>
      </c>
      <c r="B380" s="121" t="s">
        <v>794</v>
      </c>
      <c r="C380" s="51" t="s">
        <v>175</v>
      </c>
      <c r="D380" s="54">
        <v>1</v>
      </c>
    </row>
    <row r="381" spans="1:4" ht="15" customHeight="1">
      <c r="A381" s="133" t="s">
        <v>753</v>
      </c>
      <c r="B381" s="47" t="s">
        <v>262</v>
      </c>
      <c r="C381" s="51"/>
      <c r="D381" s="54">
        <v>1</v>
      </c>
    </row>
    <row r="382" spans="1:4" ht="15" customHeight="1">
      <c r="A382" s="133" t="s">
        <v>569</v>
      </c>
      <c r="B382" s="121" t="s">
        <v>795</v>
      </c>
      <c r="C382" s="51" t="s">
        <v>228</v>
      </c>
      <c r="D382" s="51">
        <v>1</v>
      </c>
    </row>
    <row r="383" spans="1:4" ht="15" customHeight="1">
      <c r="A383" s="133" t="s">
        <v>754</v>
      </c>
      <c r="B383" s="47" t="s">
        <v>262</v>
      </c>
      <c r="C383" s="51"/>
      <c r="D383" s="54">
        <v>1</v>
      </c>
    </row>
    <row r="384" spans="1:4" ht="15" customHeight="1">
      <c r="A384" s="133" t="s">
        <v>570</v>
      </c>
      <c r="B384" s="121" t="s">
        <v>796</v>
      </c>
      <c r="C384" s="51"/>
      <c r="D384" s="54">
        <v>1</v>
      </c>
    </row>
    <row r="385" spans="1:4" ht="15" customHeight="1" thickBot="1">
      <c r="A385" s="148" t="s">
        <v>755</v>
      </c>
      <c r="B385" s="81" t="s">
        <v>262</v>
      </c>
      <c r="C385" s="53"/>
      <c r="D385" s="83">
        <v>1</v>
      </c>
    </row>
    <row r="386" spans="1:4" ht="15" customHeight="1" thickBot="1">
      <c r="A386" s="149" t="s">
        <v>233</v>
      </c>
      <c r="B386" s="103" t="s">
        <v>230</v>
      </c>
      <c r="C386" s="87"/>
      <c r="D386" s="87"/>
    </row>
    <row r="387" spans="1:4" ht="15" customHeight="1">
      <c r="A387" s="150" t="s">
        <v>235</v>
      </c>
      <c r="B387" s="124" t="s">
        <v>797</v>
      </c>
      <c r="C387" s="50" t="s">
        <v>63</v>
      </c>
      <c r="D387" s="100">
        <v>1</v>
      </c>
    </row>
    <row r="388" spans="1:4" ht="15" customHeight="1">
      <c r="A388" s="150" t="s">
        <v>756</v>
      </c>
      <c r="B388" s="47" t="s">
        <v>262</v>
      </c>
      <c r="C388" s="50"/>
      <c r="D388" s="54">
        <v>1</v>
      </c>
    </row>
    <row r="389" spans="1:4" ht="15" customHeight="1">
      <c r="A389" s="147" t="s">
        <v>243</v>
      </c>
      <c r="B389" s="121" t="s">
        <v>748</v>
      </c>
      <c r="C389" s="51" t="s">
        <v>157</v>
      </c>
      <c r="D389" s="54">
        <v>1</v>
      </c>
    </row>
    <row r="390" spans="1:4" ht="15" customHeight="1" thickBot="1">
      <c r="A390" s="151" t="s">
        <v>757</v>
      </c>
      <c r="B390" s="81" t="s">
        <v>262</v>
      </c>
      <c r="C390" s="53"/>
      <c r="D390" s="83">
        <v>1</v>
      </c>
    </row>
    <row r="391" spans="1:4" ht="15" customHeight="1" thickBot="1">
      <c r="A391" s="155" t="s">
        <v>254</v>
      </c>
      <c r="B391" s="125" t="s">
        <v>234</v>
      </c>
      <c r="C391" s="80"/>
      <c r="D391" s="80"/>
    </row>
    <row r="392" spans="1:4" ht="15" customHeight="1">
      <c r="A392" s="100" t="s">
        <v>571</v>
      </c>
      <c r="B392" s="126" t="s">
        <v>264</v>
      </c>
      <c r="C392" s="100" t="s">
        <v>56</v>
      </c>
      <c r="D392" s="100">
        <v>1077</v>
      </c>
    </row>
    <row r="393" spans="1:4" ht="15" customHeight="1">
      <c r="A393" s="152" t="s">
        <v>572</v>
      </c>
      <c r="B393" s="123" t="s">
        <v>236</v>
      </c>
      <c r="C393" s="51" t="s">
        <v>175</v>
      </c>
      <c r="D393" s="51">
        <v>16</v>
      </c>
    </row>
    <row r="394" spans="1:4" ht="15" customHeight="1">
      <c r="A394" s="152" t="s">
        <v>573</v>
      </c>
      <c r="B394" s="123" t="s">
        <v>237</v>
      </c>
      <c r="C394" s="51" t="s">
        <v>175</v>
      </c>
      <c r="D394" s="51">
        <v>11</v>
      </c>
    </row>
    <row r="395" spans="1:4" ht="15" customHeight="1">
      <c r="A395" s="152" t="s">
        <v>574</v>
      </c>
      <c r="B395" s="123" t="s">
        <v>238</v>
      </c>
      <c r="C395" s="51" t="s">
        <v>175</v>
      </c>
      <c r="D395" s="51">
        <v>17</v>
      </c>
    </row>
    <row r="396" spans="1:4" ht="15" customHeight="1">
      <c r="A396" s="152" t="s">
        <v>575</v>
      </c>
      <c r="B396" s="127" t="s">
        <v>239</v>
      </c>
      <c r="C396" s="167" t="s">
        <v>175</v>
      </c>
      <c r="D396" s="55">
        <v>29</v>
      </c>
    </row>
    <row r="397" spans="1:4" ht="15" customHeight="1">
      <c r="A397" s="152" t="s">
        <v>576</v>
      </c>
      <c r="B397" s="128" t="s">
        <v>240</v>
      </c>
      <c r="C397" s="167" t="s">
        <v>175</v>
      </c>
      <c r="D397" s="167">
        <v>30</v>
      </c>
    </row>
    <row r="398" spans="1:4" ht="15" customHeight="1">
      <c r="A398" s="152" t="s">
        <v>577</v>
      </c>
      <c r="B398" s="123" t="s">
        <v>241</v>
      </c>
      <c r="C398" s="51" t="s">
        <v>175</v>
      </c>
      <c r="D398" s="51">
        <v>50</v>
      </c>
    </row>
    <row r="399" spans="1:4" ht="15" customHeight="1">
      <c r="A399" s="152" t="s">
        <v>578</v>
      </c>
      <c r="B399" s="123" t="s">
        <v>242</v>
      </c>
      <c r="C399" s="51" t="s">
        <v>175</v>
      </c>
      <c r="D399" s="51">
        <v>28</v>
      </c>
    </row>
    <row r="400" spans="1:4" ht="15" customHeight="1">
      <c r="A400" s="152" t="s">
        <v>257</v>
      </c>
      <c r="B400" s="121" t="s">
        <v>244</v>
      </c>
      <c r="C400" s="51"/>
      <c r="D400" s="51"/>
    </row>
    <row r="401" spans="1:4" ht="15" customHeight="1">
      <c r="A401" s="160" t="s">
        <v>571</v>
      </c>
      <c r="B401" s="123" t="s">
        <v>245</v>
      </c>
      <c r="C401" s="51" t="s">
        <v>175</v>
      </c>
      <c r="D401" s="51">
        <v>1723</v>
      </c>
    </row>
    <row r="402" spans="1:4" ht="15" customHeight="1">
      <c r="A402" s="159" t="s">
        <v>579</v>
      </c>
      <c r="B402" s="123" t="s">
        <v>246</v>
      </c>
      <c r="C402" s="51" t="s">
        <v>175</v>
      </c>
      <c r="D402" s="51">
        <v>430</v>
      </c>
    </row>
    <row r="403" spans="1:4" ht="15" customHeight="1">
      <c r="A403" s="134" t="s">
        <v>580</v>
      </c>
      <c r="B403" s="123" t="s">
        <v>247</v>
      </c>
      <c r="C403" s="51" t="s">
        <v>175</v>
      </c>
      <c r="D403" s="51">
        <v>2092</v>
      </c>
    </row>
    <row r="404" spans="1:4" ht="15" customHeight="1">
      <c r="A404" s="159" t="s">
        <v>581</v>
      </c>
      <c r="B404" s="123" t="s">
        <v>248</v>
      </c>
      <c r="C404" s="51" t="s">
        <v>175</v>
      </c>
      <c r="D404" s="51">
        <v>1555</v>
      </c>
    </row>
    <row r="405" spans="1:4" ht="15" customHeight="1">
      <c r="A405" s="134" t="s">
        <v>582</v>
      </c>
      <c r="B405" s="123" t="s">
        <v>249</v>
      </c>
      <c r="C405" s="51" t="s">
        <v>175</v>
      </c>
      <c r="D405" s="51">
        <v>633</v>
      </c>
    </row>
    <row r="406" spans="1:4" ht="15" customHeight="1">
      <c r="A406" s="159" t="s">
        <v>583</v>
      </c>
      <c r="B406" s="123" t="s">
        <v>250</v>
      </c>
      <c r="C406" s="51" t="s">
        <v>175</v>
      </c>
      <c r="D406" s="51">
        <v>413</v>
      </c>
    </row>
    <row r="407" spans="1:4" ht="15" customHeight="1">
      <c r="A407" s="134" t="s">
        <v>584</v>
      </c>
      <c r="B407" s="123" t="s">
        <v>251</v>
      </c>
      <c r="C407" s="51" t="s">
        <v>175</v>
      </c>
      <c r="D407" s="51">
        <v>1007</v>
      </c>
    </row>
    <row r="408" spans="1:4" ht="15" customHeight="1">
      <c r="A408" s="159" t="s">
        <v>584</v>
      </c>
      <c r="B408" s="123" t="s">
        <v>252</v>
      </c>
      <c r="C408" s="51" t="s">
        <v>175</v>
      </c>
      <c r="D408" s="51">
        <v>286</v>
      </c>
    </row>
    <row r="409" spans="1:4" ht="15" customHeight="1" thickBot="1">
      <c r="A409" s="134" t="s">
        <v>585</v>
      </c>
      <c r="B409" s="129" t="s">
        <v>253</v>
      </c>
      <c r="C409" s="102" t="s">
        <v>175</v>
      </c>
      <c r="D409" s="102">
        <v>90</v>
      </c>
    </row>
    <row r="410" spans="1:4" ht="15" customHeight="1" thickBot="1">
      <c r="A410" s="153" t="s">
        <v>586</v>
      </c>
      <c r="B410" s="130" t="s">
        <v>255</v>
      </c>
      <c r="C410" s="161" t="s">
        <v>256</v>
      </c>
      <c r="D410" s="161">
        <v>1</v>
      </c>
    </row>
    <row r="411" spans="1:4" ht="15" customHeight="1">
      <c r="A411" s="100" t="s">
        <v>587</v>
      </c>
      <c r="B411" s="131" t="s">
        <v>749</v>
      </c>
      <c r="C411" s="100" t="s">
        <v>157</v>
      </c>
      <c r="D411" s="100">
        <v>1</v>
      </c>
    </row>
    <row r="412" spans="1:4" ht="15" customHeight="1">
      <c r="A412" s="54" t="s">
        <v>588</v>
      </c>
      <c r="B412" s="132" t="s">
        <v>258</v>
      </c>
      <c r="C412" s="54" t="s">
        <v>259</v>
      </c>
      <c r="D412" s="54">
        <v>1</v>
      </c>
    </row>
    <row r="413" spans="1:4" ht="15" customHeight="1">
      <c r="A413" s="54" t="s">
        <v>589</v>
      </c>
      <c r="B413" s="132" t="s">
        <v>260</v>
      </c>
      <c r="C413" s="54" t="s">
        <v>157</v>
      </c>
      <c r="D413" s="54">
        <v>1</v>
      </c>
    </row>
    <row r="414" spans="1:4" ht="15" customHeight="1" thickBot="1">
      <c r="A414" s="135" t="s">
        <v>590</v>
      </c>
      <c r="B414" s="132" t="s">
        <v>261</v>
      </c>
      <c r="C414" s="54" t="s">
        <v>157</v>
      </c>
      <c r="D414" s="54">
        <v>2</v>
      </c>
    </row>
  </sheetData>
  <mergeCells count="13">
    <mergeCell ref="A1:O1"/>
    <mergeCell ref="A2:O2"/>
    <mergeCell ref="A3:O3"/>
    <mergeCell ref="C5:J5"/>
    <mergeCell ref="C6:J6"/>
    <mergeCell ref="C7:J7"/>
    <mergeCell ref="C11:C12"/>
    <mergeCell ref="D11:D12"/>
    <mergeCell ref="A8:D8"/>
    <mergeCell ref="N9:O9"/>
    <mergeCell ref="N10:O10"/>
    <mergeCell ref="A11:A12"/>
    <mergeCell ref="B11:B12"/>
  </mergeCells>
  <dataValidations disablePrompts="1" count="1">
    <dataValidation type="list" allowBlank="1" showErrorMessage="1" sqref="C259:C260 C272 C284 C292 C298:C299 C315 C322 C330" xr:uid="{00000000-0002-0000-0300-000000000000}">
      <formula1>#REF!</formula1>
      <formula2>0</formula2>
    </dataValidation>
  </dataValidation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Pasutit_buvn</vt:lpstr>
      <vt:lpstr>APJOMI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Linda Meldrāja</cp:lastModifiedBy>
  <cp:lastPrinted>2024-03-06T05:09:31Z</cp:lastPrinted>
  <dcterms:created xsi:type="dcterms:W3CDTF">2014-04-07T06:08:01Z</dcterms:created>
  <dcterms:modified xsi:type="dcterms:W3CDTF">2024-08-16T08:40:38Z</dcterms:modified>
</cp:coreProperties>
</file>