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LE\Iepirkumi\2024.gads\ST 2024_18 ANM RePower - Kabeļu uzmavu iegāde\6. Nolikums\"/>
    </mc:Choice>
  </mc:AlternateContent>
  <xr:revisionPtr revIDLastSave="0" documentId="13_ncr:1_{568C8BDF-4FE5-4488-B826-5DBE14F876B0}" xr6:coauthVersionLast="47" xr6:coauthVersionMax="47" xr10:uidLastSave="{00000000-0000-0000-0000-000000000000}"/>
  <bookViews>
    <workbookView xWindow="-120" yWindow="-120" windowWidth="29040" windowHeight="17520" tabRatio="829" activeTab="9" xr2:uid="{00000000-000D-0000-FFFF-FFFF00000000}"/>
  </bookViews>
  <sheets>
    <sheet name="1. dala" sheetId="2" r:id="rId1"/>
    <sheet name="2. dala" sheetId="12" r:id="rId2"/>
    <sheet name="3. dala" sheetId="13" r:id="rId3"/>
    <sheet name="4. dala" sheetId="14" r:id="rId4"/>
    <sheet name="5. dala" sheetId="15" r:id="rId5"/>
    <sheet name="6. dala" sheetId="16" r:id="rId6"/>
    <sheet name="7. dala" sheetId="17" r:id="rId7"/>
    <sheet name="8. dala" sheetId="18" r:id="rId8"/>
    <sheet name="9. dala" sheetId="19" r:id="rId9"/>
    <sheet name="10. dala" sheetId="2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9" i="20" l="1"/>
  <c r="F37" i="19"/>
  <c r="F26" i="19"/>
  <c r="F26" i="17"/>
  <c r="F18" i="16"/>
  <c r="H8" i="20"/>
  <c r="H8" i="19"/>
  <c r="H8" i="15"/>
  <c r="H8" i="18"/>
  <c r="H8" i="17"/>
  <c r="H8" i="16"/>
  <c r="H8" i="14"/>
  <c r="H8" i="13"/>
  <c r="H8" i="12"/>
  <c r="H8" i="2"/>
  <c r="F10" i="20"/>
  <c r="F36" i="20"/>
  <c r="F21" i="20"/>
  <c r="F38" i="20"/>
  <c r="F37" i="20"/>
  <c r="F34" i="20"/>
  <c r="F33" i="20"/>
  <c r="F32" i="20"/>
  <c r="F31" i="20"/>
  <c r="F28" i="20"/>
  <c r="F27" i="20"/>
  <c r="F26" i="20"/>
  <c r="F24" i="20"/>
  <c r="F23" i="20"/>
  <c r="F22" i="20"/>
  <c r="F19" i="20"/>
  <c r="F18" i="20"/>
  <c r="F17" i="20"/>
  <c r="F16" i="20"/>
  <c r="F14" i="20"/>
  <c r="F13" i="20"/>
  <c r="F12" i="20"/>
  <c r="F11" i="20"/>
  <c r="F8" i="20"/>
  <c r="F16" i="19"/>
  <c r="F18" i="19"/>
  <c r="F19" i="19"/>
  <c r="F20" i="19"/>
  <c r="F21" i="19"/>
  <c r="F22" i="19"/>
  <c r="F23" i="19"/>
  <c r="F24" i="19"/>
  <c r="F25" i="19"/>
  <c r="F27" i="19"/>
  <c r="F29" i="19"/>
  <c r="F30" i="19"/>
  <c r="F31" i="19"/>
  <c r="F32" i="19"/>
  <c r="F33" i="19"/>
  <c r="F34" i="19"/>
  <c r="F35" i="19"/>
  <c r="F36" i="19"/>
  <c r="F38" i="19"/>
  <c r="F40" i="19"/>
  <c r="F41" i="19"/>
  <c r="F42" i="19"/>
  <c r="F43" i="19"/>
  <c r="F44" i="19"/>
  <c r="F45" i="19"/>
  <c r="F46" i="19"/>
  <c r="F48" i="19"/>
  <c r="F49" i="19"/>
  <c r="F50" i="19"/>
  <c r="F51" i="19"/>
  <c r="F52" i="19"/>
  <c r="F53" i="19"/>
  <c r="F54" i="19"/>
  <c r="F15" i="19"/>
  <c r="F14" i="19"/>
  <c r="F13" i="19"/>
  <c r="F11" i="19"/>
  <c r="F10" i="19"/>
  <c r="F9" i="19"/>
  <c r="F8" i="19"/>
  <c r="F17" i="18"/>
  <c r="F18" i="18"/>
  <c r="F19" i="18"/>
  <c r="F20" i="18"/>
  <c r="F21" i="18"/>
  <c r="F22" i="18"/>
  <c r="F23" i="18"/>
  <c r="F24" i="18"/>
  <c r="F26" i="18"/>
  <c r="F27" i="18"/>
  <c r="F28" i="18"/>
  <c r="F29" i="18"/>
  <c r="F30" i="18"/>
  <c r="F31" i="18"/>
  <c r="F32" i="18"/>
  <c r="F33" i="18"/>
  <c r="F35" i="18"/>
  <c r="F36" i="18"/>
  <c r="F37" i="18"/>
  <c r="F38" i="18"/>
  <c r="F39" i="18"/>
  <c r="F40" i="18"/>
  <c r="F41" i="18"/>
  <c r="F42" i="18"/>
  <c r="F44" i="18"/>
  <c r="F45" i="18"/>
  <c r="F46" i="18"/>
  <c r="F47" i="18"/>
  <c r="F48" i="18"/>
  <c r="F49" i="18"/>
  <c r="F50" i="18"/>
  <c r="F51" i="18"/>
  <c r="F53" i="18"/>
  <c r="F54" i="18"/>
  <c r="F55" i="18"/>
  <c r="F56" i="18"/>
  <c r="F57" i="18"/>
  <c r="F58" i="18"/>
  <c r="F59" i="18"/>
  <c r="F60" i="18"/>
  <c r="F62" i="18"/>
  <c r="F63" i="18"/>
  <c r="F64" i="18"/>
  <c r="F65" i="18"/>
  <c r="F66" i="18"/>
  <c r="F67" i="18"/>
  <c r="F68" i="18"/>
  <c r="F69" i="18"/>
  <c r="F71" i="18"/>
  <c r="F72" i="18"/>
  <c r="F73" i="18"/>
  <c r="F74" i="18"/>
  <c r="F75" i="18"/>
  <c r="F76" i="18"/>
  <c r="F77" i="18"/>
  <c r="F78" i="18"/>
  <c r="F15" i="18"/>
  <c r="F14" i="18"/>
  <c r="F13" i="18"/>
  <c r="F12" i="18"/>
  <c r="F11" i="18"/>
  <c r="F10" i="18"/>
  <c r="F9" i="18"/>
  <c r="F8" i="18"/>
  <c r="F119" i="17"/>
  <c r="F118" i="17"/>
  <c r="F117" i="17"/>
  <c r="F116" i="17"/>
  <c r="F115" i="17"/>
  <c r="F114" i="17"/>
  <c r="F113" i="17"/>
  <c r="F112" i="17"/>
  <c r="F110" i="17"/>
  <c r="F109" i="17"/>
  <c r="F108" i="17"/>
  <c r="F107" i="17"/>
  <c r="F106" i="17"/>
  <c r="F105" i="17"/>
  <c r="F104" i="17"/>
  <c r="F103" i="17"/>
  <c r="F101" i="17"/>
  <c r="F100" i="17"/>
  <c r="F99" i="17"/>
  <c r="F98" i="17"/>
  <c r="F97" i="17"/>
  <c r="F96" i="17"/>
  <c r="F95" i="17"/>
  <c r="F94" i="17"/>
  <c r="F92" i="17"/>
  <c r="F91" i="17"/>
  <c r="F90" i="17"/>
  <c r="F89" i="17"/>
  <c r="F88" i="17"/>
  <c r="F87" i="17"/>
  <c r="F86" i="17"/>
  <c r="F85" i="17"/>
  <c r="F83" i="17"/>
  <c r="F82" i="17"/>
  <c r="F81" i="17"/>
  <c r="F80" i="17"/>
  <c r="F79" i="17"/>
  <c r="F78" i="17"/>
  <c r="F77" i="17"/>
  <c r="F76" i="17"/>
  <c r="F75" i="17"/>
  <c r="F74" i="17"/>
  <c r="F72" i="17"/>
  <c r="F71" i="17"/>
  <c r="F70" i="17"/>
  <c r="F69" i="17"/>
  <c r="F68" i="17"/>
  <c r="F67" i="17"/>
  <c r="F66" i="17"/>
  <c r="F65" i="17"/>
  <c r="F63" i="17"/>
  <c r="F62" i="17"/>
  <c r="F61" i="17"/>
  <c r="F60" i="17"/>
  <c r="F59" i="17"/>
  <c r="F58" i="17"/>
  <c r="F57" i="17"/>
  <c r="F56" i="17"/>
  <c r="F54" i="17"/>
  <c r="F53" i="17"/>
  <c r="F52" i="17"/>
  <c r="F51" i="17"/>
  <c r="F50" i="17"/>
  <c r="F49" i="17"/>
  <c r="F48" i="17"/>
  <c r="F47" i="17"/>
  <c r="F45" i="17"/>
  <c r="F44" i="17"/>
  <c r="F43" i="17"/>
  <c r="F42" i="17"/>
  <c r="F41" i="17"/>
  <c r="F40" i="17"/>
  <c r="F39" i="17"/>
  <c r="F38" i="17"/>
  <c r="F27" i="17"/>
  <c r="F25" i="17"/>
  <c r="F24" i="17"/>
  <c r="F23" i="17"/>
  <c r="F22" i="17"/>
  <c r="F21" i="17"/>
  <c r="F20" i="17"/>
  <c r="F19" i="17"/>
  <c r="F18" i="17"/>
  <c r="F17" i="17"/>
  <c r="F15" i="17"/>
  <c r="F32" i="17"/>
  <c r="F31" i="17"/>
  <c r="F30" i="17"/>
  <c r="F29" i="17"/>
  <c r="F14" i="17"/>
  <c r="F13" i="17"/>
  <c r="F12" i="17"/>
  <c r="F11" i="17"/>
  <c r="F10" i="17"/>
  <c r="F9" i="17"/>
  <c r="F8" i="17"/>
  <c r="F30" i="16"/>
  <c r="F31" i="16"/>
  <c r="F32" i="16"/>
  <c r="F8" i="16"/>
  <c r="F46" i="16"/>
  <c r="F29" i="16"/>
  <c r="F28" i="16"/>
  <c r="F26" i="16"/>
  <c r="F25" i="16"/>
  <c r="F24" i="16"/>
  <c r="F23" i="16"/>
  <c r="F22" i="16"/>
  <c r="F21" i="16"/>
  <c r="F20" i="16"/>
  <c r="F17" i="16"/>
  <c r="F16" i="16"/>
  <c r="F15" i="16"/>
  <c r="F14" i="16"/>
  <c r="F13" i="16"/>
  <c r="F12" i="16"/>
  <c r="F11" i="16"/>
  <c r="F10" i="16"/>
  <c r="F9" i="16"/>
  <c r="F50" i="15"/>
  <c r="F49" i="15"/>
  <c r="F48" i="15"/>
  <c r="F47" i="15"/>
  <c r="F46" i="15"/>
  <c r="F45" i="15"/>
  <c r="F44" i="15"/>
  <c r="F43" i="15"/>
  <c r="F42" i="15"/>
  <c r="F41" i="15"/>
  <c r="F28" i="15"/>
  <c r="F27" i="15"/>
  <c r="F26" i="15"/>
  <c r="F25" i="15"/>
  <c r="F24" i="15"/>
  <c r="F23" i="15"/>
  <c r="F17" i="15"/>
  <c r="F22" i="15"/>
  <c r="F21" i="15"/>
  <c r="F20" i="15"/>
  <c r="F19" i="15"/>
  <c r="F16" i="15"/>
  <c r="F15" i="15"/>
  <c r="F14" i="15"/>
  <c r="F13" i="15"/>
  <c r="F12" i="15"/>
  <c r="F11" i="15"/>
  <c r="F10" i="15"/>
  <c r="F9" i="15"/>
  <c r="F8" i="15"/>
  <c r="F19" i="14"/>
  <c r="F11" i="14"/>
  <c r="F12" i="14"/>
  <c r="F13" i="14"/>
  <c r="F14" i="14"/>
  <c r="F15" i="14"/>
  <c r="F16" i="14"/>
  <c r="F17" i="14"/>
  <c r="F18" i="14"/>
  <c r="F10" i="14"/>
  <c r="F8" i="14"/>
  <c r="F15" i="13"/>
  <c r="F14" i="13"/>
  <c r="F13" i="13"/>
  <c r="F12" i="13"/>
  <c r="F11" i="13"/>
  <c r="F10" i="13"/>
  <c r="F9" i="13"/>
  <c r="F8" i="13"/>
  <c r="F19" i="12"/>
  <c r="F17" i="12"/>
  <c r="F16" i="12"/>
  <c r="F15" i="12"/>
  <c r="F14" i="12"/>
  <c r="F13" i="12"/>
  <c r="F12" i="12"/>
  <c r="F11" i="12"/>
  <c r="F10" i="12"/>
  <c r="F9" i="12"/>
  <c r="F8" i="12"/>
  <c r="F28" i="2"/>
  <c r="F27" i="2"/>
  <c r="F26" i="2"/>
  <c r="F25" i="2"/>
  <c r="F24" i="2"/>
  <c r="F23" i="2"/>
  <c r="F22" i="2"/>
  <c r="F21" i="2"/>
  <c r="F20" i="2"/>
  <c r="F19" i="2"/>
  <c r="F17" i="2"/>
  <c r="F16" i="2"/>
  <c r="F15" i="2"/>
  <c r="F14" i="2"/>
  <c r="F13" i="2"/>
  <c r="F12" i="2"/>
  <c r="F11" i="2"/>
  <c r="F10" i="2"/>
  <c r="F9" i="2"/>
  <c r="F8" i="2"/>
  <c r="F55" i="19" l="1"/>
  <c r="F79" i="18"/>
  <c r="F120" i="17"/>
  <c r="F51" i="15"/>
  <c r="F47" i="16"/>
  <c r="F16" i="13"/>
  <c r="F29" i="2"/>
  <c r="F39" i="20"/>
  <c r="F20" i="14"/>
  <c r="F20" i="12"/>
</calcChain>
</file>

<file path=xl/sharedStrings.xml><?xml version="1.0" encoding="utf-8"?>
<sst xmlns="http://schemas.openxmlformats.org/spreadsheetml/2006/main" count="897" uniqueCount="246">
  <si>
    <t xml:space="preserve">Gala apdare 1kV, eļļas četrdzīslu kabelim, l=1000mm/ 1kV termination for four-core paper cable, l=1000mm </t>
  </si>
  <si>
    <t xml:space="preserve"> </t>
  </si>
  <si>
    <t xml:space="preserve">4x16 </t>
  </si>
  <si>
    <t xml:space="preserve">  </t>
  </si>
  <si>
    <t xml:space="preserve">4x25 </t>
  </si>
  <si>
    <t xml:space="preserve">4x35 </t>
  </si>
  <si>
    <t xml:space="preserve">4x50 </t>
  </si>
  <si>
    <t xml:space="preserve">4x70 </t>
  </si>
  <si>
    <t xml:space="preserve">4x95 </t>
  </si>
  <si>
    <t xml:space="preserve">4x120 </t>
  </si>
  <si>
    <t xml:space="preserve">4x150 </t>
  </si>
  <si>
    <t xml:space="preserve">4x185 </t>
  </si>
  <si>
    <t xml:space="preserve">4x240 </t>
  </si>
  <si>
    <t xml:space="preserve">Gala apdare līdz 1kV, eļļas trīsdzīslu kabelim, l=1000mm/  1kV termination for three-core paper cable, l=1000mm </t>
  </si>
  <si>
    <t xml:space="preserve">3x16 </t>
  </si>
  <si>
    <t xml:space="preserve">3x25 </t>
  </si>
  <si>
    <t xml:space="preserve">3x35 </t>
  </si>
  <si>
    <t xml:space="preserve">3x50 </t>
  </si>
  <si>
    <t xml:space="preserve">3x70 </t>
  </si>
  <si>
    <t xml:space="preserve">3x95 </t>
  </si>
  <si>
    <t xml:space="preserve">3x120 </t>
  </si>
  <si>
    <t xml:space="preserve">3x150 </t>
  </si>
  <si>
    <t xml:space="preserve">3x185 </t>
  </si>
  <si>
    <t xml:space="preserve">3x240 </t>
  </si>
  <si>
    <t xml:space="preserve">Gala apdare 1kV četrdzīslu kabelim/  1kV termination for four-core cable </t>
  </si>
  <si>
    <t xml:space="preserve">5x16 </t>
  </si>
  <si>
    <t xml:space="preserve">Nozaruzmava 1kV, četrdzīslu kabelim/  Branch joint 1kV for four-core cable </t>
  </si>
  <si>
    <t xml:space="preserve">Savienojuma uzmava 1kV četrdzīslu kabelim/  Joint 1kV for four-core cable </t>
  </si>
  <si>
    <t xml:space="preserve">3x16 → 4x16 </t>
  </si>
  <si>
    <t xml:space="preserve">3x25 → 4x25 </t>
  </si>
  <si>
    <t xml:space="preserve">3x35 → 4x35 </t>
  </si>
  <si>
    <t xml:space="preserve">3x50 → 4x50 </t>
  </si>
  <si>
    <t xml:space="preserve">3x70 → 4x70 </t>
  </si>
  <si>
    <t xml:space="preserve">3x95 → 4x95 </t>
  </si>
  <si>
    <t xml:space="preserve">3x120 → 4x120 </t>
  </si>
  <si>
    <t xml:space="preserve">3x150 → 4x150 </t>
  </si>
  <si>
    <t xml:space="preserve">3x185 → 4x185 </t>
  </si>
  <si>
    <t xml:space="preserve">3x240 → 4x240 </t>
  </si>
  <si>
    <t xml:space="preserve">Savienošanas uzmava 1kV četrdzīslu eļļas  kabelim/  Joint 1kV for four-core paper cable </t>
  </si>
  <si>
    <t xml:space="preserve">Savienošanas uzmava 1kV trīsdzīslu eļļas  kabelim/  Joint 1kV for paper three-core cable </t>
  </si>
  <si>
    <t>3x35</t>
  </si>
  <si>
    <t>3x50</t>
  </si>
  <si>
    <t>3x70</t>
  </si>
  <si>
    <t>3x95</t>
  </si>
  <si>
    <t>3x120</t>
  </si>
  <si>
    <t>3x150</t>
  </si>
  <si>
    <t>3x185</t>
  </si>
  <si>
    <t>3x240</t>
  </si>
  <si>
    <t>3x300</t>
  </si>
  <si>
    <t>3x500</t>
  </si>
  <si>
    <t xml:space="preserve">T-adapters, Interfeiss "A" 20kV viendzīslu kabelim ar stiepļu ekrānu/ T-connector, Interface "A", for 20kV cable with wire screen </t>
  </si>
  <si>
    <t xml:space="preserve">I-adapters, taisns, Interfeiss „A” 20kV viendzīslu kabelim ar stiepļu ekrānu/ I-connector, straight, Interface "A", for 20kV cable with wire screen </t>
  </si>
  <si>
    <t xml:space="preserve">T-adapters, Interfeiss „C” 20kV viendzīslu kabelim ar stiepļu ekrānu/ T-connector, Interface "C" for 20kV single core cable with wire screen </t>
  </si>
  <si>
    <t xml:space="preserve">3x300 </t>
  </si>
  <si>
    <t xml:space="preserve">3x500 </t>
  </si>
  <si>
    <t xml:space="preserve">T-adapters, Interfeiss „C”, 20kV viendzīslu kabeļiem ar stiepļu ekrānu, diviem sapārotiem / T-coupling connector, Interface "C" for 20kV double single core cable with wire screen </t>
  </si>
  <si>
    <t xml:space="preserve">T-adapters, Interfeiss „C” 20kV viendzīslu Wiski kabelim ar lentas ekrānu/ T-connector, Interface "C" for 20kV single core Wiski cable with tape screen </t>
  </si>
  <si>
    <t xml:space="preserve">T-adapters, Interfeiss „C” 20kV viendzīslu Wiski kabeļiem ar lentas ekrānu, diviem sapārotiem / T- coupling connector, Interface "C" for 20kV double single core Wiski cable with wire screen </t>
  </si>
  <si>
    <t>Izolējoša uzmava/</t>
  </si>
  <si>
    <t>Silikona smērviela adapteru pievienošanai, pārbaudei/  Silicone for connector connection, testing, 100g.</t>
  </si>
  <si>
    <t>Hermetizācijas mastika/ Sealing tape 100g.</t>
  </si>
  <si>
    <t xml:space="preserve">Gala apdare 20kV iekštipa, 1-dzīslu kabelim ar stiepļu ekrānu/  20kV Indoor termination for1-core cable with wire screen </t>
  </si>
  <si>
    <t xml:space="preserve">Gala apdare 20kV iekštipa, 1-dzīslu kabelim ar alumīnija lentas ekrānu (Wiski)/ 20kV Indoor termination for 1-core cable with tape screen (Wiski) </t>
  </si>
  <si>
    <t xml:space="preserve">Gala apdare 20kV ārtipa, 1-dzīslu kabelim ar stiepļu ekrānu/  20kV Outdoor termination for1-core cable with wire screen </t>
  </si>
  <si>
    <t xml:space="preserve">Gala apdare 20kV ārtipa, 1-dzīslu kabelim ar alumīnija lentas ekrānu (Wiski)/ 20kV Outdoor termination for 1-core cable with tape screen (Wiski) </t>
  </si>
  <si>
    <t>0909.012</t>
  </si>
  <si>
    <t>0909.013</t>
  </si>
  <si>
    <t>0909.011</t>
  </si>
  <si>
    <t>0924.003</t>
  </si>
  <si>
    <t>0922.010</t>
  </si>
  <si>
    <t>0922.011</t>
  </si>
  <si>
    <t>0923.007</t>
  </si>
  <si>
    <t>0923.008</t>
  </si>
  <si>
    <t>0922.012</t>
  </si>
  <si>
    <t>0922.013</t>
  </si>
  <si>
    <t>0902.007</t>
  </si>
  <si>
    <t>0902.008</t>
  </si>
  <si>
    <t>0903.007</t>
  </si>
  <si>
    <t>0903.008</t>
  </si>
  <si>
    <t>0915.014</t>
  </si>
  <si>
    <t>0915.015</t>
  </si>
  <si>
    <t>0915.016</t>
  </si>
  <si>
    <t>0915.017</t>
  </si>
  <si>
    <t>0915.018</t>
  </si>
  <si>
    <t>0915.019</t>
  </si>
  <si>
    <t>0919.014</t>
  </si>
  <si>
    <t>0919.015</t>
  </si>
  <si>
    <t>0919.016</t>
  </si>
  <si>
    <t>0919.017</t>
  </si>
  <si>
    <t>0919.018</t>
  </si>
  <si>
    <t>0919.019</t>
  </si>
  <si>
    <t>0917.007</t>
  </si>
  <si>
    <t>0917.008</t>
  </si>
  <si>
    <t>0917.009</t>
  </si>
  <si>
    <t>0921.007</t>
  </si>
  <si>
    <t>0921.008</t>
  </si>
  <si>
    <t>0921.009</t>
  </si>
  <si>
    <t>0915.101</t>
  </si>
  <si>
    <t>0919.101</t>
  </si>
  <si>
    <t>0906.001</t>
  </si>
  <si>
    <t>0906.011</t>
  </si>
  <si>
    <t>0906.015</t>
  </si>
  <si>
    <t>0906.016</t>
  </si>
  <si>
    <t>0906.017</t>
  </si>
  <si>
    <t>0906.018</t>
  </si>
  <si>
    <t>0908.002</t>
  </si>
  <si>
    <t>0911.007</t>
  </si>
  <si>
    <t>0911.008</t>
  </si>
  <si>
    <t>0925.012</t>
  </si>
  <si>
    <t>0925.013</t>
  </si>
  <si>
    <t>0925.014</t>
  </si>
  <si>
    <t>0926.001</t>
  </si>
  <si>
    <t xml:space="preserve">Papildkomplekts 20kV gala apdarēm, lai parveidotu 3-dzīslu kabeli uz 3-viendzīlu kabeļiem l=1000mm metāliski ekranēti ar vara pīni, cimdiņu, un trubiņām. Cimdiņš un trubiņas var būt termonosedināmi </t>
  </si>
  <si>
    <t>0909.010</t>
  </si>
  <si>
    <t>Nr. / No</t>
  </si>
  <si>
    <t>1.1.</t>
  </si>
  <si>
    <t>1.2.</t>
  </si>
  <si>
    <t>Pozīcija
Position</t>
  </si>
  <si>
    <t>Materiāla kategorijas numurs/ Number of category</t>
  </si>
  <si>
    <t>Aptuvenais Preču iegādes apjoms 2 gadiem
Approximate Goods purchase volume (2 years)</t>
  </si>
  <si>
    <t>-</t>
  </si>
  <si>
    <t>Kopējā piedāvājuma cena Daļai Nr.1/ Total tender price for Part No.1:</t>
  </si>
  <si>
    <t>2.1.</t>
  </si>
  <si>
    <t>2.2.</t>
  </si>
  <si>
    <t xml:space="preserve">Gala apdare 1kV piecdzīslu kabelim 16 mm2/  1kV termination for five-core cable 16mm2 </t>
  </si>
  <si>
    <t>Kopējā piedāvājuma cena Daļai Nr.2/ Total tender price for Part No.2:</t>
  </si>
  <si>
    <t>3.1.</t>
  </si>
  <si>
    <t>Kopējā piedāvājuma cena Daļai Nr.3/ Total tender price for Part No.3:</t>
  </si>
  <si>
    <t>4.1</t>
  </si>
  <si>
    <t>4.2</t>
  </si>
  <si>
    <t>Kopējā piedāvājuma cena Daļai Nr.4/ Total tender price for Part No.4:</t>
  </si>
  <si>
    <t xml:space="preserve">Savienojuma uzmava 1kV piecdzīslu kabelim 16mm2/  Joint 1kV for five-core cable 16mm2 </t>
  </si>
  <si>
    <t>Kopējā piedāvājuma cena Daļai Nr.5/ Total tender price for Part No.5:</t>
  </si>
  <si>
    <t>5.1.</t>
  </si>
  <si>
    <t xml:space="preserve">Pārejuzmava 1kV plastmasas četrdzīslu kabelis uz eļļas četrdzīslu kabeli / Transition joint 1kV for four-core plastic cable to four-core paper cable </t>
  </si>
  <si>
    <t>5.2.</t>
  </si>
  <si>
    <t xml:space="preserve">Pārejuzmava 1kV plastmasas četrdzīslu kabelis uz trīsdzīslu eļļas kabeli / Transition joint 1kV for plastic four-core cable to paper three-core cable </t>
  </si>
  <si>
    <t>5.3.</t>
  </si>
  <si>
    <t>5.4.</t>
  </si>
  <si>
    <t>Kopējā piedāvājuma cena Daļai Nr.6/ Total tender price for Part No.6:</t>
  </si>
  <si>
    <t>Daļa Nr.6 "Vidsprieguma kabeļu gala apdares"</t>
  </si>
  <si>
    <t>6.1.</t>
  </si>
  <si>
    <t>6.2.</t>
  </si>
  <si>
    <t>6.3.</t>
  </si>
  <si>
    <t>6.4.</t>
  </si>
  <si>
    <t>Kopējā piedāvājuma cena Daļai Nr.7/ Total tender price for Part No.7:</t>
  </si>
  <si>
    <t xml:space="preserve">Savienošanas uzmava 20kV trīsdzīslu kabelim kopējā apvalkā /  Joint for 20kV 3-core cable in common sheath </t>
  </si>
  <si>
    <t>Savienošanas uzmava 20kV viendzīslu kabelim ar stiepļu ekrānu /  Joint for 20kV 1-core cable with wire screen</t>
  </si>
  <si>
    <t>Savienošanas uzmava (s/u) 20kV viendzīslu kabelim ar lentas ekrānu(Wiski) / Straight joint for 20kV 1-core cable with tape sreen (Wiski)</t>
  </si>
  <si>
    <t>Savienošanas uzmava 20kV trīsdzīslu kabelim kopējā apvalkā uz viendzīslu ar stiepļu ekrānu / Joint for 20kV 3-core cables in a common sheath to 1-core cables with wire screen</t>
  </si>
  <si>
    <t>Savienošanas uzmava 20kV trīsdzīslu kabelim kopējā apvalkā uz viendzīslu ar lentas ekrānu (Wiski) / Joint for 20kV 3-core cables in a common sheath to 1-core cables with tape screen</t>
  </si>
  <si>
    <t>Savienošanas uzmava 20kV viendzīslu kabelim ar stiepļu ekrānu uz viendzīslas ar lentas ekrānu (Wiski) / Joint for 20kV 1-core cables with wire screen to to 1-core cables with tape screen (Wiski)</t>
  </si>
  <si>
    <t>Savienošanas uzmava 10kV trīsdzīslu kabelim kopējā apvalkā / Joint for 10kV 3-core cable in common sheath</t>
  </si>
  <si>
    <t>Savienošanas uzmava 10kV viendzīslu kabelim ar stiepļu ekrānu / Joint for 10kV 1-core cable with wire screen</t>
  </si>
  <si>
    <t>Savienošanas uzmava (s/u) 10kV viendzīslu kabelim ar lentas ekrānu(Wiski) / Straight joint for 10kV 1-core cable with tape sreen (Wiski)</t>
  </si>
  <si>
    <t>Savienošanas uzmava 10kV trīsdzīslu kabelim kopējā apvalkā uz viendzīslu ar stiepļu ekrānu / Joint for 10kV 3-core cables in a common sheath to 1-core cables with wire screen</t>
  </si>
  <si>
    <t>Savienošanas uzmava 10kV trīsdzīslu kabelim kopējā apvalkā uz viendzīslu ar lentas ekrānu (Wiski) / Joint for 10kV 3-core cables in a common sheath to 1-core cables with tape screen</t>
  </si>
  <si>
    <t>Savienošanas uzmava 10kV viendzīslu kabelim ar stiepļu ekrānu uz viendzīslas ar lentas ekrānu (Wiski) / Joint for 10kV 1-core cables with wire screen to to 1-core cables with tape screen (Wiski)</t>
  </si>
  <si>
    <t>7.7.</t>
  </si>
  <si>
    <t>7.1.</t>
  </si>
  <si>
    <t>7.2.</t>
  </si>
  <si>
    <t>7.3.</t>
  </si>
  <si>
    <t>7.4.</t>
  </si>
  <si>
    <t>7.5.</t>
  </si>
  <si>
    <t>7.6.</t>
  </si>
  <si>
    <t>7.8.</t>
  </si>
  <si>
    <t>7.9.</t>
  </si>
  <si>
    <t>7.10.</t>
  </si>
  <si>
    <t>7.11.</t>
  </si>
  <si>
    <t>7.12.</t>
  </si>
  <si>
    <t>Pārejuzmava 20kV trīsdzīslu kabelim kopējā apvalkā uz eļļas kabeli / Transition joint for 20kV 3-core cable in common sheath to paper cable</t>
  </si>
  <si>
    <t>Pārejuzmava 20kV viendzīslu kabelim ar stiepļu ekrānu uz eļļas kabeli / Transition joint for 20kV 1-core plastic insulation with wire screen to paper cable</t>
  </si>
  <si>
    <t>Pārejuzmava 20kV viendzīslu kabelim ar lentas ekrānu (Wiski) uz eļļas kabeli / Transition joint for 20kV 1-core plastic insulation with tape screen(Wiski) to paper cable</t>
  </si>
  <si>
    <t>Pārejuzmava 10kV trīsdzīslu kabelim kopējā apvalkā uz eļļas kabeli / Transition joint for 10kV 3-core cable in common sheath to paper cable</t>
  </si>
  <si>
    <t>Pārejuzmava 10kV viendzīslu kabelim ar stiepļu ekrānu uz eļļas kabeli / Transition joint for 10kV 1-core plastic insulation with wire screen to paper cable</t>
  </si>
  <si>
    <t>Pārejuzmava 10kV viendzīslu kabelim ar lentas ekrānu (Wiski) uz eļļas kabeli / Transition joint for 10kV 1-core plastic insulation with tape screen (Wiski) to paper cable</t>
  </si>
  <si>
    <t>Savienošanas uzmava 20kV eļļas kabelim atsevišķos svina apvalkos / Joint for 20kV paper cable in separate metal sheaths</t>
  </si>
  <si>
    <t>Savienošanas uzmava 10kV eļļas kabelim kopējā svina apvalkā / Joint for 10kV paper cable incommon metal sheath</t>
  </si>
  <si>
    <t>Kopējā piedāvājuma cena Daļai Nr.8/ Total tender price for Part No.8:</t>
  </si>
  <si>
    <t>8.1.</t>
  </si>
  <si>
    <t>8.2.</t>
  </si>
  <si>
    <t>8.3.</t>
  </si>
  <si>
    <t>8.4.</t>
  </si>
  <si>
    <t>8.5.</t>
  </si>
  <si>
    <t>8.6.</t>
  </si>
  <si>
    <t>8.7.</t>
  </si>
  <si>
    <t>8.8.</t>
  </si>
  <si>
    <t>Kopējā piedāvājuma cena Daļai Nr.9/ Total tender price for Part No.9:</t>
  </si>
  <si>
    <t>9.1.</t>
  </si>
  <si>
    <t>9.2.</t>
  </si>
  <si>
    <t>9.3.</t>
  </si>
  <si>
    <t>9.4.</t>
  </si>
  <si>
    <t>9.5.</t>
  </si>
  <si>
    <t>9.6.</t>
  </si>
  <si>
    <t>Kopējā piedāvājuma cena Daļai Nr.10/ Total tender price for Part No.10:</t>
  </si>
  <si>
    <t>Izolējošas uzmava- kopnēm- interfeiss"C" / Insulating cap for Interface "C"</t>
  </si>
  <si>
    <t>Kape kabeļgalu hermetizēšanai / Cable end sealing caps</t>
  </si>
  <si>
    <t xml:space="preserve">Kape spriegumaktīvu kabeļgalu hermetizēšanai / "Live" cable end sealing caps </t>
  </si>
  <si>
    <t>Termonosēdināmā caurulīte ar līmi 1m / Heat-shrinking cable tubing with adhesive coating 1m</t>
  </si>
  <si>
    <t>Termonosēdināmā remontcaurulīte ar līmi 0,5m (ar rāvēlslēdzēju) / Heat-shrinking cable tubing repair sleeve (wraparound with adhesive coating) 0,5m</t>
  </si>
  <si>
    <t>Termonosēdināmā remontcaurulīte ar līmi 1m (ar rāvēlslēdzēju) / Heat-shrinking cable tubing repair sleeve (wraparound with adhesive coating) 1m</t>
  </si>
  <si>
    <t>Rezerves daļas un papildaprīkoums / Spare parts</t>
  </si>
  <si>
    <t>10.1.</t>
  </si>
  <si>
    <t>10.2.</t>
  </si>
  <si>
    <t>10.3.</t>
  </si>
  <si>
    <t>10.4.</t>
  </si>
  <si>
    <t>10.5.</t>
  </si>
  <si>
    <t>10.6.</t>
  </si>
  <si>
    <t>10.7.</t>
  </si>
  <si>
    <t>80%</t>
  </si>
  <si>
    <t>50%</t>
  </si>
  <si>
    <t>Daļa Nr.1 "Gala apdares kabeļiem ar eļļas-papīra izolāciju 1kV "</t>
  </si>
  <si>
    <t>Part No 1 "Cable terminations for paper  insulated cables 1kV"</t>
  </si>
  <si>
    <t>Daļa Nr.2 "Gala apdares kabeļiem ar plastmasas izolāciju 1kV"</t>
  </si>
  <si>
    <t>Part No 2 "Cable terminations for plastic insulated cables, 1kV"</t>
  </si>
  <si>
    <t>Daļa Nr.3 "Zemsprieguma kabeļu nozaruzmavas 1kV"</t>
  </si>
  <si>
    <t>Part No 3 "Cable branch joints 1kV"</t>
  </si>
  <si>
    <t>Daļa Nr.4 "Savienojuma uzmava  kabeļiem ar plastmasas izolāciju 1kV"</t>
  </si>
  <si>
    <t>Part No 4 "Cable joints for plastic insulated cables 1kV"</t>
  </si>
  <si>
    <t>Daļa Nr.5 "Kabeļu pārejas savienojuma uzmavas 1kV"</t>
  </si>
  <si>
    <t>Part No 5 "Cable transition joints 1kV"</t>
  </si>
  <si>
    <t>Part No 6 "Medium voltage cable terminations"</t>
  </si>
  <si>
    <t>Daļa Nr.7 "Vidsprieguma savienojuma uzmavas (kabeļiem ar plastmasas izolāciju)"</t>
  </si>
  <si>
    <t>Part No 7 "Medium voltage joints for plastic cables"</t>
  </si>
  <si>
    <t>Daļa Nr.8 "Vidsprieguma pārejas savienojuma uzmavas"</t>
  </si>
  <si>
    <t>Part No 8 "Medium voltage cable transiton joints"</t>
  </si>
  <si>
    <t>Daļa Nr.9 "Kabeļu adapteri"</t>
  </si>
  <si>
    <t>Part No 9 "Cable connectors"</t>
  </si>
  <si>
    <t>Daļa Nr.10 "Kabeļu uzmavu aksesuāri"</t>
  </si>
  <si>
    <t>Part No 10 "Cable joint accesories"</t>
  </si>
  <si>
    <t>%</t>
  </si>
  <si>
    <t>Garantētais iegādes apjoms līguma darbības laikā (kopsummā uz visām norādītajām pozīcijām) / Guaranteed purchase amount during of the contract period, pcs (in total for all positions indicated)</t>
  </si>
  <si>
    <t>gab. / pcs</t>
  </si>
  <si>
    <t>Garantētais iegādes apjoms līguma darbības laikā (kopsummā uz visām norādītajām pozīcijām) / Guaranteed purchase amount during of the contract period (in total for all positions indicated)</t>
  </si>
  <si>
    <t>KØ-15-25mm</t>
  </si>
  <si>
    <t>KØ-25-40mm</t>
  </si>
  <si>
    <t>KØ-40-55mm</t>
  </si>
  <si>
    <t>KØ-55-70mm</t>
  </si>
  <si>
    <t>KØ-70-80mm</t>
  </si>
  <si>
    <t>KØ-15-40mm</t>
  </si>
  <si>
    <t>KØ-35-60mm</t>
  </si>
  <si>
    <t>KØ-65-80mm</t>
  </si>
  <si>
    <t>Vienības cena (EUR bez PVN) / Unit Price per item (EUR without VAT)</t>
  </si>
  <si>
    <t>Kopējā cena (EUR bez PVN) / Total Price (EUR without VAT)</t>
  </si>
  <si>
    <t>3x630</t>
  </si>
  <si>
    <t>KØ-12-40mm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</si>
</sst>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rgb="FF000000"/>
      <name val="Times New Roman"/>
      <family val="1"/>
      <charset val="186"/>
    </font>
    <font>
      <sz val="10"/>
      <color indexed="8"/>
      <name val="Arial"/>
      <family val="2"/>
    </font>
    <font>
      <sz val="10"/>
      <name val="Arial"/>
      <family val="2"/>
      <charset val="186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  <charset val="186"/>
    </font>
    <font>
      <sz val="10"/>
      <color theme="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" fillId="0" borderId="0">
      <alignment vertical="top"/>
    </xf>
    <xf numFmtId="9" fontId="1" fillId="0" borderId="0" applyFont="0" applyFill="0" applyBorder="0" applyAlignment="0" applyProtection="0"/>
  </cellStyleXfs>
  <cellXfs count="43">
    <xf numFmtId="0" fontId="0" fillId="0" borderId="0" xfId="0"/>
    <xf numFmtId="0" fontId="7" fillId="0" borderId="0" xfId="0" applyFont="1"/>
    <xf numFmtId="49" fontId="2" fillId="3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9" fillId="0" borderId="0" xfId="0" applyFont="1"/>
    <xf numFmtId="0" fontId="10" fillId="0" borderId="0" xfId="0" applyFont="1" applyAlignment="1">
      <alignment vertical="center"/>
    </xf>
    <xf numFmtId="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8" fillId="0" borderId="0" xfId="0" applyFont="1"/>
    <xf numFmtId="49" fontId="2" fillId="3" borderId="1" xfId="0" applyNumberFormat="1" applyFont="1" applyFill="1" applyBorder="1" applyAlignment="1">
      <alignment vertical="center" wrapText="1"/>
    </xf>
    <xf numFmtId="9" fontId="2" fillId="0" borderId="1" xfId="19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right" vertical="center" wrapText="1"/>
    </xf>
    <xf numFmtId="49" fontId="8" fillId="0" borderId="6" xfId="0" applyNumberFormat="1" applyFont="1" applyBorder="1" applyAlignment="1">
      <alignment horizontal="right" vertical="center" wrapText="1"/>
    </xf>
    <xf numFmtId="49" fontId="8" fillId="0" borderId="7" xfId="0" applyNumberFormat="1" applyFont="1" applyBorder="1" applyAlignment="1">
      <alignment horizontal="right" vertical="center" wrapText="1"/>
    </xf>
    <xf numFmtId="9" fontId="2" fillId="0" borderId="2" xfId="19" applyFont="1" applyBorder="1" applyAlignment="1">
      <alignment horizontal="center" vertical="center" wrapText="1"/>
    </xf>
    <xf numFmtId="9" fontId="2" fillId="0" borderId="4" xfId="19" applyFont="1" applyBorder="1" applyAlignment="1">
      <alignment horizontal="center" vertical="center" wrapText="1"/>
    </xf>
    <xf numFmtId="9" fontId="2" fillId="0" borderId="3" xfId="19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</cellXfs>
  <cellStyles count="20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2" xfId="4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6" xfId="8" xr:uid="{00000000-0005-0000-0000-000008000000}"/>
    <cellStyle name="Normal 7" xfId="9" xr:uid="{00000000-0005-0000-0000-000009000000}"/>
    <cellStyle name="Normal 7 2" xfId="10" xr:uid="{00000000-0005-0000-0000-00000A000000}"/>
    <cellStyle name="Normal 8" xfId="11" xr:uid="{00000000-0005-0000-0000-00000B000000}"/>
    <cellStyle name="Normal 9" xfId="12" xr:uid="{00000000-0005-0000-0000-00000C000000}"/>
    <cellStyle name="Percent" xfId="19" builtinId="5"/>
    <cellStyle name="Percent 2" xfId="13" xr:uid="{00000000-0005-0000-0000-00000D000000}"/>
    <cellStyle name="Percent 3" xfId="14" xr:uid="{00000000-0005-0000-0000-00000E000000}"/>
    <cellStyle name="Percent 4" xfId="15" xr:uid="{00000000-0005-0000-0000-00000F000000}"/>
    <cellStyle name="Percent 5" xfId="16" xr:uid="{00000000-0005-0000-0000-000010000000}"/>
    <cellStyle name="Percent 6" xfId="17" xr:uid="{00000000-0005-0000-0000-000011000000}"/>
    <cellStyle name="常规_Sheet1" xfId="18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zoomScale="85" zoomScaleNormal="85" workbookViewId="0">
      <selection activeCell="F4" sqref="E4:F6"/>
    </sheetView>
  </sheetViews>
  <sheetFormatPr defaultColWidth="20.5703125" defaultRowHeight="12.75" x14ac:dyDescent="0.2"/>
  <cols>
    <col min="1" max="1" width="5.85546875" style="1" customWidth="1"/>
    <col min="2" max="2" width="10.42578125" style="1" customWidth="1"/>
    <col min="3" max="3" width="36.28515625" style="1" customWidth="1"/>
    <col min="4" max="4" width="20.28515625" style="1" customWidth="1"/>
    <col min="5" max="6" width="20.5703125" style="1"/>
    <col min="7" max="7" width="16.85546875" style="1" customWidth="1"/>
    <col min="8" max="8" width="18.42578125" style="1" customWidth="1"/>
    <col min="9" max="16384" width="20.5703125" style="1"/>
  </cols>
  <sheetData>
    <row r="1" spans="1:8" ht="15.75" x14ac:dyDescent="0.25">
      <c r="B1" s="14" t="s">
        <v>211</v>
      </c>
    </row>
    <row r="2" spans="1:8" ht="15.75" x14ac:dyDescent="0.25">
      <c r="B2" s="14" t="s">
        <v>212</v>
      </c>
    </row>
    <row r="4" spans="1:8" ht="15" customHeight="1" x14ac:dyDescent="0.2">
      <c r="A4" s="30" t="s">
        <v>114</v>
      </c>
      <c r="B4" s="30" t="s">
        <v>118</v>
      </c>
      <c r="C4" s="30" t="s">
        <v>117</v>
      </c>
      <c r="D4" s="33" t="s">
        <v>119</v>
      </c>
      <c r="E4" s="33" t="s">
        <v>242</v>
      </c>
      <c r="F4" s="33" t="s">
        <v>243</v>
      </c>
      <c r="G4" s="24" t="s">
        <v>231</v>
      </c>
      <c r="H4" s="25"/>
    </row>
    <row r="5" spans="1:8" ht="12.75" customHeight="1" x14ac:dyDescent="0.2">
      <c r="A5" s="31"/>
      <c r="B5" s="31"/>
      <c r="C5" s="31"/>
      <c r="D5" s="33"/>
      <c r="E5" s="33"/>
      <c r="F5" s="33"/>
      <c r="G5" s="26"/>
      <c r="H5" s="27"/>
    </row>
    <row r="6" spans="1:8" ht="38.25" customHeight="1" x14ac:dyDescent="0.2">
      <c r="A6" s="32"/>
      <c r="B6" s="32"/>
      <c r="C6" s="32"/>
      <c r="D6" s="33"/>
      <c r="E6" s="33"/>
      <c r="F6" s="33"/>
      <c r="G6" s="28"/>
      <c r="H6" s="29"/>
    </row>
    <row r="7" spans="1:8" ht="37.5" customHeight="1" x14ac:dyDescent="0.2">
      <c r="A7" s="2" t="s">
        <v>115</v>
      </c>
      <c r="B7" s="2" t="s">
        <v>65</v>
      </c>
      <c r="C7" s="13" t="s">
        <v>0</v>
      </c>
      <c r="D7" s="10" t="s">
        <v>120</v>
      </c>
      <c r="E7" s="10" t="s">
        <v>120</v>
      </c>
      <c r="F7" s="10" t="s">
        <v>120</v>
      </c>
      <c r="G7" s="10" t="s">
        <v>230</v>
      </c>
      <c r="H7" s="10" t="s">
        <v>232</v>
      </c>
    </row>
    <row r="8" spans="1:8" ht="15.75" customHeight="1" x14ac:dyDescent="0.2">
      <c r="A8" s="3"/>
      <c r="B8" s="3" t="s">
        <v>1</v>
      </c>
      <c r="C8" s="4" t="s">
        <v>2</v>
      </c>
      <c r="D8" s="5">
        <v>7</v>
      </c>
      <c r="E8" s="16"/>
      <c r="F8" s="16">
        <f>D8*E8</f>
        <v>0</v>
      </c>
      <c r="G8" s="37">
        <v>0.8</v>
      </c>
      <c r="H8" s="21">
        <f>ROUND(SUM(D8:D28)*G8, 0)</f>
        <v>400</v>
      </c>
    </row>
    <row r="9" spans="1:8" x14ac:dyDescent="0.2">
      <c r="A9" s="3"/>
      <c r="B9" s="3" t="s">
        <v>3</v>
      </c>
      <c r="C9" s="4" t="s">
        <v>4</v>
      </c>
      <c r="D9" s="5">
        <v>8</v>
      </c>
      <c r="E9" s="16"/>
      <c r="F9" s="16">
        <f t="shared" ref="F9:F17" si="0">D9*E9</f>
        <v>0</v>
      </c>
      <c r="G9" s="38"/>
      <c r="H9" s="22"/>
    </row>
    <row r="10" spans="1:8" x14ac:dyDescent="0.2">
      <c r="A10" s="3"/>
      <c r="B10" s="3" t="s">
        <v>3</v>
      </c>
      <c r="C10" s="4" t="s">
        <v>5</v>
      </c>
      <c r="D10" s="5">
        <v>7</v>
      </c>
      <c r="E10" s="16"/>
      <c r="F10" s="16">
        <f t="shared" si="0"/>
        <v>0</v>
      </c>
      <c r="G10" s="38"/>
      <c r="H10" s="22"/>
    </row>
    <row r="11" spans="1:8" x14ac:dyDescent="0.2">
      <c r="A11" s="3"/>
      <c r="B11" s="3" t="s">
        <v>3</v>
      </c>
      <c r="C11" s="4" t="s">
        <v>6</v>
      </c>
      <c r="D11" s="5">
        <v>8</v>
      </c>
      <c r="E11" s="16"/>
      <c r="F11" s="16">
        <f t="shared" si="0"/>
        <v>0</v>
      </c>
      <c r="G11" s="38"/>
      <c r="H11" s="22"/>
    </row>
    <row r="12" spans="1:8" x14ac:dyDescent="0.2">
      <c r="A12" s="3"/>
      <c r="B12" s="3" t="s">
        <v>3</v>
      </c>
      <c r="C12" s="4" t="s">
        <v>7</v>
      </c>
      <c r="D12" s="5">
        <v>5</v>
      </c>
      <c r="E12" s="16"/>
      <c r="F12" s="16">
        <f t="shared" si="0"/>
        <v>0</v>
      </c>
      <c r="G12" s="38"/>
      <c r="H12" s="22"/>
    </row>
    <row r="13" spans="1:8" x14ac:dyDescent="0.2">
      <c r="A13" s="3"/>
      <c r="B13" s="3" t="s">
        <v>3</v>
      </c>
      <c r="C13" s="4" t="s">
        <v>8</v>
      </c>
      <c r="D13" s="5">
        <v>5</v>
      </c>
      <c r="E13" s="16"/>
      <c r="F13" s="16">
        <f t="shared" si="0"/>
        <v>0</v>
      </c>
      <c r="G13" s="38"/>
      <c r="H13" s="22"/>
    </row>
    <row r="14" spans="1:8" x14ac:dyDescent="0.2">
      <c r="A14" s="3"/>
      <c r="B14" s="3" t="s">
        <v>3</v>
      </c>
      <c r="C14" s="4" t="s">
        <v>9</v>
      </c>
      <c r="D14" s="5">
        <v>5</v>
      </c>
      <c r="E14" s="16"/>
      <c r="F14" s="16">
        <f t="shared" si="0"/>
        <v>0</v>
      </c>
      <c r="G14" s="38"/>
      <c r="H14" s="22"/>
    </row>
    <row r="15" spans="1:8" x14ac:dyDescent="0.2">
      <c r="A15" s="3"/>
      <c r="B15" s="3" t="s">
        <v>3</v>
      </c>
      <c r="C15" s="4" t="s">
        <v>10</v>
      </c>
      <c r="D15" s="5">
        <v>5</v>
      </c>
      <c r="E15" s="16"/>
      <c r="F15" s="16">
        <f t="shared" si="0"/>
        <v>0</v>
      </c>
      <c r="G15" s="38"/>
      <c r="H15" s="22"/>
    </row>
    <row r="16" spans="1:8" x14ac:dyDescent="0.2">
      <c r="A16" s="3"/>
      <c r="B16" s="3" t="s">
        <v>3</v>
      </c>
      <c r="C16" s="4" t="s">
        <v>11</v>
      </c>
      <c r="D16" s="5">
        <v>25</v>
      </c>
      <c r="E16" s="16"/>
      <c r="F16" s="16">
        <f t="shared" si="0"/>
        <v>0</v>
      </c>
      <c r="G16" s="38"/>
      <c r="H16" s="22"/>
    </row>
    <row r="17" spans="1:8" x14ac:dyDescent="0.2">
      <c r="A17" s="3"/>
      <c r="B17" s="3" t="s">
        <v>3</v>
      </c>
      <c r="C17" s="4" t="s">
        <v>12</v>
      </c>
      <c r="D17" s="5">
        <v>25</v>
      </c>
      <c r="E17" s="16"/>
      <c r="F17" s="16">
        <f t="shared" si="0"/>
        <v>0</v>
      </c>
      <c r="G17" s="38"/>
      <c r="H17" s="22"/>
    </row>
    <row r="18" spans="1:8" ht="38.25" x14ac:dyDescent="0.2">
      <c r="A18" s="2" t="s">
        <v>116</v>
      </c>
      <c r="B18" s="2" t="s">
        <v>66</v>
      </c>
      <c r="C18" s="13" t="s">
        <v>13</v>
      </c>
      <c r="D18" s="10" t="s">
        <v>120</v>
      </c>
      <c r="E18" s="10" t="s">
        <v>120</v>
      </c>
      <c r="F18" s="10" t="s">
        <v>120</v>
      </c>
      <c r="G18" s="38"/>
      <c r="H18" s="22"/>
    </row>
    <row r="19" spans="1:8" x14ac:dyDescent="0.2">
      <c r="A19" s="3"/>
      <c r="B19" s="3" t="s">
        <v>1</v>
      </c>
      <c r="C19" s="4" t="s">
        <v>14</v>
      </c>
      <c r="D19" s="5">
        <v>18</v>
      </c>
      <c r="E19" s="16"/>
      <c r="F19" s="16">
        <f t="shared" ref="F19:F28" si="1">D19*E19</f>
        <v>0</v>
      </c>
      <c r="G19" s="38"/>
      <c r="H19" s="22"/>
    </row>
    <row r="20" spans="1:8" x14ac:dyDescent="0.2">
      <c r="A20" s="3"/>
      <c r="B20" s="3" t="s">
        <v>3</v>
      </c>
      <c r="C20" s="4" t="s">
        <v>15</v>
      </c>
      <c r="D20" s="5">
        <v>17</v>
      </c>
      <c r="E20" s="16"/>
      <c r="F20" s="16">
        <f t="shared" si="1"/>
        <v>0</v>
      </c>
      <c r="G20" s="38"/>
      <c r="H20" s="22"/>
    </row>
    <row r="21" spans="1:8" x14ac:dyDescent="0.2">
      <c r="A21" s="3"/>
      <c r="B21" s="3" t="s">
        <v>3</v>
      </c>
      <c r="C21" s="4" t="s">
        <v>16</v>
      </c>
      <c r="D21" s="5">
        <v>18</v>
      </c>
      <c r="E21" s="16"/>
      <c r="F21" s="16">
        <f t="shared" si="1"/>
        <v>0</v>
      </c>
      <c r="G21" s="38"/>
      <c r="H21" s="22"/>
    </row>
    <row r="22" spans="1:8" x14ac:dyDescent="0.2">
      <c r="A22" s="3"/>
      <c r="B22" s="3" t="s">
        <v>3</v>
      </c>
      <c r="C22" s="4" t="s">
        <v>17</v>
      </c>
      <c r="D22" s="5">
        <v>17</v>
      </c>
      <c r="E22" s="16"/>
      <c r="F22" s="16">
        <f t="shared" si="1"/>
        <v>0</v>
      </c>
      <c r="G22" s="38"/>
      <c r="H22" s="22"/>
    </row>
    <row r="23" spans="1:8" x14ac:dyDescent="0.2">
      <c r="A23" s="3"/>
      <c r="B23" s="3" t="s">
        <v>3</v>
      </c>
      <c r="C23" s="4" t="s">
        <v>18</v>
      </c>
      <c r="D23" s="5">
        <v>78</v>
      </c>
      <c r="E23" s="16"/>
      <c r="F23" s="16">
        <f t="shared" si="1"/>
        <v>0</v>
      </c>
      <c r="G23" s="38"/>
      <c r="H23" s="22"/>
    </row>
    <row r="24" spans="1:8" x14ac:dyDescent="0.2">
      <c r="A24" s="3"/>
      <c r="B24" s="3" t="s">
        <v>3</v>
      </c>
      <c r="C24" s="4" t="s">
        <v>19</v>
      </c>
      <c r="D24" s="5">
        <v>75</v>
      </c>
      <c r="E24" s="16"/>
      <c r="F24" s="16">
        <f t="shared" si="1"/>
        <v>0</v>
      </c>
      <c r="G24" s="38"/>
      <c r="H24" s="22"/>
    </row>
    <row r="25" spans="1:8" x14ac:dyDescent="0.2">
      <c r="A25" s="3"/>
      <c r="B25" s="3" t="s">
        <v>3</v>
      </c>
      <c r="C25" s="4" t="s">
        <v>20</v>
      </c>
      <c r="D25" s="5">
        <v>77</v>
      </c>
      <c r="E25" s="16"/>
      <c r="F25" s="16">
        <f t="shared" si="1"/>
        <v>0</v>
      </c>
      <c r="G25" s="38"/>
      <c r="H25" s="22"/>
    </row>
    <row r="26" spans="1:8" x14ac:dyDescent="0.2">
      <c r="A26" s="3"/>
      <c r="B26" s="3" t="s">
        <v>3</v>
      </c>
      <c r="C26" s="4" t="s">
        <v>21</v>
      </c>
      <c r="D26" s="5">
        <v>34</v>
      </c>
      <c r="E26" s="16"/>
      <c r="F26" s="16">
        <f t="shared" si="1"/>
        <v>0</v>
      </c>
      <c r="G26" s="38"/>
      <c r="H26" s="22"/>
    </row>
    <row r="27" spans="1:8" x14ac:dyDescent="0.2">
      <c r="A27" s="3"/>
      <c r="B27" s="3" t="s">
        <v>3</v>
      </c>
      <c r="C27" s="4" t="s">
        <v>22</v>
      </c>
      <c r="D27" s="5">
        <v>33</v>
      </c>
      <c r="E27" s="16"/>
      <c r="F27" s="16">
        <f t="shared" si="1"/>
        <v>0</v>
      </c>
      <c r="G27" s="38"/>
      <c r="H27" s="22"/>
    </row>
    <row r="28" spans="1:8" x14ac:dyDescent="0.2">
      <c r="A28" s="3"/>
      <c r="B28" s="3" t="s">
        <v>3</v>
      </c>
      <c r="C28" s="4" t="s">
        <v>23</v>
      </c>
      <c r="D28" s="5">
        <v>33</v>
      </c>
      <c r="E28" s="16"/>
      <c r="F28" s="16">
        <f t="shared" si="1"/>
        <v>0</v>
      </c>
      <c r="G28" s="39"/>
      <c r="H28" s="23"/>
    </row>
    <row r="29" spans="1:8" x14ac:dyDescent="0.2">
      <c r="A29" s="34" t="s">
        <v>121</v>
      </c>
      <c r="B29" s="35"/>
      <c r="C29" s="35"/>
      <c r="D29" s="35"/>
      <c r="E29" s="36"/>
      <c r="F29" s="16">
        <f>SUM(F8:F17,F19:F28)</f>
        <v>0</v>
      </c>
      <c r="G29" s="20" t="s">
        <v>120</v>
      </c>
      <c r="H29" s="16" t="s">
        <v>120</v>
      </c>
    </row>
    <row r="32" spans="1:8" ht="15" x14ac:dyDescent="0.2">
      <c r="C32" s="15"/>
    </row>
    <row r="33" spans="3:3" ht="15" x14ac:dyDescent="0.2">
      <c r="C33" s="15"/>
    </row>
  </sheetData>
  <mergeCells count="10">
    <mergeCell ref="H8:H28"/>
    <mergeCell ref="G4:H6"/>
    <mergeCell ref="A4:A6"/>
    <mergeCell ref="F4:F6"/>
    <mergeCell ref="A29:E29"/>
    <mergeCell ref="G8:G28"/>
    <mergeCell ref="B4:B6"/>
    <mergeCell ref="C4:C6"/>
    <mergeCell ref="D4:D6"/>
    <mergeCell ref="E4:E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"/>
  <sheetViews>
    <sheetView zoomScale="85" zoomScaleNormal="85" workbookViewId="0">
      <selection activeCell="F4" sqref="F4:F6"/>
    </sheetView>
  </sheetViews>
  <sheetFormatPr defaultColWidth="20.5703125" defaultRowHeight="12.75" x14ac:dyDescent="0.2"/>
  <cols>
    <col min="1" max="1" width="5.85546875" style="1" customWidth="1"/>
    <col min="2" max="2" width="10.42578125" style="1" customWidth="1"/>
    <col min="3" max="3" width="36.28515625" style="1" customWidth="1"/>
    <col min="4" max="4" width="20.28515625" style="1" customWidth="1"/>
    <col min="5" max="6" width="20.5703125" style="1"/>
    <col min="7" max="7" width="20.5703125" style="1" customWidth="1"/>
    <col min="8" max="16384" width="20.5703125" style="1"/>
  </cols>
  <sheetData>
    <row r="1" spans="1:8" ht="15.75" x14ac:dyDescent="0.25">
      <c r="B1" s="14" t="s">
        <v>213</v>
      </c>
    </row>
    <row r="2" spans="1:8" ht="15.75" x14ac:dyDescent="0.25">
      <c r="B2" s="14" t="s">
        <v>214</v>
      </c>
    </row>
    <row r="4" spans="1:8" ht="15" customHeight="1" x14ac:dyDescent="0.2">
      <c r="A4" s="30" t="s">
        <v>114</v>
      </c>
      <c r="B4" s="30" t="s">
        <v>118</v>
      </c>
      <c r="C4" s="30" t="s">
        <v>117</v>
      </c>
      <c r="D4" s="33" t="s">
        <v>119</v>
      </c>
      <c r="E4" s="33" t="s">
        <v>242</v>
      </c>
      <c r="F4" s="33" t="s">
        <v>243</v>
      </c>
      <c r="G4" s="24" t="s">
        <v>233</v>
      </c>
      <c r="H4" s="25"/>
    </row>
    <row r="5" spans="1:8" ht="12.75" customHeight="1" x14ac:dyDescent="0.2">
      <c r="A5" s="31"/>
      <c r="B5" s="31"/>
      <c r="C5" s="31"/>
      <c r="D5" s="33"/>
      <c r="E5" s="33"/>
      <c r="F5" s="33"/>
      <c r="G5" s="26"/>
      <c r="H5" s="27"/>
    </row>
    <row r="6" spans="1:8" ht="38.25" customHeight="1" x14ac:dyDescent="0.2">
      <c r="A6" s="32"/>
      <c r="B6" s="32"/>
      <c r="C6" s="32"/>
      <c r="D6" s="33"/>
      <c r="E6" s="33"/>
      <c r="F6" s="33"/>
      <c r="G6" s="28"/>
      <c r="H6" s="29"/>
    </row>
    <row r="7" spans="1:8" ht="37.5" customHeight="1" x14ac:dyDescent="0.2">
      <c r="A7" s="2" t="s">
        <v>122</v>
      </c>
      <c r="B7" s="2" t="s">
        <v>67</v>
      </c>
      <c r="C7" s="13" t="s">
        <v>24</v>
      </c>
      <c r="D7" s="10" t="s">
        <v>120</v>
      </c>
      <c r="E7" s="10" t="s">
        <v>120</v>
      </c>
      <c r="F7" s="10" t="s">
        <v>120</v>
      </c>
      <c r="G7" s="10" t="s">
        <v>230</v>
      </c>
      <c r="H7" s="10" t="s">
        <v>232</v>
      </c>
    </row>
    <row r="8" spans="1:8" ht="15.75" customHeight="1" x14ac:dyDescent="0.2">
      <c r="A8" s="3"/>
      <c r="B8" s="3" t="s">
        <v>1</v>
      </c>
      <c r="C8" s="4" t="s">
        <v>2</v>
      </c>
      <c r="D8" s="5">
        <v>1534</v>
      </c>
      <c r="E8" s="16"/>
      <c r="F8" s="16">
        <f>D8*E8</f>
        <v>0</v>
      </c>
      <c r="G8" s="37" t="s">
        <v>209</v>
      </c>
      <c r="H8" s="40">
        <f>ROUND(SUM(D8:D19)*G8, 0)</f>
        <v>11760</v>
      </c>
    </row>
    <row r="9" spans="1:8" x14ac:dyDescent="0.2">
      <c r="A9" s="3"/>
      <c r="B9" s="3" t="s">
        <v>3</v>
      </c>
      <c r="C9" s="4" t="s">
        <v>4</v>
      </c>
      <c r="D9" s="5">
        <v>1533</v>
      </c>
      <c r="E9" s="16"/>
      <c r="F9" s="16">
        <f t="shared" ref="F9:F17" si="0">D9*E9</f>
        <v>0</v>
      </c>
      <c r="G9" s="38"/>
      <c r="H9" s="41"/>
    </row>
    <row r="10" spans="1:8" x14ac:dyDescent="0.2">
      <c r="A10" s="3"/>
      <c r="B10" s="3" t="s">
        <v>3</v>
      </c>
      <c r="C10" s="4" t="s">
        <v>5</v>
      </c>
      <c r="D10" s="5">
        <v>1533</v>
      </c>
      <c r="E10" s="16"/>
      <c r="F10" s="16">
        <f t="shared" si="0"/>
        <v>0</v>
      </c>
      <c r="G10" s="38"/>
      <c r="H10" s="41"/>
    </row>
    <row r="11" spans="1:8" x14ac:dyDescent="0.2">
      <c r="A11" s="3"/>
      <c r="B11" s="3" t="s">
        <v>3</v>
      </c>
      <c r="C11" s="4" t="s">
        <v>6</v>
      </c>
      <c r="D11" s="5">
        <v>1600</v>
      </c>
      <c r="E11" s="16"/>
      <c r="F11" s="16">
        <f t="shared" si="0"/>
        <v>0</v>
      </c>
      <c r="G11" s="38"/>
      <c r="H11" s="41"/>
    </row>
    <row r="12" spans="1:8" x14ac:dyDescent="0.2">
      <c r="A12" s="3"/>
      <c r="B12" s="3" t="s">
        <v>3</v>
      </c>
      <c r="C12" s="4" t="s">
        <v>7</v>
      </c>
      <c r="D12" s="5">
        <v>1600</v>
      </c>
      <c r="E12" s="16"/>
      <c r="F12" s="16">
        <f t="shared" si="0"/>
        <v>0</v>
      </c>
      <c r="G12" s="38"/>
      <c r="H12" s="41"/>
    </row>
    <row r="13" spans="1:8" x14ac:dyDescent="0.2">
      <c r="A13" s="3"/>
      <c r="B13" s="3" t="s">
        <v>3</v>
      </c>
      <c r="C13" s="4" t="s">
        <v>8</v>
      </c>
      <c r="D13" s="5">
        <v>1068</v>
      </c>
      <c r="E13" s="16"/>
      <c r="F13" s="16">
        <f t="shared" si="0"/>
        <v>0</v>
      </c>
      <c r="G13" s="38"/>
      <c r="H13" s="41"/>
    </row>
    <row r="14" spans="1:8" x14ac:dyDescent="0.2">
      <c r="A14" s="3"/>
      <c r="B14" s="3" t="s">
        <v>3</v>
      </c>
      <c r="C14" s="4" t="s">
        <v>9</v>
      </c>
      <c r="D14" s="5">
        <v>1066</v>
      </c>
      <c r="E14" s="16"/>
      <c r="F14" s="16">
        <f t="shared" si="0"/>
        <v>0</v>
      </c>
      <c r="G14" s="38"/>
      <c r="H14" s="41"/>
    </row>
    <row r="15" spans="1:8" x14ac:dyDescent="0.2">
      <c r="A15" s="3"/>
      <c r="B15" s="3" t="s">
        <v>3</v>
      </c>
      <c r="C15" s="4" t="s">
        <v>10</v>
      </c>
      <c r="D15" s="5">
        <v>1066</v>
      </c>
      <c r="E15" s="16"/>
      <c r="F15" s="16">
        <f t="shared" si="0"/>
        <v>0</v>
      </c>
      <c r="G15" s="38"/>
      <c r="H15" s="41"/>
    </row>
    <row r="16" spans="1:8" x14ac:dyDescent="0.2">
      <c r="A16" s="3"/>
      <c r="B16" s="3" t="s">
        <v>3</v>
      </c>
      <c r="C16" s="4" t="s">
        <v>11</v>
      </c>
      <c r="D16" s="5">
        <v>350</v>
      </c>
      <c r="E16" s="16"/>
      <c r="F16" s="16">
        <f t="shared" si="0"/>
        <v>0</v>
      </c>
      <c r="G16" s="38"/>
      <c r="H16" s="41"/>
    </row>
    <row r="17" spans="1:8" x14ac:dyDescent="0.2">
      <c r="A17" s="3"/>
      <c r="B17" s="3" t="s">
        <v>3</v>
      </c>
      <c r="C17" s="4" t="s">
        <v>12</v>
      </c>
      <c r="D17" s="5">
        <v>350</v>
      </c>
      <c r="E17" s="16"/>
      <c r="F17" s="16">
        <f t="shared" si="0"/>
        <v>0</v>
      </c>
      <c r="G17" s="38"/>
      <c r="H17" s="41"/>
    </row>
    <row r="18" spans="1:8" ht="25.5" x14ac:dyDescent="0.2">
      <c r="A18" s="2" t="s">
        <v>123</v>
      </c>
      <c r="B18" s="2" t="s">
        <v>113</v>
      </c>
      <c r="C18" s="13" t="s">
        <v>124</v>
      </c>
      <c r="D18" s="10" t="s">
        <v>120</v>
      </c>
      <c r="E18" s="10" t="s">
        <v>120</v>
      </c>
      <c r="F18" s="10" t="s">
        <v>120</v>
      </c>
      <c r="G18" s="38"/>
      <c r="H18" s="41"/>
    </row>
    <row r="19" spans="1:8" x14ac:dyDescent="0.2">
      <c r="A19" s="3"/>
      <c r="B19" s="3" t="s">
        <v>1</v>
      </c>
      <c r="C19" s="4" t="s">
        <v>25</v>
      </c>
      <c r="D19" s="5">
        <v>3000</v>
      </c>
      <c r="E19" s="16"/>
      <c r="F19" s="16">
        <f t="shared" ref="F19" si="1">D19*E19</f>
        <v>0</v>
      </c>
      <c r="G19" s="38"/>
      <c r="H19" s="41"/>
    </row>
    <row r="20" spans="1:8" x14ac:dyDescent="0.2">
      <c r="A20" s="34" t="s">
        <v>125</v>
      </c>
      <c r="B20" s="35"/>
      <c r="C20" s="35"/>
      <c r="D20" s="35"/>
      <c r="E20" s="36"/>
      <c r="F20" s="16">
        <f>SUM(F8:F17,F19:F19)</f>
        <v>0</v>
      </c>
      <c r="G20" s="16" t="s">
        <v>120</v>
      </c>
      <c r="H20" s="16" t="s">
        <v>120</v>
      </c>
    </row>
  </sheetData>
  <mergeCells count="10">
    <mergeCell ref="H8:H19"/>
    <mergeCell ref="G4:H6"/>
    <mergeCell ref="G8:G19"/>
    <mergeCell ref="A20:E20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6"/>
  <sheetViews>
    <sheetView zoomScale="85" zoomScaleNormal="85" workbookViewId="0">
      <selection activeCell="E4" sqref="E4:F6"/>
    </sheetView>
  </sheetViews>
  <sheetFormatPr defaultColWidth="20.5703125" defaultRowHeight="12.75" x14ac:dyDescent="0.2"/>
  <cols>
    <col min="1" max="1" width="5.85546875" style="1" customWidth="1"/>
    <col min="2" max="2" width="10.42578125" style="1" customWidth="1"/>
    <col min="3" max="3" width="36.28515625" style="1" customWidth="1"/>
    <col min="4" max="4" width="20.28515625" style="1" customWidth="1"/>
    <col min="5" max="6" width="20.5703125" style="1"/>
    <col min="7" max="7" width="17.28515625" style="1" customWidth="1"/>
    <col min="8" max="8" width="17.5703125" style="1" customWidth="1"/>
    <col min="9" max="16384" width="20.5703125" style="1"/>
  </cols>
  <sheetData>
    <row r="1" spans="1:8" ht="15.75" x14ac:dyDescent="0.25">
      <c r="B1" s="14" t="s">
        <v>215</v>
      </c>
    </row>
    <row r="2" spans="1:8" ht="15.75" x14ac:dyDescent="0.25">
      <c r="B2" s="14" t="s">
        <v>216</v>
      </c>
    </row>
    <row r="4" spans="1:8" ht="15" customHeight="1" x14ac:dyDescent="0.2">
      <c r="A4" s="30" t="s">
        <v>114</v>
      </c>
      <c r="B4" s="30" t="s">
        <v>118</v>
      </c>
      <c r="C4" s="30" t="s">
        <v>117</v>
      </c>
      <c r="D4" s="33" t="s">
        <v>119</v>
      </c>
      <c r="E4" s="33" t="s">
        <v>242</v>
      </c>
      <c r="F4" s="33" t="s">
        <v>243</v>
      </c>
      <c r="G4" s="24" t="s">
        <v>233</v>
      </c>
      <c r="H4" s="25"/>
    </row>
    <row r="5" spans="1:8" ht="12.75" customHeight="1" x14ac:dyDescent="0.2">
      <c r="A5" s="31"/>
      <c r="B5" s="31"/>
      <c r="C5" s="31"/>
      <c r="D5" s="33"/>
      <c r="E5" s="33"/>
      <c r="F5" s="33"/>
      <c r="G5" s="26"/>
      <c r="H5" s="27"/>
    </row>
    <row r="6" spans="1:8" ht="38.25" customHeight="1" x14ac:dyDescent="0.2">
      <c r="A6" s="32"/>
      <c r="B6" s="32"/>
      <c r="C6" s="32"/>
      <c r="D6" s="33"/>
      <c r="E6" s="33"/>
      <c r="F6" s="33"/>
      <c r="G6" s="28"/>
      <c r="H6" s="29"/>
    </row>
    <row r="7" spans="1:8" ht="37.5" customHeight="1" x14ac:dyDescent="0.2">
      <c r="A7" s="2" t="s">
        <v>126</v>
      </c>
      <c r="B7" s="2" t="s">
        <v>68</v>
      </c>
      <c r="C7" s="13" t="s">
        <v>26</v>
      </c>
      <c r="D7" s="10" t="s">
        <v>120</v>
      </c>
      <c r="E7" s="10" t="s">
        <v>120</v>
      </c>
      <c r="F7" s="10" t="s">
        <v>120</v>
      </c>
      <c r="G7" s="10" t="s">
        <v>230</v>
      </c>
      <c r="H7" s="10" t="s">
        <v>232</v>
      </c>
    </row>
    <row r="8" spans="1:8" ht="15.75" customHeight="1" x14ac:dyDescent="0.2">
      <c r="A8" s="3"/>
      <c r="B8" s="3" t="s">
        <v>1</v>
      </c>
      <c r="C8" s="4" t="s">
        <v>5</v>
      </c>
      <c r="D8" s="5">
        <v>40</v>
      </c>
      <c r="E8" s="16"/>
      <c r="F8" s="16">
        <f>D8*E8</f>
        <v>0</v>
      </c>
      <c r="G8" s="37" t="s">
        <v>209</v>
      </c>
      <c r="H8" s="40">
        <f>ROUND(SUM(D8:D15)*G8, 0)</f>
        <v>206</v>
      </c>
    </row>
    <row r="9" spans="1:8" x14ac:dyDescent="0.2">
      <c r="A9" s="3"/>
      <c r="B9" s="3" t="s">
        <v>3</v>
      </c>
      <c r="C9" s="4" t="s">
        <v>6</v>
      </c>
      <c r="D9" s="5">
        <v>27</v>
      </c>
      <c r="E9" s="16"/>
      <c r="F9" s="16">
        <f t="shared" ref="F9:F15" si="0">D9*E9</f>
        <v>0</v>
      </c>
      <c r="G9" s="38"/>
      <c r="H9" s="41"/>
    </row>
    <row r="10" spans="1:8" x14ac:dyDescent="0.2">
      <c r="A10" s="3"/>
      <c r="B10" s="3" t="s">
        <v>3</v>
      </c>
      <c r="C10" s="4" t="s">
        <v>7</v>
      </c>
      <c r="D10" s="5">
        <v>28</v>
      </c>
      <c r="E10" s="16"/>
      <c r="F10" s="16">
        <f t="shared" si="0"/>
        <v>0</v>
      </c>
      <c r="G10" s="38"/>
      <c r="H10" s="41"/>
    </row>
    <row r="11" spans="1:8" x14ac:dyDescent="0.2">
      <c r="A11" s="3"/>
      <c r="B11" s="3" t="s">
        <v>3</v>
      </c>
      <c r="C11" s="4" t="s">
        <v>8</v>
      </c>
      <c r="D11" s="5">
        <v>27</v>
      </c>
      <c r="E11" s="16"/>
      <c r="F11" s="16">
        <f t="shared" si="0"/>
        <v>0</v>
      </c>
      <c r="G11" s="38"/>
      <c r="H11" s="41"/>
    </row>
    <row r="12" spans="1:8" x14ac:dyDescent="0.2">
      <c r="A12" s="3"/>
      <c r="B12" s="3" t="s">
        <v>3</v>
      </c>
      <c r="C12" s="4" t="s">
        <v>9</v>
      </c>
      <c r="D12" s="5">
        <v>28</v>
      </c>
      <c r="E12" s="16"/>
      <c r="F12" s="16">
        <f t="shared" si="0"/>
        <v>0</v>
      </c>
      <c r="G12" s="38"/>
      <c r="H12" s="41"/>
    </row>
    <row r="13" spans="1:8" x14ac:dyDescent="0.2">
      <c r="A13" s="3"/>
      <c r="B13" s="3" t="s">
        <v>3</v>
      </c>
      <c r="C13" s="4" t="s">
        <v>10</v>
      </c>
      <c r="D13" s="5">
        <v>18</v>
      </c>
      <c r="E13" s="16"/>
      <c r="F13" s="16">
        <f t="shared" si="0"/>
        <v>0</v>
      </c>
      <c r="G13" s="38"/>
      <c r="H13" s="41"/>
    </row>
    <row r="14" spans="1:8" x14ac:dyDescent="0.2">
      <c r="A14" s="3"/>
      <c r="B14" s="3" t="s">
        <v>3</v>
      </c>
      <c r="C14" s="4" t="s">
        <v>11</v>
      </c>
      <c r="D14" s="5">
        <v>54</v>
      </c>
      <c r="E14" s="16"/>
      <c r="F14" s="16">
        <f t="shared" si="0"/>
        <v>0</v>
      </c>
      <c r="G14" s="38"/>
      <c r="H14" s="41"/>
    </row>
    <row r="15" spans="1:8" x14ac:dyDescent="0.2">
      <c r="A15" s="3"/>
      <c r="B15" s="3" t="s">
        <v>3</v>
      </c>
      <c r="C15" s="4" t="s">
        <v>12</v>
      </c>
      <c r="D15" s="5">
        <v>36</v>
      </c>
      <c r="E15" s="16"/>
      <c r="F15" s="16">
        <f t="shared" si="0"/>
        <v>0</v>
      </c>
      <c r="G15" s="38"/>
      <c r="H15" s="41"/>
    </row>
    <row r="16" spans="1:8" x14ac:dyDescent="0.2">
      <c r="A16" s="34" t="s">
        <v>127</v>
      </c>
      <c r="B16" s="35"/>
      <c r="C16" s="35"/>
      <c r="D16" s="35"/>
      <c r="E16" s="36"/>
      <c r="F16" s="16">
        <f>SUM(F8:F15)</f>
        <v>0</v>
      </c>
      <c r="G16" s="16" t="s">
        <v>120</v>
      </c>
      <c r="H16" s="16"/>
    </row>
  </sheetData>
  <mergeCells count="10">
    <mergeCell ref="H8:H15"/>
    <mergeCell ref="G4:H6"/>
    <mergeCell ref="G8:G15"/>
    <mergeCell ref="A16:E16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0"/>
  <sheetViews>
    <sheetView zoomScale="85" zoomScaleNormal="85" workbookViewId="0">
      <selection activeCell="E4" sqref="E4:F6"/>
    </sheetView>
  </sheetViews>
  <sheetFormatPr defaultColWidth="20.5703125" defaultRowHeight="12.75" x14ac:dyDescent="0.2"/>
  <cols>
    <col min="1" max="1" width="5.85546875" style="1" customWidth="1"/>
    <col min="2" max="2" width="10.42578125" style="1" customWidth="1"/>
    <col min="3" max="3" width="36.28515625" style="1" customWidth="1"/>
    <col min="4" max="4" width="20.28515625" style="1" customWidth="1"/>
    <col min="5" max="6" width="20.5703125" style="1"/>
    <col min="7" max="7" width="18.85546875" style="1" customWidth="1"/>
    <col min="8" max="16384" width="20.5703125" style="1"/>
  </cols>
  <sheetData>
    <row r="1" spans="1:8" ht="15.75" x14ac:dyDescent="0.25">
      <c r="B1" s="14" t="s">
        <v>217</v>
      </c>
    </row>
    <row r="2" spans="1:8" ht="15.75" x14ac:dyDescent="0.25">
      <c r="B2" s="14" t="s">
        <v>218</v>
      </c>
    </row>
    <row r="4" spans="1:8" ht="15" customHeight="1" x14ac:dyDescent="0.2">
      <c r="A4" s="30" t="s">
        <v>114</v>
      </c>
      <c r="B4" s="30" t="s">
        <v>118</v>
      </c>
      <c r="C4" s="30" t="s">
        <v>117</v>
      </c>
      <c r="D4" s="33" t="s">
        <v>119</v>
      </c>
      <c r="E4" s="33" t="s">
        <v>242</v>
      </c>
      <c r="F4" s="33" t="s">
        <v>243</v>
      </c>
      <c r="G4" s="24" t="s">
        <v>233</v>
      </c>
      <c r="H4" s="25"/>
    </row>
    <row r="5" spans="1:8" ht="12.75" customHeight="1" x14ac:dyDescent="0.2">
      <c r="A5" s="31"/>
      <c r="B5" s="31"/>
      <c r="C5" s="31"/>
      <c r="D5" s="33"/>
      <c r="E5" s="33"/>
      <c r="F5" s="33"/>
      <c r="G5" s="26"/>
      <c r="H5" s="27"/>
    </row>
    <row r="6" spans="1:8" ht="38.25" customHeight="1" x14ac:dyDescent="0.2">
      <c r="A6" s="32"/>
      <c r="B6" s="32"/>
      <c r="C6" s="32"/>
      <c r="D6" s="33"/>
      <c r="E6" s="33"/>
      <c r="F6" s="33"/>
      <c r="G6" s="28"/>
      <c r="H6" s="29"/>
    </row>
    <row r="7" spans="1:8" ht="37.5" customHeight="1" x14ac:dyDescent="0.2">
      <c r="A7" s="2" t="s">
        <v>128</v>
      </c>
      <c r="B7" s="2" t="s">
        <v>69</v>
      </c>
      <c r="C7" s="13" t="s">
        <v>131</v>
      </c>
      <c r="D7" s="10" t="s">
        <v>120</v>
      </c>
      <c r="E7" s="10" t="s">
        <v>120</v>
      </c>
      <c r="F7" s="10" t="s">
        <v>120</v>
      </c>
      <c r="G7" s="10" t="s">
        <v>230</v>
      </c>
      <c r="H7" s="10" t="s">
        <v>232</v>
      </c>
    </row>
    <row r="8" spans="1:8" ht="15.75" customHeight="1" x14ac:dyDescent="0.2">
      <c r="A8" s="3"/>
      <c r="B8" s="3" t="s">
        <v>1</v>
      </c>
      <c r="C8" s="4" t="s">
        <v>25</v>
      </c>
      <c r="D8" s="5">
        <v>230</v>
      </c>
      <c r="E8" s="16"/>
      <c r="F8" s="16">
        <f>D8*E8</f>
        <v>0</v>
      </c>
      <c r="G8" s="37" t="s">
        <v>209</v>
      </c>
      <c r="H8" s="40">
        <f>ROUND(SUM(D8:D19)*G8, 0)</f>
        <v>2984</v>
      </c>
    </row>
    <row r="9" spans="1:8" ht="25.5" x14ac:dyDescent="0.2">
      <c r="A9" s="2" t="s">
        <v>129</v>
      </c>
      <c r="B9" s="2" t="s">
        <v>70</v>
      </c>
      <c r="C9" s="13" t="s">
        <v>27</v>
      </c>
      <c r="D9" s="10" t="s">
        <v>120</v>
      </c>
      <c r="E9" s="10" t="s">
        <v>120</v>
      </c>
      <c r="F9" s="10" t="s">
        <v>120</v>
      </c>
      <c r="G9" s="38"/>
      <c r="H9" s="41"/>
    </row>
    <row r="10" spans="1:8" x14ac:dyDescent="0.2">
      <c r="A10" s="3"/>
      <c r="B10" s="3" t="s">
        <v>1</v>
      </c>
      <c r="C10" s="4" t="s">
        <v>2</v>
      </c>
      <c r="D10" s="5">
        <v>50</v>
      </c>
      <c r="E10" s="16"/>
      <c r="F10" s="16">
        <f t="shared" ref="F10:F18" si="0">D10*E10</f>
        <v>0</v>
      </c>
      <c r="G10" s="38"/>
      <c r="H10" s="41"/>
    </row>
    <row r="11" spans="1:8" x14ac:dyDescent="0.2">
      <c r="A11" s="3"/>
      <c r="B11" s="3"/>
      <c r="C11" s="4" t="s">
        <v>4</v>
      </c>
      <c r="D11" s="5">
        <v>625</v>
      </c>
      <c r="E11" s="16"/>
      <c r="F11" s="16">
        <f t="shared" si="0"/>
        <v>0</v>
      </c>
      <c r="G11" s="38"/>
      <c r="H11" s="41"/>
    </row>
    <row r="12" spans="1:8" x14ac:dyDescent="0.2">
      <c r="A12" s="3"/>
      <c r="B12" s="3"/>
      <c r="C12" s="4" t="s">
        <v>5</v>
      </c>
      <c r="D12" s="5">
        <v>625</v>
      </c>
      <c r="E12" s="16"/>
      <c r="F12" s="16">
        <f t="shared" si="0"/>
        <v>0</v>
      </c>
      <c r="G12" s="38"/>
      <c r="H12" s="41"/>
    </row>
    <row r="13" spans="1:8" x14ac:dyDescent="0.2">
      <c r="A13" s="3"/>
      <c r="B13" s="3"/>
      <c r="C13" s="4" t="s">
        <v>6</v>
      </c>
      <c r="D13" s="5">
        <v>250</v>
      </c>
      <c r="E13" s="16"/>
      <c r="F13" s="16">
        <f t="shared" si="0"/>
        <v>0</v>
      </c>
      <c r="G13" s="38"/>
      <c r="H13" s="41"/>
    </row>
    <row r="14" spans="1:8" x14ac:dyDescent="0.2">
      <c r="A14" s="3"/>
      <c r="B14" s="3"/>
      <c r="C14" s="4" t="s">
        <v>7</v>
      </c>
      <c r="D14" s="5">
        <v>450</v>
      </c>
      <c r="E14" s="16"/>
      <c r="F14" s="16">
        <f t="shared" si="0"/>
        <v>0</v>
      </c>
      <c r="G14" s="38"/>
      <c r="H14" s="41"/>
    </row>
    <row r="15" spans="1:8" x14ac:dyDescent="0.2">
      <c r="A15" s="3"/>
      <c r="B15" s="3"/>
      <c r="C15" s="4" t="s">
        <v>8</v>
      </c>
      <c r="D15" s="5">
        <v>450</v>
      </c>
      <c r="E15" s="16"/>
      <c r="F15" s="16">
        <f t="shared" si="0"/>
        <v>0</v>
      </c>
      <c r="G15" s="38"/>
      <c r="H15" s="41"/>
    </row>
    <row r="16" spans="1:8" x14ac:dyDescent="0.2">
      <c r="A16" s="3"/>
      <c r="B16" s="3"/>
      <c r="C16" s="4" t="s">
        <v>9</v>
      </c>
      <c r="D16" s="5">
        <v>75</v>
      </c>
      <c r="E16" s="16"/>
      <c r="F16" s="16">
        <f t="shared" si="0"/>
        <v>0</v>
      </c>
      <c r="G16" s="38"/>
      <c r="H16" s="41"/>
    </row>
    <row r="17" spans="1:8" x14ac:dyDescent="0.2">
      <c r="A17" s="3"/>
      <c r="B17" s="3"/>
      <c r="C17" s="4" t="s">
        <v>10</v>
      </c>
      <c r="D17" s="5">
        <v>75</v>
      </c>
      <c r="E17" s="16"/>
      <c r="F17" s="16">
        <f t="shared" si="0"/>
        <v>0</v>
      </c>
      <c r="G17" s="38"/>
      <c r="H17" s="41"/>
    </row>
    <row r="18" spans="1:8" x14ac:dyDescent="0.2">
      <c r="A18" s="3"/>
      <c r="B18" s="3"/>
      <c r="C18" s="4" t="s">
        <v>11</v>
      </c>
      <c r="D18" s="5">
        <v>450</v>
      </c>
      <c r="E18" s="16"/>
      <c r="F18" s="16">
        <f t="shared" si="0"/>
        <v>0</v>
      </c>
      <c r="G18" s="38"/>
      <c r="H18" s="41"/>
    </row>
    <row r="19" spans="1:8" x14ac:dyDescent="0.2">
      <c r="A19" s="3"/>
      <c r="B19" s="3" t="s">
        <v>3</v>
      </c>
      <c r="C19" s="4" t="s">
        <v>12</v>
      </c>
      <c r="D19" s="5">
        <v>450</v>
      </c>
      <c r="E19" s="16"/>
      <c r="F19" s="16">
        <f>D19*E19</f>
        <v>0</v>
      </c>
      <c r="G19" s="39"/>
      <c r="H19" s="42"/>
    </row>
    <row r="20" spans="1:8" ht="12.75" customHeight="1" x14ac:dyDescent="0.2">
      <c r="A20" s="34" t="s">
        <v>130</v>
      </c>
      <c r="B20" s="35"/>
      <c r="C20" s="35"/>
      <c r="D20" s="35"/>
      <c r="E20" s="36"/>
      <c r="F20" s="16">
        <f>SUM(F8:F8,F10:F10)</f>
        <v>0</v>
      </c>
      <c r="G20" s="16" t="s">
        <v>120</v>
      </c>
      <c r="H20" s="16" t="s">
        <v>120</v>
      </c>
    </row>
  </sheetData>
  <mergeCells count="10">
    <mergeCell ref="H8:H19"/>
    <mergeCell ref="G4:H6"/>
    <mergeCell ref="A20:E20"/>
    <mergeCell ref="G8:G19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1"/>
  <sheetViews>
    <sheetView zoomScale="85" zoomScaleNormal="85" workbookViewId="0">
      <selection activeCell="E4" sqref="E4:F6"/>
    </sheetView>
  </sheetViews>
  <sheetFormatPr defaultColWidth="20.5703125" defaultRowHeight="12.75" x14ac:dyDescent="0.2"/>
  <cols>
    <col min="1" max="1" width="5.85546875" style="1" customWidth="1"/>
    <col min="2" max="2" width="10.42578125" style="1" customWidth="1"/>
    <col min="3" max="3" width="36.28515625" style="1" customWidth="1"/>
    <col min="4" max="4" width="20.28515625" style="1" customWidth="1"/>
    <col min="5" max="6" width="20.5703125" style="1"/>
    <col min="7" max="7" width="20.140625" style="1" customWidth="1"/>
    <col min="8" max="16384" width="20.5703125" style="1"/>
  </cols>
  <sheetData>
    <row r="1" spans="1:8" ht="15.75" x14ac:dyDescent="0.25">
      <c r="B1" s="14" t="s">
        <v>219</v>
      </c>
    </row>
    <row r="2" spans="1:8" ht="15.75" x14ac:dyDescent="0.25">
      <c r="B2" s="14" t="s">
        <v>220</v>
      </c>
    </row>
    <row r="4" spans="1:8" ht="15" customHeight="1" x14ac:dyDescent="0.2">
      <c r="A4" s="30" t="s">
        <v>114</v>
      </c>
      <c r="B4" s="30" t="s">
        <v>118</v>
      </c>
      <c r="C4" s="30" t="s">
        <v>117</v>
      </c>
      <c r="D4" s="33" t="s">
        <v>119</v>
      </c>
      <c r="E4" s="33" t="s">
        <v>242</v>
      </c>
      <c r="F4" s="33" t="s">
        <v>243</v>
      </c>
      <c r="G4" s="24" t="s">
        <v>233</v>
      </c>
      <c r="H4" s="25"/>
    </row>
    <row r="5" spans="1:8" ht="12.75" customHeight="1" x14ac:dyDescent="0.2">
      <c r="A5" s="31"/>
      <c r="B5" s="31"/>
      <c r="C5" s="31"/>
      <c r="D5" s="33"/>
      <c r="E5" s="33"/>
      <c r="F5" s="33"/>
      <c r="G5" s="26"/>
      <c r="H5" s="27"/>
    </row>
    <row r="6" spans="1:8" ht="38.25" customHeight="1" x14ac:dyDescent="0.2">
      <c r="A6" s="32"/>
      <c r="B6" s="32"/>
      <c r="C6" s="32"/>
      <c r="D6" s="33"/>
      <c r="E6" s="33"/>
      <c r="F6" s="33"/>
      <c r="G6" s="28"/>
      <c r="H6" s="29"/>
    </row>
    <row r="7" spans="1:8" ht="52.5" customHeight="1" x14ac:dyDescent="0.2">
      <c r="A7" s="2" t="s">
        <v>133</v>
      </c>
      <c r="B7" s="2" t="s">
        <v>71</v>
      </c>
      <c r="C7" s="13" t="s">
        <v>134</v>
      </c>
      <c r="D7" s="10" t="s">
        <v>120</v>
      </c>
      <c r="E7" s="10" t="s">
        <v>120</v>
      </c>
      <c r="F7" s="10" t="s">
        <v>120</v>
      </c>
      <c r="G7" s="10" t="s">
        <v>230</v>
      </c>
      <c r="H7" s="10" t="s">
        <v>232</v>
      </c>
    </row>
    <row r="8" spans="1:8" ht="15.75" customHeight="1" x14ac:dyDescent="0.2">
      <c r="A8" s="3"/>
      <c r="B8" s="3"/>
      <c r="C8" s="4" t="s">
        <v>2</v>
      </c>
      <c r="D8" s="5">
        <v>73</v>
      </c>
      <c r="E8" s="16"/>
      <c r="F8" s="16">
        <f>D8*E8</f>
        <v>0</v>
      </c>
      <c r="G8" s="37" t="s">
        <v>209</v>
      </c>
      <c r="H8" s="40">
        <f>ROUND(SUM(D8:D50)*G8, 0)</f>
        <v>2752</v>
      </c>
    </row>
    <row r="9" spans="1:8" x14ac:dyDescent="0.2">
      <c r="A9" s="3"/>
      <c r="B9" s="3" t="s">
        <v>3</v>
      </c>
      <c r="C9" s="4" t="s">
        <v>4</v>
      </c>
      <c r="D9" s="5">
        <v>74</v>
      </c>
      <c r="E9" s="16"/>
      <c r="F9" s="16">
        <f t="shared" ref="F9:F16" si="0">D9*E9</f>
        <v>0</v>
      </c>
      <c r="G9" s="38"/>
      <c r="H9" s="41"/>
    </row>
    <row r="10" spans="1:8" x14ac:dyDescent="0.2">
      <c r="A10" s="3"/>
      <c r="B10" s="3" t="s">
        <v>3</v>
      </c>
      <c r="C10" s="4" t="s">
        <v>5</v>
      </c>
      <c r="D10" s="5">
        <v>73</v>
      </c>
      <c r="E10" s="16"/>
      <c r="F10" s="16">
        <f t="shared" si="0"/>
        <v>0</v>
      </c>
      <c r="G10" s="38"/>
      <c r="H10" s="41"/>
    </row>
    <row r="11" spans="1:8" x14ac:dyDescent="0.2">
      <c r="A11" s="3"/>
      <c r="B11" s="3" t="s">
        <v>3</v>
      </c>
      <c r="C11" s="4" t="s">
        <v>6</v>
      </c>
      <c r="D11" s="5">
        <v>220</v>
      </c>
      <c r="E11" s="16"/>
      <c r="F11" s="16">
        <f t="shared" si="0"/>
        <v>0</v>
      </c>
      <c r="G11" s="38"/>
      <c r="H11" s="41"/>
    </row>
    <row r="12" spans="1:8" x14ac:dyDescent="0.2">
      <c r="A12" s="3"/>
      <c r="B12" s="3" t="s">
        <v>3</v>
      </c>
      <c r="C12" s="4" t="s">
        <v>7</v>
      </c>
      <c r="D12" s="5">
        <v>123</v>
      </c>
      <c r="E12" s="16"/>
      <c r="F12" s="16">
        <f t="shared" si="0"/>
        <v>0</v>
      </c>
      <c r="G12" s="38"/>
      <c r="H12" s="41"/>
    </row>
    <row r="13" spans="1:8" x14ac:dyDescent="0.2">
      <c r="A13" s="3"/>
      <c r="B13" s="3" t="s">
        <v>3</v>
      </c>
      <c r="C13" s="4" t="s">
        <v>8</v>
      </c>
      <c r="D13" s="5">
        <v>124</v>
      </c>
      <c r="E13" s="16"/>
      <c r="F13" s="16">
        <f t="shared" si="0"/>
        <v>0</v>
      </c>
      <c r="G13" s="38"/>
      <c r="H13" s="41"/>
    </row>
    <row r="14" spans="1:8" x14ac:dyDescent="0.2">
      <c r="A14" s="3"/>
      <c r="B14" s="3" t="s">
        <v>3</v>
      </c>
      <c r="C14" s="4" t="s">
        <v>9</v>
      </c>
      <c r="D14" s="5">
        <v>123</v>
      </c>
      <c r="E14" s="16"/>
      <c r="F14" s="16">
        <f t="shared" si="0"/>
        <v>0</v>
      </c>
      <c r="G14" s="38"/>
      <c r="H14" s="41"/>
    </row>
    <row r="15" spans="1:8" x14ac:dyDescent="0.2">
      <c r="A15" s="3"/>
      <c r="B15" s="3" t="s">
        <v>3</v>
      </c>
      <c r="C15" s="4" t="s">
        <v>10</v>
      </c>
      <c r="D15" s="5">
        <v>120</v>
      </c>
      <c r="E15" s="16"/>
      <c r="F15" s="16">
        <f t="shared" si="0"/>
        <v>0</v>
      </c>
      <c r="G15" s="38"/>
      <c r="H15" s="41"/>
    </row>
    <row r="16" spans="1:8" x14ac:dyDescent="0.2">
      <c r="A16" s="3"/>
      <c r="B16" s="3" t="s">
        <v>3</v>
      </c>
      <c r="C16" s="4" t="s">
        <v>11</v>
      </c>
      <c r="D16" s="5">
        <v>120</v>
      </c>
      <c r="E16" s="16"/>
      <c r="F16" s="16">
        <f t="shared" si="0"/>
        <v>0</v>
      </c>
      <c r="G16" s="38"/>
      <c r="H16" s="41"/>
    </row>
    <row r="17" spans="1:8" x14ac:dyDescent="0.2">
      <c r="A17" s="3"/>
      <c r="B17" s="3"/>
      <c r="C17" s="4" t="s">
        <v>12</v>
      </c>
      <c r="D17" s="5">
        <v>120</v>
      </c>
      <c r="E17" s="16"/>
      <c r="F17" s="16">
        <f>D17*E17</f>
        <v>0</v>
      </c>
      <c r="G17" s="38"/>
      <c r="H17" s="41"/>
    </row>
    <row r="18" spans="1:8" ht="51" x14ac:dyDescent="0.2">
      <c r="A18" s="2" t="s">
        <v>135</v>
      </c>
      <c r="B18" s="2" t="s">
        <v>72</v>
      </c>
      <c r="C18" s="13" t="s">
        <v>136</v>
      </c>
      <c r="D18" s="10" t="s">
        <v>120</v>
      </c>
      <c r="E18" s="10" t="s">
        <v>120</v>
      </c>
      <c r="F18" s="10" t="s">
        <v>120</v>
      </c>
      <c r="G18" s="38"/>
      <c r="H18" s="41"/>
    </row>
    <row r="19" spans="1:8" x14ac:dyDescent="0.2">
      <c r="A19" s="3"/>
      <c r="B19" s="3"/>
      <c r="C19" s="4" t="s">
        <v>28</v>
      </c>
      <c r="D19" s="5">
        <v>60</v>
      </c>
      <c r="E19" s="16"/>
      <c r="F19" s="16">
        <f t="shared" ref="F19:F50" si="1">D19*E19</f>
        <v>0</v>
      </c>
      <c r="G19" s="38"/>
      <c r="H19" s="41"/>
    </row>
    <row r="20" spans="1:8" x14ac:dyDescent="0.2">
      <c r="A20" s="3"/>
      <c r="B20" s="3" t="s">
        <v>3</v>
      </c>
      <c r="C20" s="4" t="s">
        <v>29</v>
      </c>
      <c r="D20" s="5">
        <v>60</v>
      </c>
      <c r="E20" s="16"/>
      <c r="F20" s="16">
        <f t="shared" si="1"/>
        <v>0</v>
      </c>
      <c r="G20" s="38"/>
      <c r="H20" s="41"/>
    </row>
    <row r="21" spans="1:8" x14ac:dyDescent="0.2">
      <c r="A21" s="3"/>
      <c r="B21" s="3" t="s">
        <v>3</v>
      </c>
      <c r="C21" s="4" t="s">
        <v>30</v>
      </c>
      <c r="D21" s="5">
        <v>60</v>
      </c>
      <c r="E21" s="16"/>
      <c r="F21" s="16">
        <f t="shared" si="1"/>
        <v>0</v>
      </c>
      <c r="G21" s="38"/>
      <c r="H21" s="41"/>
    </row>
    <row r="22" spans="1:8" x14ac:dyDescent="0.2">
      <c r="A22" s="3"/>
      <c r="B22" s="3" t="s">
        <v>3</v>
      </c>
      <c r="C22" s="4" t="s">
        <v>31</v>
      </c>
      <c r="D22" s="5">
        <v>60</v>
      </c>
      <c r="E22" s="16"/>
      <c r="F22" s="16">
        <f t="shared" si="1"/>
        <v>0</v>
      </c>
      <c r="G22" s="38"/>
      <c r="H22" s="41"/>
    </row>
    <row r="23" spans="1:8" x14ac:dyDescent="0.2">
      <c r="A23" s="3"/>
      <c r="B23" s="3"/>
      <c r="C23" s="4" t="s">
        <v>32</v>
      </c>
      <c r="D23" s="5">
        <v>60</v>
      </c>
      <c r="E23" s="16"/>
      <c r="F23" s="16">
        <f t="shared" si="1"/>
        <v>0</v>
      </c>
      <c r="G23" s="38"/>
      <c r="H23" s="41"/>
    </row>
    <row r="24" spans="1:8" x14ac:dyDescent="0.2">
      <c r="A24" s="3"/>
      <c r="B24" s="3"/>
      <c r="C24" s="4" t="s">
        <v>33</v>
      </c>
      <c r="D24" s="5">
        <v>350</v>
      </c>
      <c r="E24" s="16"/>
      <c r="F24" s="16">
        <f t="shared" si="1"/>
        <v>0</v>
      </c>
      <c r="G24" s="38"/>
      <c r="H24" s="41"/>
    </row>
    <row r="25" spans="1:8" x14ac:dyDescent="0.2">
      <c r="A25" s="3"/>
      <c r="B25" s="3"/>
      <c r="C25" s="4" t="s">
        <v>34</v>
      </c>
      <c r="D25" s="5">
        <v>350</v>
      </c>
      <c r="E25" s="16"/>
      <c r="F25" s="16">
        <f t="shared" si="1"/>
        <v>0</v>
      </c>
      <c r="G25" s="38"/>
      <c r="H25" s="41"/>
    </row>
    <row r="26" spans="1:8" x14ac:dyDescent="0.2">
      <c r="A26" s="3"/>
      <c r="B26" s="3"/>
      <c r="C26" s="4" t="s">
        <v>35</v>
      </c>
      <c r="D26" s="5">
        <v>193</v>
      </c>
      <c r="E26" s="16"/>
      <c r="F26" s="16">
        <f t="shared" si="1"/>
        <v>0</v>
      </c>
      <c r="G26" s="38"/>
      <c r="H26" s="41"/>
    </row>
    <row r="27" spans="1:8" x14ac:dyDescent="0.2">
      <c r="A27" s="3"/>
      <c r="B27" s="3"/>
      <c r="C27" s="4" t="s">
        <v>36</v>
      </c>
      <c r="D27" s="5">
        <v>194</v>
      </c>
      <c r="E27" s="16"/>
      <c r="F27" s="16">
        <f t="shared" si="1"/>
        <v>0</v>
      </c>
      <c r="G27" s="38"/>
      <c r="H27" s="41"/>
    </row>
    <row r="28" spans="1:8" x14ac:dyDescent="0.2">
      <c r="A28" s="3"/>
      <c r="B28" s="3"/>
      <c r="C28" s="4" t="s">
        <v>37</v>
      </c>
      <c r="D28" s="5">
        <v>193</v>
      </c>
      <c r="E28" s="16"/>
      <c r="F28" s="16">
        <f t="shared" si="1"/>
        <v>0</v>
      </c>
      <c r="G28" s="38"/>
      <c r="H28" s="41"/>
    </row>
    <row r="29" spans="1:8" ht="25.5" x14ac:dyDescent="0.2">
      <c r="A29" s="2" t="s">
        <v>137</v>
      </c>
      <c r="B29" s="2" t="s">
        <v>73</v>
      </c>
      <c r="C29" s="13" t="s">
        <v>38</v>
      </c>
      <c r="D29" s="10" t="s">
        <v>120</v>
      </c>
      <c r="E29" s="10" t="s">
        <v>120</v>
      </c>
      <c r="F29" s="10" t="s">
        <v>120</v>
      </c>
      <c r="G29" s="38"/>
      <c r="H29" s="41"/>
    </row>
    <row r="30" spans="1:8" x14ac:dyDescent="0.2">
      <c r="A30" s="3"/>
      <c r="B30" s="3"/>
      <c r="C30" s="4" t="s">
        <v>2</v>
      </c>
      <c r="D30" s="5">
        <v>32</v>
      </c>
      <c r="E30" s="16"/>
      <c r="F30" s="16">
        <v>0</v>
      </c>
      <c r="G30" s="38"/>
      <c r="H30" s="41"/>
    </row>
    <row r="31" spans="1:8" x14ac:dyDescent="0.2">
      <c r="A31" s="3"/>
      <c r="B31" s="3"/>
      <c r="C31" s="4" t="s">
        <v>4</v>
      </c>
      <c r="D31" s="5">
        <v>32</v>
      </c>
      <c r="E31" s="16"/>
      <c r="F31" s="16">
        <v>0</v>
      </c>
      <c r="G31" s="38"/>
      <c r="H31" s="41"/>
    </row>
    <row r="32" spans="1:8" x14ac:dyDescent="0.2">
      <c r="A32" s="3"/>
      <c r="B32" s="3"/>
      <c r="C32" s="4" t="s">
        <v>5</v>
      </c>
      <c r="D32" s="5">
        <v>32</v>
      </c>
      <c r="E32" s="16"/>
      <c r="F32" s="16">
        <v>0</v>
      </c>
      <c r="G32" s="38"/>
      <c r="H32" s="41"/>
    </row>
    <row r="33" spans="1:8" x14ac:dyDescent="0.2">
      <c r="A33" s="3"/>
      <c r="B33" s="3"/>
      <c r="C33" s="4" t="s">
        <v>6</v>
      </c>
      <c r="D33" s="5">
        <v>32</v>
      </c>
      <c r="E33" s="16"/>
      <c r="F33" s="16">
        <v>0</v>
      </c>
      <c r="G33" s="38"/>
      <c r="H33" s="41"/>
    </row>
    <row r="34" spans="1:8" x14ac:dyDescent="0.2">
      <c r="A34" s="3"/>
      <c r="B34" s="3"/>
      <c r="C34" s="4" t="s">
        <v>7</v>
      </c>
      <c r="D34" s="5">
        <v>32</v>
      </c>
      <c r="E34" s="16"/>
      <c r="F34" s="16">
        <v>0</v>
      </c>
      <c r="G34" s="38"/>
      <c r="H34" s="41"/>
    </row>
    <row r="35" spans="1:8" x14ac:dyDescent="0.2">
      <c r="A35" s="3"/>
      <c r="B35" s="3"/>
      <c r="C35" s="4" t="s">
        <v>8</v>
      </c>
      <c r="D35" s="5">
        <v>20</v>
      </c>
      <c r="E35" s="16"/>
      <c r="F35" s="16">
        <v>0</v>
      </c>
      <c r="G35" s="38"/>
      <c r="H35" s="41"/>
    </row>
    <row r="36" spans="1:8" x14ac:dyDescent="0.2">
      <c r="A36" s="3"/>
      <c r="B36" s="3"/>
      <c r="C36" s="4" t="s">
        <v>9</v>
      </c>
      <c r="D36" s="5">
        <v>35</v>
      </c>
      <c r="E36" s="16"/>
      <c r="F36" s="16">
        <v>0</v>
      </c>
      <c r="G36" s="38"/>
      <c r="H36" s="41"/>
    </row>
    <row r="37" spans="1:8" x14ac:dyDescent="0.2">
      <c r="A37" s="3"/>
      <c r="B37" s="3"/>
      <c r="C37" s="4" t="s">
        <v>10</v>
      </c>
      <c r="D37" s="5">
        <v>35</v>
      </c>
      <c r="E37" s="16"/>
      <c r="F37" s="16">
        <v>0</v>
      </c>
      <c r="G37" s="38"/>
      <c r="H37" s="41"/>
    </row>
    <row r="38" spans="1:8" x14ac:dyDescent="0.2">
      <c r="A38" s="3"/>
      <c r="B38" s="3"/>
      <c r="C38" s="4" t="s">
        <v>11</v>
      </c>
      <c r="D38" s="5">
        <v>65</v>
      </c>
      <c r="E38" s="16"/>
      <c r="F38" s="16">
        <v>0</v>
      </c>
      <c r="G38" s="38"/>
      <c r="H38" s="41"/>
    </row>
    <row r="39" spans="1:8" x14ac:dyDescent="0.2">
      <c r="A39" s="3"/>
      <c r="B39" s="3"/>
      <c r="C39" s="4" t="s">
        <v>12</v>
      </c>
      <c r="D39" s="5">
        <v>65</v>
      </c>
      <c r="E39" s="16"/>
      <c r="F39" s="16">
        <v>0</v>
      </c>
      <c r="G39" s="38"/>
      <c r="H39" s="41"/>
    </row>
    <row r="40" spans="1:8" ht="36.75" customHeight="1" x14ac:dyDescent="0.2">
      <c r="A40" s="2" t="s">
        <v>138</v>
      </c>
      <c r="B40" s="2" t="s">
        <v>74</v>
      </c>
      <c r="C40" s="13" t="s">
        <v>39</v>
      </c>
      <c r="D40" s="10" t="s">
        <v>120</v>
      </c>
      <c r="E40" s="10" t="s">
        <v>120</v>
      </c>
      <c r="F40" s="10" t="s">
        <v>120</v>
      </c>
      <c r="G40" s="38"/>
      <c r="H40" s="41"/>
    </row>
    <row r="41" spans="1:8" x14ac:dyDescent="0.2">
      <c r="A41" s="3"/>
      <c r="B41" s="3"/>
      <c r="C41" s="4" t="s">
        <v>14</v>
      </c>
      <c r="D41" s="5">
        <v>14</v>
      </c>
      <c r="E41" s="16"/>
      <c r="F41" s="16">
        <f t="shared" si="1"/>
        <v>0</v>
      </c>
      <c r="G41" s="38"/>
      <c r="H41" s="41"/>
    </row>
    <row r="42" spans="1:8" x14ac:dyDescent="0.2">
      <c r="A42" s="3"/>
      <c r="B42" s="3"/>
      <c r="C42" s="4" t="s">
        <v>15</v>
      </c>
      <c r="D42" s="5">
        <v>14</v>
      </c>
      <c r="E42" s="16"/>
      <c r="F42" s="16">
        <f t="shared" si="1"/>
        <v>0</v>
      </c>
      <c r="G42" s="38"/>
      <c r="H42" s="41"/>
    </row>
    <row r="43" spans="1:8" x14ac:dyDescent="0.2">
      <c r="A43" s="3"/>
      <c r="B43" s="3" t="s">
        <v>3</v>
      </c>
      <c r="C43" s="4" t="s">
        <v>16</v>
      </c>
      <c r="D43" s="5">
        <v>14</v>
      </c>
      <c r="E43" s="16"/>
      <c r="F43" s="16">
        <f t="shared" si="1"/>
        <v>0</v>
      </c>
      <c r="G43" s="38"/>
      <c r="H43" s="41"/>
    </row>
    <row r="44" spans="1:8" x14ac:dyDescent="0.2">
      <c r="A44" s="3"/>
      <c r="B44" s="3" t="s">
        <v>3</v>
      </c>
      <c r="C44" s="4" t="s">
        <v>17</v>
      </c>
      <c r="D44" s="5">
        <v>14</v>
      </c>
      <c r="E44" s="16"/>
      <c r="F44" s="16">
        <f t="shared" si="1"/>
        <v>0</v>
      </c>
      <c r="G44" s="38"/>
      <c r="H44" s="41"/>
    </row>
    <row r="45" spans="1:8" x14ac:dyDescent="0.2">
      <c r="A45" s="3"/>
      <c r="B45" s="3" t="s">
        <v>3</v>
      </c>
      <c r="C45" s="4" t="s">
        <v>18</v>
      </c>
      <c r="D45" s="5">
        <v>14</v>
      </c>
      <c r="E45" s="16"/>
      <c r="F45" s="16">
        <f t="shared" si="1"/>
        <v>0</v>
      </c>
      <c r="G45" s="38"/>
      <c r="H45" s="41"/>
    </row>
    <row r="46" spans="1:8" x14ac:dyDescent="0.2">
      <c r="A46" s="3"/>
      <c r="B46" s="3"/>
      <c r="C46" s="4" t="s">
        <v>19</v>
      </c>
      <c r="D46" s="5">
        <v>75</v>
      </c>
      <c r="E46" s="16"/>
      <c r="F46" s="16">
        <f t="shared" si="1"/>
        <v>0</v>
      </c>
      <c r="G46" s="38"/>
      <c r="H46" s="41"/>
    </row>
    <row r="47" spans="1:8" x14ac:dyDescent="0.2">
      <c r="A47" s="3"/>
      <c r="B47" s="3"/>
      <c r="C47" s="4" t="s">
        <v>20</v>
      </c>
      <c r="D47" s="5">
        <v>75</v>
      </c>
      <c r="E47" s="16"/>
      <c r="F47" s="16">
        <f t="shared" si="1"/>
        <v>0</v>
      </c>
      <c r="G47" s="38"/>
      <c r="H47" s="41"/>
    </row>
    <row r="48" spans="1:8" x14ac:dyDescent="0.2">
      <c r="A48" s="3"/>
      <c r="B48" s="3"/>
      <c r="C48" s="4" t="s">
        <v>21</v>
      </c>
      <c r="D48" s="5">
        <v>30</v>
      </c>
      <c r="E48" s="16"/>
      <c r="F48" s="16">
        <f t="shared" si="1"/>
        <v>0</v>
      </c>
      <c r="G48" s="38"/>
      <c r="H48" s="41"/>
    </row>
    <row r="49" spans="1:8" x14ac:dyDescent="0.2">
      <c r="A49" s="3"/>
      <c r="B49" s="3"/>
      <c r="C49" s="4" t="s">
        <v>22</v>
      </c>
      <c r="D49" s="5">
        <v>30</v>
      </c>
      <c r="E49" s="16"/>
      <c r="F49" s="16">
        <f t="shared" si="1"/>
        <v>0</v>
      </c>
      <c r="G49" s="38"/>
      <c r="H49" s="41"/>
    </row>
    <row r="50" spans="1:8" x14ac:dyDescent="0.2">
      <c r="A50" s="3"/>
      <c r="B50" s="3"/>
      <c r="C50" s="4" t="s">
        <v>23</v>
      </c>
      <c r="D50" s="5">
        <v>30</v>
      </c>
      <c r="E50" s="16"/>
      <c r="F50" s="16">
        <f t="shared" si="1"/>
        <v>0</v>
      </c>
      <c r="G50" s="38"/>
      <c r="H50" s="41"/>
    </row>
    <row r="51" spans="1:8" x14ac:dyDescent="0.2">
      <c r="A51" s="34" t="s">
        <v>132</v>
      </c>
      <c r="B51" s="35"/>
      <c r="C51" s="35"/>
      <c r="D51" s="35"/>
      <c r="E51" s="36"/>
      <c r="F51" s="16">
        <f>SUM(F8:F50)</f>
        <v>0</v>
      </c>
      <c r="G51" s="16" t="s">
        <v>120</v>
      </c>
      <c r="H51" s="16" t="s">
        <v>120</v>
      </c>
    </row>
  </sheetData>
  <mergeCells count="10">
    <mergeCell ref="H8:H50"/>
    <mergeCell ref="G4:H6"/>
    <mergeCell ref="G8:G50"/>
    <mergeCell ref="A51:E51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7"/>
  <sheetViews>
    <sheetView topLeftCell="A13" zoomScale="85" zoomScaleNormal="85" workbookViewId="0">
      <selection activeCell="G8" sqref="G8:G45"/>
    </sheetView>
  </sheetViews>
  <sheetFormatPr defaultColWidth="20.5703125" defaultRowHeight="12.75" x14ac:dyDescent="0.2"/>
  <cols>
    <col min="1" max="1" width="5.85546875" style="1" customWidth="1"/>
    <col min="2" max="2" width="10.42578125" style="1" customWidth="1"/>
    <col min="3" max="3" width="36.28515625" style="1" customWidth="1"/>
    <col min="4" max="4" width="20.28515625" style="1" customWidth="1"/>
    <col min="5" max="6" width="20.5703125" style="1"/>
    <col min="7" max="7" width="22.85546875" style="1" customWidth="1"/>
    <col min="8" max="16384" width="20.5703125" style="1"/>
  </cols>
  <sheetData>
    <row r="1" spans="1:8" ht="15.75" x14ac:dyDescent="0.25">
      <c r="B1" s="14" t="s">
        <v>140</v>
      </c>
    </row>
    <row r="2" spans="1:8" ht="15.75" x14ac:dyDescent="0.25">
      <c r="B2" s="14" t="s">
        <v>221</v>
      </c>
    </row>
    <row r="4" spans="1:8" ht="15" customHeight="1" x14ac:dyDescent="0.2">
      <c r="A4" s="30" t="s">
        <v>114</v>
      </c>
      <c r="B4" s="30" t="s">
        <v>118</v>
      </c>
      <c r="C4" s="30" t="s">
        <v>117</v>
      </c>
      <c r="D4" s="33" t="s">
        <v>119</v>
      </c>
      <c r="E4" s="33" t="s">
        <v>242</v>
      </c>
      <c r="F4" s="33" t="s">
        <v>243</v>
      </c>
      <c r="G4" s="24" t="s">
        <v>233</v>
      </c>
      <c r="H4" s="25"/>
    </row>
    <row r="5" spans="1:8" ht="12.75" customHeight="1" x14ac:dyDescent="0.2">
      <c r="A5" s="31"/>
      <c r="B5" s="31"/>
      <c r="C5" s="31"/>
      <c r="D5" s="33"/>
      <c r="E5" s="33"/>
      <c r="F5" s="33"/>
      <c r="G5" s="26"/>
      <c r="H5" s="27"/>
    </row>
    <row r="6" spans="1:8" ht="38.25" customHeight="1" x14ac:dyDescent="0.2">
      <c r="A6" s="32"/>
      <c r="B6" s="32"/>
      <c r="C6" s="32"/>
      <c r="D6" s="33"/>
      <c r="E6" s="33"/>
      <c r="F6" s="33"/>
      <c r="G6" s="28"/>
      <c r="H6" s="29"/>
    </row>
    <row r="7" spans="1:8" ht="38.25" x14ac:dyDescent="0.2">
      <c r="A7" s="2" t="s">
        <v>141</v>
      </c>
      <c r="B7" s="2" t="s">
        <v>75</v>
      </c>
      <c r="C7" s="13" t="s">
        <v>61</v>
      </c>
      <c r="D7" s="10" t="s">
        <v>120</v>
      </c>
      <c r="E7" s="10" t="s">
        <v>120</v>
      </c>
      <c r="F7" s="10" t="s">
        <v>120</v>
      </c>
      <c r="G7" s="10" t="s">
        <v>230</v>
      </c>
      <c r="H7" s="10" t="s">
        <v>232</v>
      </c>
    </row>
    <row r="8" spans="1:8" ht="15.75" customHeight="1" x14ac:dyDescent="0.2">
      <c r="A8" s="3"/>
      <c r="B8" s="3" t="s">
        <v>1</v>
      </c>
      <c r="C8" s="4" t="s">
        <v>16</v>
      </c>
      <c r="D8" s="5">
        <v>50</v>
      </c>
      <c r="E8" s="16"/>
      <c r="F8" s="16">
        <f>D8*E8</f>
        <v>0</v>
      </c>
      <c r="G8" s="37" t="s">
        <v>210</v>
      </c>
      <c r="H8" s="40">
        <f>ROUND(SUM(D8:D46)*G8, 0)</f>
        <v>1180</v>
      </c>
    </row>
    <row r="9" spans="1:8" x14ac:dyDescent="0.2">
      <c r="A9" s="3"/>
      <c r="B9" s="3" t="s">
        <v>3</v>
      </c>
      <c r="C9" s="4" t="s">
        <v>17</v>
      </c>
      <c r="D9" s="5">
        <v>110</v>
      </c>
      <c r="E9" s="16"/>
      <c r="F9" s="16">
        <f t="shared" ref="F9:F16" si="0">D9*E9</f>
        <v>0</v>
      </c>
      <c r="G9" s="38"/>
      <c r="H9" s="41"/>
    </row>
    <row r="10" spans="1:8" x14ac:dyDescent="0.2">
      <c r="A10" s="3"/>
      <c r="B10" s="3" t="s">
        <v>3</v>
      </c>
      <c r="C10" s="4" t="s">
        <v>18</v>
      </c>
      <c r="D10" s="5">
        <v>90</v>
      </c>
      <c r="E10" s="16"/>
      <c r="F10" s="16">
        <f t="shared" si="0"/>
        <v>0</v>
      </c>
      <c r="G10" s="38"/>
      <c r="H10" s="41"/>
    </row>
    <row r="11" spans="1:8" x14ac:dyDescent="0.2">
      <c r="A11" s="3"/>
      <c r="B11" s="3" t="s">
        <v>3</v>
      </c>
      <c r="C11" s="4" t="s">
        <v>19</v>
      </c>
      <c r="D11" s="5">
        <v>110</v>
      </c>
      <c r="E11" s="16"/>
      <c r="F11" s="16">
        <f t="shared" si="0"/>
        <v>0</v>
      </c>
      <c r="G11" s="38"/>
      <c r="H11" s="41"/>
    </row>
    <row r="12" spans="1:8" x14ac:dyDescent="0.2">
      <c r="A12" s="3"/>
      <c r="B12" s="3" t="s">
        <v>3</v>
      </c>
      <c r="C12" s="4" t="s">
        <v>20</v>
      </c>
      <c r="D12" s="5">
        <v>70</v>
      </c>
      <c r="E12" s="16"/>
      <c r="F12" s="16">
        <f t="shared" si="0"/>
        <v>0</v>
      </c>
      <c r="G12" s="38"/>
      <c r="H12" s="41"/>
    </row>
    <row r="13" spans="1:8" x14ac:dyDescent="0.2">
      <c r="A13" s="3"/>
      <c r="B13" s="3" t="s">
        <v>3</v>
      </c>
      <c r="C13" s="4" t="s">
        <v>21</v>
      </c>
      <c r="D13" s="5">
        <v>140</v>
      </c>
      <c r="E13" s="16"/>
      <c r="F13" s="16">
        <f t="shared" si="0"/>
        <v>0</v>
      </c>
      <c r="G13" s="38"/>
      <c r="H13" s="41"/>
    </row>
    <row r="14" spans="1:8" x14ac:dyDescent="0.2">
      <c r="A14" s="3"/>
      <c r="B14" s="3" t="s">
        <v>3</v>
      </c>
      <c r="C14" s="4" t="s">
        <v>22</v>
      </c>
      <c r="D14" s="5">
        <v>90</v>
      </c>
      <c r="E14" s="16"/>
      <c r="F14" s="16">
        <f t="shared" si="0"/>
        <v>0</v>
      </c>
      <c r="G14" s="38"/>
      <c r="H14" s="41"/>
    </row>
    <row r="15" spans="1:8" x14ac:dyDescent="0.2">
      <c r="A15" s="3"/>
      <c r="B15" s="3" t="s">
        <v>3</v>
      </c>
      <c r="C15" s="4" t="s">
        <v>23</v>
      </c>
      <c r="D15" s="5">
        <v>150</v>
      </c>
      <c r="E15" s="16"/>
      <c r="F15" s="16">
        <f t="shared" si="0"/>
        <v>0</v>
      </c>
      <c r="G15" s="38"/>
      <c r="H15" s="41"/>
    </row>
    <row r="16" spans="1:8" x14ac:dyDescent="0.2">
      <c r="A16" s="3"/>
      <c r="B16" s="3" t="s">
        <v>3</v>
      </c>
      <c r="C16" s="4" t="s">
        <v>53</v>
      </c>
      <c r="D16" s="5">
        <v>45</v>
      </c>
      <c r="E16" s="16"/>
      <c r="F16" s="16">
        <f t="shared" si="0"/>
        <v>0</v>
      </c>
      <c r="G16" s="38"/>
      <c r="H16" s="41"/>
    </row>
    <row r="17" spans="1:8" x14ac:dyDescent="0.2">
      <c r="A17" s="3"/>
      <c r="B17" s="3"/>
      <c r="C17" s="4" t="s">
        <v>54</v>
      </c>
      <c r="D17" s="5">
        <v>35</v>
      </c>
      <c r="E17" s="16"/>
      <c r="F17" s="16">
        <f>D17*E17</f>
        <v>0</v>
      </c>
      <c r="G17" s="38"/>
      <c r="H17" s="41"/>
    </row>
    <row r="18" spans="1:8" x14ac:dyDescent="0.2">
      <c r="A18" s="3"/>
      <c r="B18" s="3" t="s">
        <v>3</v>
      </c>
      <c r="C18" s="1" t="s">
        <v>244</v>
      </c>
      <c r="D18" s="5">
        <v>3</v>
      </c>
      <c r="F18" s="16">
        <f>D18*E18</f>
        <v>0</v>
      </c>
      <c r="G18" s="38"/>
      <c r="H18" s="41"/>
    </row>
    <row r="19" spans="1:8" ht="51" x14ac:dyDescent="0.2">
      <c r="A19" s="2" t="s">
        <v>142</v>
      </c>
      <c r="B19" s="2" t="s">
        <v>76</v>
      </c>
      <c r="C19" s="13" t="s">
        <v>62</v>
      </c>
      <c r="D19" s="10" t="s">
        <v>120</v>
      </c>
      <c r="E19" s="10" t="s">
        <v>120</v>
      </c>
      <c r="F19" s="10" t="s">
        <v>120</v>
      </c>
      <c r="G19" s="38"/>
      <c r="H19" s="41"/>
    </row>
    <row r="20" spans="1:8" x14ac:dyDescent="0.2">
      <c r="A20" s="3"/>
      <c r="B20" s="3" t="s">
        <v>3</v>
      </c>
      <c r="C20" s="4" t="s">
        <v>17</v>
      </c>
      <c r="D20" s="5">
        <v>28</v>
      </c>
      <c r="E20" s="16"/>
      <c r="F20" s="16">
        <f t="shared" ref="F20:F46" si="1">D20*E20</f>
        <v>0</v>
      </c>
      <c r="G20" s="38"/>
      <c r="H20" s="41"/>
    </row>
    <row r="21" spans="1:8" x14ac:dyDescent="0.2">
      <c r="A21" s="3"/>
      <c r="B21" s="3" t="s">
        <v>3</v>
      </c>
      <c r="C21" s="4" t="s">
        <v>18</v>
      </c>
      <c r="D21" s="5">
        <v>28</v>
      </c>
      <c r="E21" s="16"/>
      <c r="F21" s="16">
        <f t="shared" si="1"/>
        <v>0</v>
      </c>
      <c r="G21" s="38"/>
      <c r="H21" s="41"/>
    </row>
    <row r="22" spans="1:8" x14ac:dyDescent="0.2">
      <c r="A22" s="3"/>
      <c r="B22" s="3" t="s">
        <v>3</v>
      </c>
      <c r="C22" s="4" t="s">
        <v>19</v>
      </c>
      <c r="D22" s="5">
        <v>29</v>
      </c>
      <c r="E22" s="16"/>
      <c r="F22" s="16">
        <f t="shared" si="1"/>
        <v>0</v>
      </c>
      <c r="G22" s="38"/>
      <c r="H22" s="41"/>
    </row>
    <row r="23" spans="1:8" x14ac:dyDescent="0.2">
      <c r="A23" s="3"/>
      <c r="B23" s="3" t="s">
        <v>3</v>
      </c>
      <c r="C23" s="4" t="s">
        <v>20</v>
      </c>
      <c r="D23" s="5">
        <v>29</v>
      </c>
      <c r="E23" s="16"/>
      <c r="F23" s="16">
        <f t="shared" si="1"/>
        <v>0</v>
      </c>
      <c r="G23" s="38"/>
      <c r="H23" s="41"/>
    </row>
    <row r="24" spans="1:8" x14ac:dyDescent="0.2">
      <c r="A24" s="3"/>
      <c r="B24" s="3" t="s">
        <v>3</v>
      </c>
      <c r="C24" s="4" t="s">
        <v>21</v>
      </c>
      <c r="D24" s="5">
        <v>29</v>
      </c>
      <c r="E24" s="16"/>
      <c r="F24" s="16">
        <f t="shared" si="1"/>
        <v>0</v>
      </c>
      <c r="G24" s="38"/>
      <c r="H24" s="41"/>
    </row>
    <row r="25" spans="1:8" x14ac:dyDescent="0.2">
      <c r="A25" s="3"/>
      <c r="B25" s="3" t="s">
        <v>3</v>
      </c>
      <c r="C25" s="4" t="s">
        <v>22</v>
      </c>
      <c r="D25" s="5">
        <v>29</v>
      </c>
      <c r="E25" s="16"/>
      <c r="F25" s="16">
        <f t="shared" si="1"/>
        <v>0</v>
      </c>
      <c r="G25" s="38"/>
      <c r="H25" s="41"/>
    </row>
    <row r="26" spans="1:8" x14ac:dyDescent="0.2">
      <c r="A26" s="3"/>
      <c r="B26" s="3" t="s">
        <v>3</v>
      </c>
      <c r="C26" s="4" t="s">
        <v>23</v>
      </c>
      <c r="D26" s="5">
        <v>28</v>
      </c>
      <c r="E26" s="16"/>
      <c r="F26" s="16">
        <f t="shared" si="1"/>
        <v>0</v>
      </c>
      <c r="G26" s="38"/>
      <c r="H26" s="41"/>
    </row>
    <row r="27" spans="1:8" ht="38.25" x14ac:dyDescent="0.2">
      <c r="A27" s="13" t="s">
        <v>143</v>
      </c>
      <c r="B27" s="13" t="s">
        <v>77</v>
      </c>
      <c r="C27" s="13" t="s">
        <v>63</v>
      </c>
      <c r="D27" s="10" t="s">
        <v>120</v>
      </c>
      <c r="E27" s="10" t="s">
        <v>120</v>
      </c>
      <c r="F27" s="10" t="s">
        <v>120</v>
      </c>
      <c r="G27" s="38"/>
      <c r="H27" s="41"/>
    </row>
    <row r="28" spans="1:8" x14ac:dyDescent="0.2">
      <c r="A28" s="3"/>
      <c r="B28" s="3" t="s">
        <v>3</v>
      </c>
      <c r="C28" s="4" t="s">
        <v>16</v>
      </c>
      <c r="D28" s="5">
        <v>20</v>
      </c>
      <c r="E28" s="16"/>
      <c r="F28" s="16">
        <f t="shared" si="1"/>
        <v>0</v>
      </c>
      <c r="G28" s="38"/>
      <c r="H28" s="41"/>
    </row>
    <row r="29" spans="1:8" x14ac:dyDescent="0.2">
      <c r="A29" s="3"/>
      <c r="B29" s="3" t="s">
        <v>3</v>
      </c>
      <c r="C29" s="4" t="s">
        <v>17</v>
      </c>
      <c r="D29" s="5">
        <v>101</v>
      </c>
      <c r="E29" s="16"/>
      <c r="F29" s="16">
        <f t="shared" si="1"/>
        <v>0</v>
      </c>
      <c r="G29" s="38"/>
      <c r="H29" s="41"/>
    </row>
    <row r="30" spans="1:8" x14ac:dyDescent="0.2">
      <c r="A30" s="17"/>
      <c r="B30" s="17" t="s">
        <v>3</v>
      </c>
      <c r="C30" s="6" t="s">
        <v>18</v>
      </c>
      <c r="D30" s="5">
        <v>30</v>
      </c>
      <c r="E30" s="16"/>
      <c r="F30" s="16">
        <f t="shared" si="1"/>
        <v>0</v>
      </c>
      <c r="G30" s="38"/>
      <c r="H30" s="41"/>
    </row>
    <row r="31" spans="1:8" x14ac:dyDescent="0.2">
      <c r="A31" s="3"/>
      <c r="B31" s="3" t="s">
        <v>3</v>
      </c>
      <c r="C31" s="4" t="s">
        <v>19</v>
      </c>
      <c r="D31" s="5">
        <v>90</v>
      </c>
      <c r="E31" s="16"/>
      <c r="F31" s="16">
        <f t="shared" si="1"/>
        <v>0</v>
      </c>
      <c r="G31" s="38"/>
      <c r="H31" s="41"/>
    </row>
    <row r="32" spans="1:8" x14ac:dyDescent="0.2">
      <c r="A32" s="3"/>
      <c r="B32" s="3" t="s">
        <v>3</v>
      </c>
      <c r="C32" s="4" t="s">
        <v>20</v>
      </c>
      <c r="D32" s="5">
        <v>80</v>
      </c>
      <c r="E32" s="16"/>
      <c r="F32" s="16">
        <f t="shared" si="1"/>
        <v>0</v>
      </c>
      <c r="G32" s="38"/>
      <c r="H32" s="41"/>
    </row>
    <row r="33" spans="1:8" x14ac:dyDescent="0.2">
      <c r="A33" s="3"/>
      <c r="B33" s="3" t="s">
        <v>3</v>
      </c>
      <c r="C33" s="4" t="s">
        <v>21</v>
      </c>
      <c r="D33" s="5">
        <v>180</v>
      </c>
      <c r="E33" s="16"/>
      <c r="F33" s="16">
        <v>0</v>
      </c>
      <c r="G33" s="38"/>
      <c r="H33" s="41"/>
    </row>
    <row r="34" spans="1:8" x14ac:dyDescent="0.2">
      <c r="A34" s="3"/>
      <c r="B34" s="3" t="s">
        <v>3</v>
      </c>
      <c r="C34" s="4" t="s">
        <v>22</v>
      </c>
      <c r="D34" s="5">
        <v>120</v>
      </c>
      <c r="E34" s="16"/>
      <c r="F34" s="16">
        <v>0</v>
      </c>
      <c r="G34" s="38"/>
      <c r="H34" s="41"/>
    </row>
    <row r="35" spans="1:8" x14ac:dyDescent="0.2">
      <c r="A35" s="3"/>
      <c r="B35" s="3" t="s">
        <v>3</v>
      </c>
      <c r="C35" s="4" t="s">
        <v>23</v>
      </c>
      <c r="D35" s="5">
        <v>180</v>
      </c>
      <c r="E35" s="16"/>
      <c r="F35" s="16">
        <v>0</v>
      </c>
      <c r="G35" s="38"/>
      <c r="H35" s="41"/>
    </row>
    <row r="36" spans="1:8" x14ac:dyDescent="0.2">
      <c r="A36" s="3"/>
      <c r="B36" s="3" t="s">
        <v>3</v>
      </c>
      <c r="C36" s="4" t="s">
        <v>53</v>
      </c>
      <c r="D36" s="5">
        <v>21</v>
      </c>
      <c r="E36" s="16"/>
      <c r="F36" s="16">
        <v>0</v>
      </c>
      <c r="G36" s="38"/>
      <c r="H36" s="41"/>
    </row>
    <row r="37" spans="1:8" x14ac:dyDescent="0.2">
      <c r="A37" s="3"/>
      <c r="B37" s="3"/>
      <c r="C37" s="4" t="s">
        <v>54</v>
      </c>
      <c r="D37" s="5">
        <v>21</v>
      </c>
      <c r="E37" s="16"/>
      <c r="F37" s="16">
        <v>0</v>
      </c>
      <c r="G37" s="38"/>
      <c r="H37" s="41"/>
    </row>
    <row r="38" spans="1:8" x14ac:dyDescent="0.2">
      <c r="A38" s="3"/>
      <c r="B38" s="3" t="s">
        <v>3</v>
      </c>
      <c r="C38" s="4" t="s">
        <v>244</v>
      </c>
      <c r="D38" s="5">
        <v>3</v>
      </c>
      <c r="E38" s="16"/>
      <c r="F38" s="16">
        <v>0</v>
      </c>
      <c r="G38" s="38"/>
      <c r="H38" s="41"/>
    </row>
    <row r="39" spans="1:8" ht="51" x14ac:dyDescent="0.2">
      <c r="A39" s="13" t="s">
        <v>144</v>
      </c>
      <c r="B39" s="13" t="s">
        <v>78</v>
      </c>
      <c r="C39" s="13" t="s">
        <v>64</v>
      </c>
      <c r="D39" s="10" t="s">
        <v>120</v>
      </c>
      <c r="E39" s="10" t="s">
        <v>120</v>
      </c>
      <c r="F39" s="10" t="s">
        <v>120</v>
      </c>
      <c r="G39" s="38"/>
      <c r="H39" s="41"/>
    </row>
    <row r="40" spans="1:8" x14ac:dyDescent="0.2">
      <c r="A40" s="3"/>
      <c r="B40" s="3" t="s">
        <v>1</v>
      </c>
      <c r="C40" s="4" t="s">
        <v>17</v>
      </c>
      <c r="D40" s="5">
        <v>60</v>
      </c>
      <c r="E40" s="16"/>
      <c r="F40" s="16">
        <v>0</v>
      </c>
      <c r="G40" s="38"/>
      <c r="H40" s="41"/>
    </row>
    <row r="41" spans="1:8" x14ac:dyDescent="0.2">
      <c r="A41" s="3"/>
      <c r="B41" s="3" t="s">
        <v>3</v>
      </c>
      <c r="C41" s="4" t="s">
        <v>18</v>
      </c>
      <c r="D41" s="5">
        <v>60</v>
      </c>
      <c r="E41" s="16"/>
      <c r="F41" s="16">
        <v>0</v>
      </c>
      <c r="G41" s="38"/>
      <c r="H41" s="41"/>
    </row>
    <row r="42" spans="1:8" x14ac:dyDescent="0.2">
      <c r="A42" s="3"/>
      <c r="B42" s="3" t="s">
        <v>3</v>
      </c>
      <c r="C42" s="4" t="s">
        <v>19</v>
      </c>
      <c r="D42" s="5">
        <v>60</v>
      </c>
      <c r="E42" s="16"/>
      <c r="F42" s="16">
        <v>0</v>
      </c>
      <c r="G42" s="38"/>
      <c r="H42" s="41"/>
    </row>
    <row r="43" spans="1:8" x14ac:dyDescent="0.2">
      <c r="A43" s="3"/>
      <c r="B43" s="3" t="s">
        <v>3</v>
      </c>
      <c r="C43" s="4" t="s">
        <v>20</v>
      </c>
      <c r="D43" s="5">
        <v>60</v>
      </c>
      <c r="E43" s="16"/>
      <c r="F43" s="16">
        <v>0</v>
      </c>
      <c r="G43" s="38"/>
      <c r="H43" s="41"/>
    </row>
    <row r="44" spans="1:8" x14ac:dyDescent="0.2">
      <c r="A44" s="3"/>
      <c r="B44" s="3" t="s">
        <v>3</v>
      </c>
      <c r="C44" s="4" t="s">
        <v>21</v>
      </c>
      <c r="D44" s="5">
        <v>60</v>
      </c>
      <c r="E44" s="16"/>
      <c r="F44" s="16">
        <v>0</v>
      </c>
      <c r="G44" s="38"/>
      <c r="H44" s="41"/>
    </row>
    <row r="45" spans="1:8" x14ac:dyDescent="0.2">
      <c r="A45" s="3"/>
      <c r="B45" s="3" t="s">
        <v>3</v>
      </c>
      <c r="C45" s="4" t="s">
        <v>22</v>
      </c>
      <c r="D45" s="5">
        <v>60</v>
      </c>
      <c r="E45" s="16"/>
      <c r="F45" s="16">
        <v>0</v>
      </c>
      <c r="G45" s="38"/>
      <c r="H45" s="41"/>
    </row>
    <row r="46" spans="1:8" x14ac:dyDescent="0.2">
      <c r="A46" s="3"/>
      <c r="B46" s="3" t="s">
        <v>3</v>
      </c>
      <c r="C46" s="4" t="s">
        <v>23</v>
      </c>
      <c r="D46" s="5">
        <v>60</v>
      </c>
      <c r="E46" s="16"/>
      <c r="F46" s="16">
        <f t="shared" si="1"/>
        <v>0</v>
      </c>
      <c r="G46" s="16" t="s">
        <v>120</v>
      </c>
      <c r="H46" s="16" t="s">
        <v>120</v>
      </c>
    </row>
    <row r="47" spans="1:8" x14ac:dyDescent="0.2">
      <c r="A47" s="34" t="s">
        <v>139</v>
      </c>
      <c r="B47" s="35"/>
      <c r="C47" s="35"/>
      <c r="D47" s="35"/>
      <c r="E47" s="36"/>
      <c r="F47" s="16">
        <f>SUM(F8:F46)</f>
        <v>0</v>
      </c>
    </row>
  </sheetData>
  <mergeCells count="10">
    <mergeCell ref="H8:H45"/>
    <mergeCell ref="G4:H6"/>
    <mergeCell ref="G8:G45"/>
    <mergeCell ref="A47:E47"/>
    <mergeCell ref="A4:A6"/>
    <mergeCell ref="B4:B6"/>
    <mergeCell ref="C4:C6"/>
    <mergeCell ref="D4:D6"/>
    <mergeCell ref="E4:E6"/>
    <mergeCell ref="F4:F6"/>
  </mergeCells>
  <phoneticPr fontId="1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20"/>
  <sheetViews>
    <sheetView topLeftCell="A66" zoomScale="85" zoomScaleNormal="85" workbookViewId="0">
      <selection activeCell="D29" sqref="D29:D36"/>
    </sheetView>
  </sheetViews>
  <sheetFormatPr defaultColWidth="20.5703125" defaultRowHeight="12.75" x14ac:dyDescent="0.2"/>
  <cols>
    <col min="1" max="1" width="5.85546875" style="1" customWidth="1"/>
    <col min="2" max="2" width="10.42578125" style="1" customWidth="1"/>
    <col min="3" max="3" width="36.28515625" style="1" customWidth="1"/>
    <col min="4" max="4" width="20.28515625" style="1" customWidth="1"/>
    <col min="5" max="6" width="20.5703125" style="1"/>
    <col min="7" max="7" width="23.140625" style="1" customWidth="1"/>
    <col min="8" max="16384" width="20.5703125" style="1"/>
  </cols>
  <sheetData>
    <row r="1" spans="1:8" ht="15.75" x14ac:dyDescent="0.25">
      <c r="B1" s="14" t="s">
        <v>222</v>
      </c>
    </row>
    <row r="2" spans="1:8" ht="15.75" x14ac:dyDescent="0.25">
      <c r="B2" s="14" t="s">
        <v>223</v>
      </c>
    </row>
    <row r="3" spans="1:8" x14ac:dyDescent="0.2">
      <c r="C3" s="18"/>
    </row>
    <row r="4" spans="1:8" ht="15" customHeight="1" x14ac:dyDescent="0.2">
      <c r="A4" s="30" t="s">
        <v>114</v>
      </c>
      <c r="B4" s="30" t="s">
        <v>118</v>
      </c>
      <c r="C4" s="30" t="s">
        <v>117</v>
      </c>
      <c r="D4" s="33" t="s">
        <v>119</v>
      </c>
      <c r="E4" s="33" t="s">
        <v>242</v>
      </c>
      <c r="F4" s="33" t="s">
        <v>243</v>
      </c>
      <c r="G4" s="24" t="s">
        <v>233</v>
      </c>
      <c r="H4" s="25"/>
    </row>
    <row r="5" spans="1:8" ht="12.75" customHeight="1" x14ac:dyDescent="0.2">
      <c r="A5" s="31"/>
      <c r="B5" s="31"/>
      <c r="C5" s="31"/>
      <c r="D5" s="33"/>
      <c r="E5" s="33"/>
      <c r="F5" s="33"/>
      <c r="G5" s="26"/>
      <c r="H5" s="27"/>
    </row>
    <row r="6" spans="1:8" ht="38.25" customHeight="1" x14ac:dyDescent="0.2">
      <c r="A6" s="32"/>
      <c r="B6" s="32"/>
      <c r="C6" s="32"/>
      <c r="D6" s="33"/>
      <c r="E6" s="33"/>
      <c r="F6" s="33"/>
      <c r="G6" s="28"/>
      <c r="H6" s="29"/>
    </row>
    <row r="7" spans="1:8" ht="38.25" x14ac:dyDescent="0.2">
      <c r="A7" s="2" t="s">
        <v>159</v>
      </c>
      <c r="B7" s="19" t="s">
        <v>79</v>
      </c>
      <c r="C7" s="13" t="s">
        <v>146</v>
      </c>
      <c r="D7" s="10"/>
      <c r="E7" s="10" t="s">
        <v>120</v>
      </c>
      <c r="F7" s="10" t="s">
        <v>120</v>
      </c>
      <c r="G7" s="10" t="s">
        <v>230</v>
      </c>
      <c r="H7" s="10" t="s">
        <v>232</v>
      </c>
    </row>
    <row r="8" spans="1:8" ht="15.75" customHeight="1" x14ac:dyDescent="0.2">
      <c r="A8" s="3"/>
      <c r="B8" s="7"/>
      <c r="C8" s="8" t="s">
        <v>40</v>
      </c>
      <c r="D8" s="5">
        <v>15</v>
      </c>
      <c r="E8" s="16"/>
      <c r="F8" s="16">
        <f>D8*E8</f>
        <v>0</v>
      </c>
      <c r="G8" s="37" t="s">
        <v>210</v>
      </c>
      <c r="H8" s="40">
        <f>ROUND(SUM(D8:D119)*G8, 0)</f>
        <v>1207</v>
      </c>
    </row>
    <row r="9" spans="1:8" x14ac:dyDescent="0.2">
      <c r="A9" s="3"/>
      <c r="B9" s="7"/>
      <c r="C9" s="8" t="s">
        <v>41</v>
      </c>
      <c r="D9" s="5">
        <v>15</v>
      </c>
      <c r="E9" s="16"/>
      <c r="F9" s="16">
        <f t="shared" ref="F9:F14" si="0">D9*E9</f>
        <v>0</v>
      </c>
      <c r="G9" s="38"/>
      <c r="H9" s="41"/>
    </row>
    <row r="10" spans="1:8" x14ac:dyDescent="0.2">
      <c r="A10" s="3"/>
      <c r="B10" s="7"/>
      <c r="C10" s="8" t="s">
        <v>42</v>
      </c>
      <c r="D10" s="5">
        <v>15</v>
      </c>
      <c r="E10" s="16"/>
      <c r="F10" s="16">
        <f t="shared" si="0"/>
        <v>0</v>
      </c>
      <c r="G10" s="38"/>
      <c r="H10" s="41"/>
    </row>
    <row r="11" spans="1:8" x14ac:dyDescent="0.2">
      <c r="A11" s="3"/>
      <c r="B11" s="7"/>
      <c r="C11" s="8" t="s">
        <v>43</v>
      </c>
      <c r="D11" s="5">
        <v>15</v>
      </c>
      <c r="E11" s="16"/>
      <c r="F11" s="16">
        <f t="shared" si="0"/>
        <v>0</v>
      </c>
      <c r="G11" s="38"/>
      <c r="H11" s="41"/>
    </row>
    <row r="12" spans="1:8" x14ac:dyDescent="0.2">
      <c r="A12" s="3"/>
      <c r="B12" s="7"/>
      <c r="C12" s="8" t="s">
        <v>44</v>
      </c>
      <c r="D12" s="5">
        <v>15</v>
      </c>
      <c r="E12" s="16"/>
      <c r="F12" s="16">
        <f t="shared" si="0"/>
        <v>0</v>
      </c>
      <c r="G12" s="38"/>
      <c r="H12" s="41"/>
    </row>
    <row r="13" spans="1:8" x14ac:dyDescent="0.2">
      <c r="A13" s="3"/>
      <c r="B13" s="7"/>
      <c r="C13" s="8" t="s">
        <v>45</v>
      </c>
      <c r="D13" s="5">
        <v>15</v>
      </c>
      <c r="E13" s="16"/>
      <c r="F13" s="16">
        <f t="shared" si="0"/>
        <v>0</v>
      </c>
      <c r="G13" s="38"/>
      <c r="H13" s="41"/>
    </row>
    <row r="14" spans="1:8" x14ac:dyDescent="0.2">
      <c r="A14" s="3"/>
      <c r="B14" s="7"/>
      <c r="C14" s="8" t="s">
        <v>46</v>
      </c>
      <c r="D14" s="5">
        <v>15</v>
      </c>
      <c r="E14" s="16"/>
      <c r="F14" s="16">
        <f t="shared" si="0"/>
        <v>0</v>
      </c>
      <c r="G14" s="38"/>
      <c r="H14" s="41"/>
    </row>
    <row r="15" spans="1:8" x14ac:dyDescent="0.2">
      <c r="A15" s="3"/>
      <c r="B15" s="7"/>
      <c r="C15" s="8" t="s">
        <v>47</v>
      </c>
      <c r="D15" s="5">
        <v>15</v>
      </c>
      <c r="E15" s="16"/>
      <c r="F15" s="16">
        <f>D15*E15</f>
        <v>0</v>
      </c>
      <c r="G15" s="38"/>
      <c r="H15" s="41"/>
    </row>
    <row r="16" spans="1:8" ht="38.25" x14ac:dyDescent="0.2">
      <c r="A16" s="2" t="s">
        <v>160</v>
      </c>
      <c r="B16" s="19" t="s">
        <v>80</v>
      </c>
      <c r="C16" s="13" t="s">
        <v>147</v>
      </c>
      <c r="D16" s="10"/>
      <c r="E16" s="10" t="s">
        <v>120</v>
      </c>
      <c r="F16" s="10" t="s">
        <v>120</v>
      </c>
      <c r="G16" s="38"/>
      <c r="H16" s="41"/>
    </row>
    <row r="17" spans="1:8" x14ac:dyDescent="0.2">
      <c r="A17" s="3"/>
      <c r="B17" s="12"/>
      <c r="C17" s="8" t="s">
        <v>40</v>
      </c>
      <c r="D17" s="5">
        <v>22</v>
      </c>
      <c r="E17" s="16"/>
      <c r="F17" s="16">
        <f t="shared" ref="F17:F27" si="1">D17*E17</f>
        <v>0</v>
      </c>
      <c r="G17" s="38"/>
      <c r="H17" s="41"/>
    </row>
    <row r="18" spans="1:8" x14ac:dyDescent="0.2">
      <c r="A18" s="17"/>
      <c r="B18" s="7"/>
      <c r="C18" s="8" t="s">
        <v>41</v>
      </c>
      <c r="D18" s="5">
        <v>22</v>
      </c>
      <c r="E18" s="16"/>
      <c r="F18" s="16">
        <f t="shared" si="1"/>
        <v>0</v>
      </c>
      <c r="G18" s="38"/>
      <c r="H18" s="41"/>
    </row>
    <row r="19" spans="1:8" x14ac:dyDescent="0.2">
      <c r="A19" s="3"/>
      <c r="B19" s="7"/>
      <c r="C19" s="8" t="s">
        <v>42</v>
      </c>
      <c r="D19" s="5">
        <v>20</v>
      </c>
      <c r="E19" s="16"/>
      <c r="F19" s="16">
        <f t="shared" si="1"/>
        <v>0</v>
      </c>
      <c r="G19" s="38"/>
      <c r="H19" s="41"/>
    </row>
    <row r="20" spans="1:8" x14ac:dyDescent="0.2">
      <c r="A20" s="3"/>
      <c r="B20" s="7"/>
      <c r="C20" s="8" t="s">
        <v>43</v>
      </c>
      <c r="D20" s="5">
        <v>21</v>
      </c>
      <c r="E20" s="16"/>
      <c r="F20" s="16">
        <f t="shared" si="1"/>
        <v>0</v>
      </c>
      <c r="G20" s="38"/>
      <c r="H20" s="41"/>
    </row>
    <row r="21" spans="1:8" x14ac:dyDescent="0.2">
      <c r="A21" s="3"/>
      <c r="B21" s="7"/>
      <c r="C21" s="8" t="s">
        <v>44</v>
      </c>
      <c r="D21" s="5">
        <v>50</v>
      </c>
      <c r="E21" s="16"/>
      <c r="F21" s="16">
        <f t="shared" si="1"/>
        <v>0</v>
      </c>
      <c r="G21" s="38"/>
      <c r="H21" s="41"/>
    </row>
    <row r="22" spans="1:8" x14ac:dyDescent="0.2">
      <c r="A22" s="3"/>
      <c r="B22" s="7"/>
      <c r="C22" s="8" t="s">
        <v>45</v>
      </c>
      <c r="D22" s="5">
        <v>102</v>
      </c>
      <c r="E22" s="16"/>
      <c r="F22" s="16">
        <f t="shared" si="1"/>
        <v>0</v>
      </c>
      <c r="G22" s="38"/>
      <c r="H22" s="41"/>
    </row>
    <row r="23" spans="1:8" x14ac:dyDescent="0.2">
      <c r="A23" s="3"/>
      <c r="B23" s="7"/>
      <c r="C23" s="8" t="s">
        <v>46</v>
      </c>
      <c r="D23" s="5">
        <v>127</v>
      </c>
      <c r="E23" s="16"/>
      <c r="F23" s="16">
        <f t="shared" si="1"/>
        <v>0</v>
      </c>
      <c r="G23" s="38"/>
      <c r="H23" s="41"/>
    </row>
    <row r="24" spans="1:8" x14ac:dyDescent="0.2">
      <c r="A24" s="3"/>
      <c r="B24" s="7"/>
      <c r="C24" s="8" t="s">
        <v>47</v>
      </c>
      <c r="D24" s="5">
        <v>130</v>
      </c>
      <c r="E24" s="16"/>
      <c r="F24" s="16">
        <f t="shared" si="1"/>
        <v>0</v>
      </c>
      <c r="G24" s="38"/>
      <c r="H24" s="41"/>
    </row>
    <row r="25" spans="1:8" x14ac:dyDescent="0.2">
      <c r="A25" s="3"/>
      <c r="B25" s="7"/>
      <c r="C25" s="8" t="s">
        <v>48</v>
      </c>
      <c r="D25" s="5">
        <v>3</v>
      </c>
      <c r="E25" s="16"/>
      <c r="F25" s="16">
        <f t="shared" si="1"/>
        <v>0</v>
      </c>
      <c r="G25" s="38"/>
      <c r="H25" s="41"/>
    </row>
    <row r="26" spans="1:8" x14ac:dyDescent="0.2">
      <c r="A26" s="3"/>
      <c r="B26" s="7"/>
      <c r="C26" s="8" t="s">
        <v>49</v>
      </c>
      <c r="D26" s="5">
        <v>3</v>
      </c>
      <c r="E26" s="16"/>
      <c r="F26" s="16">
        <f t="shared" si="1"/>
        <v>0</v>
      </c>
      <c r="G26" s="38"/>
      <c r="H26" s="41"/>
    </row>
    <row r="27" spans="1:8" x14ac:dyDescent="0.2">
      <c r="A27" s="6"/>
      <c r="B27" s="7"/>
      <c r="C27" s="8" t="s">
        <v>244</v>
      </c>
      <c r="D27" s="5">
        <v>3</v>
      </c>
      <c r="E27" s="16"/>
      <c r="F27" s="16">
        <f t="shared" si="1"/>
        <v>0</v>
      </c>
      <c r="G27" s="38"/>
      <c r="H27" s="41"/>
    </row>
    <row r="28" spans="1:8" ht="51" x14ac:dyDescent="0.2">
      <c r="A28" s="2" t="s">
        <v>161</v>
      </c>
      <c r="B28" s="19" t="s">
        <v>81</v>
      </c>
      <c r="C28" s="13" t="s">
        <v>148</v>
      </c>
      <c r="D28" s="10"/>
      <c r="E28" s="10" t="s">
        <v>120</v>
      </c>
      <c r="F28" s="10" t="s">
        <v>120</v>
      </c>
      <c r="G28" s="38"/>
      <c r="H28" s="41"/>
    </row>
    <row r="29" spans="1:8" x14ac:dyDescent="0.2">
      <c r="A29" s="3"/>
      <c r="B29" s="7"/>
      <c r="C29" s="8" t="s">
        <v>40</v>
      </c>
      <c r="D29" s="5">
        <v>27</v>
      </c>
      <c r="E29" s="16"/>
      <c r="F29" s="16">
        <f t="shared" ref="F29:F32" si="2">D29*E29</f>
        <v>0</v>
      </c>
      <c r="G29" s="38"/>
      <c r="H29" s="41"/>
    </row>
    <row r="30" spans="1:8" x14ac:dyDescent="0.2">
      <c r="A30" s="17"/>
      <c r="B30" s="7"/>
      <c r="C30" s="8" t="s">
        <v>41</v>
      </c>
      <c r="D30" s="5">
        <v>27</v>
      </c>
      <c r="E30" s="16"/>
      <c r="F30" s="16">
        <f t="shared" si="2"/>
        <v>0</v>
      </c>
      <c r="G30" s="38"/>
      <c r="H30" s="41"/>
    </row>
    <row r="31" spans="1:8" x14ac:dyDescent="0.2">
      <c r="A31" s="3"/>
      <c r="B31" s="7"/>
      <c r="C31" s="8" t="s">
        <v>42</v>
      </c>
      <c r="D31" s="5">
        <v>28</v>
      </c>
      <c r="E31" s="16"/>
      <c r="F31" s="16">
        <f t="shared" si="2"/>
        <v>0</v>
      </c>
      <c r="G31" s="38"/>
      <c r="H31" s="41"/>
    </row>
    <row r="32" spans="1:8" x14ac:dyDescent="0.2">
      <c r="A32" s="3"/>
      <c r="B32" s="7"/>
      <c r="C32" s="8" t="s">
        <v>43</v>
      </c>
      <c r="D32" s="5">
        <v>28</v>
      </c>
      <c r="E32" s="16"/>
      <c r="F32" s="16">
        <f t="shared" si="2"/>
        <v>0</v>
      </c>
      <c r="G32" s="38"/>
      <c r="H32" s="41"/>
    </row>
    <row r="33" spans="1:8" x14ac:dyDescent="0.2">
      <c r="A33" s="3"/>
      <c r="B33" s="7"/>
      <c r="C33" s="8" t="s">
        <v>44</v>
      </c>
      <c r="D33" s="5">
        <v>50</v>
      </c>
      <c r="E33" s="16"/>
      <c r="F33" s="16">
        <v>0</v>
      </c>
      <c r="G33" s="38"/>
      <c r="H33" s="41"/>
    </row>
    <row r="34" spans="1:8" x14ac:dyDescent="0.2">
      <c r="A34" s="3"/>
      <c r="B34" s="7"/>
      <c r="C34" s="8" t="s">
        <v>45</v>
      </c>
      <c r="D34" s="5">
        <v>50</v>
      </c>
      <c r="E34" s="16"/>
      <c r="F34" s="16">
        <v>0</v>
      </c>
      <c r="G34" s="38"/>
      <c r="H34" s="41"/>
    </row>
    <row r="35" spans="1:8" x14ac:dyDescent="0.2">
      <c r="A35" s="3"/>
      <c r="B35" s="7"/>
      <c r="C35" s="8" t="s">
        <v>46</v>
      </c>
      <c r="D35" s="5">
        <v>50</v>
      </c>
      <c r="E35" s="16"/>
      <c r="F35" s="16">
        <v>0</v>
      </c>
      <c r="G35" s="38"/>
      <c r="H35" s="41"/>
    </row>
    <row r="36" spans="1:8" x14ac:dyDescent="0.2">
      <c r="A36" s="3"/>
      <c r="B36" s="7"/>
      <c r="C36" s="8" t="s">
        <v>47</v>
      </c>
      <c r="D36" s="5">
        <v>50</v>
      </c>
      <c r="E36" s="16"/>
      <c r="F36" s="16">
        <v>0</v>
      </c>
      <c r="G36" s="38"/>
      <c r="H36" s="41"/>
    </row>
    <row r="37" spans="1:8" ht="63.75" x14ac:dyDescent="0.2">
      <c r="A37" s="2" t="s">
        <v>162</v>
      </c>
      <c r="B37" s="19" t="s">
        <v>82</v>
      </c>
      <c r="C37" s="13" t="s">
        <v>149</v>
      </c>
      <c r="D37" s="10"/>
      <c r="E37" s="10" t="s">
        <v>120</v>
      </c>
      <c r="F37" s="10" t="s">
        <v>120</v>
      </c>
      <c r="G37" s="38"/>
      <c r="H37" s="41"/>
    </row>
    <row r="38" spans="1:8" x14ac:dyDescent="0.2">
      <c r="A38" s="6"/>
      <c r="B38" s="7"/>
      <c r="C38" s="8" t="s">
        <v>40</v>
      </c>
      <c r="D38" s="5">
        <v>27</v>
      </c>
      <c r="E38" s="5"/>
      <c r="F38" s="5">
        <f t="shared" ref="F38:F103" si="3">D38*E38</f>
        <v>0</v>
      </c>
      <c r="G38" s="38"/>
      <c r="H38" s="41"/>
    </row>
    <row r="39" spans="1:8" x14ac:dyDescent="0.2">
      <c r="A39" s="3"/>
      <c r="B39" s="7"/>
      <c r="C39" s="8" t="s">
        <v>41</v>
      </c>
      <c r="D39" s="5">
        <v>27</v>
      </c>
      <c r="E39" s="16"/>
      <c r="F39" s="16">
        <f t="shared" si="3"/>
        <v>0</v>
      </c>
      <c r="G39" s="38"/>
      <c r="H39" s="41"/>
    </row>
    <row r="40" spans="1:8" x14ac:dyDescent="0.2">
      <c r="A40" s="3"/>
      <c r="B40" s="7"/>
      <c r="C40" s="8" t="s">
        <v>42</v>
      </c>
      <c r="D40" s="5">
        <v>28</v>
      </c>
      <c r="E40" s="16"/>
      <c r="F40" s="16">
        <f t="shared" si="3"/>
        <v>0</v>
      </c>
      <c r="G40" s="38"/>
      <c r="H40" s="41"/>
    </row>
    <row r="41" spans="1:8" x14ac:dyDescent="0.2">
      <c r="A41" s="3"/>
      <c r="B41" s="7"/>
      <c r="C41" s="8" t="s">
        <v>43</v>
      </c>
      <c r="D41" s="5">
        <v>28</v>
      </c>
      <c r="E41" s="16"/>
      <c r="F41" s="16">
        <f t="shared" si="3"/>
        <v>0</v>
      </c>
      <c r="G41" s="38"/>
      <c r="H41" s="41"/>
    </row>
    <row r="42" spans="1:8" x14ac:dyDescent="0.2">
      <c r="A42" s="3"/>
      <c r="B42" s="7"/>
      <c r="C42" s="8" t="s">
        <v>44</v>
      </c>
      <c r="D42" s="5">
        <v>72</v>
      </c>
      <c r="E42" s="16"/>
      <c r="F42" s="16">
        <f t="shared" si="3"/>
        <v>0</v>
      </c>
      <c r="G42" s="38"/>
      <c r="H42" s="41"/>
    </row>
    <row r="43" spans="1:8" x14ac:dyDescent="0.2">
      <c r="A43" s="3"/>
      <c r="B43" s="7"/>
      <c r="C43" s="8" t="s">
        <v>45</v>
      </c>
      <c r="D43" s="5">
        <v>72</v>
      </c>
      <c r="E43" s="16"/>
      <c r="F43" s="16">
        <f t="shared" si="3"/>
        <v>0</v>
      </c>
      <c r="G43" s="38"/>
      <c r="H43" s="41"/>
    </row>
    <row r="44" spans="1:8" x14ac:dyDescent="0.2">
      <c r="A44" s="3"/>
      <c r="B44" s="7"/>
      <c r="C44" s="8" t="s">
        <v>46</v>
      </c>
      <c r="D44" s="5">
        <v>73</v>
      </c>
      <c r="E44" s="16"/>
      <c r="F44" s="16">
        <f t="shared" si="3"/>
        <v>0</v>
      </c>
      <c r="G44" s="38"/>
      <c r="H44" s="41"/>
    </row>
    <row r="45" spans="1:8" x14ac:dyDescent="0.2">
      <c r="A45" s="3"/>
      <c r="B45" s="7"/>
      <c r="C45" s="8" t="s">
        <v>47</v>
      </c>
      <c r="D45" s="5">
        <v>73</v>
      </c>
      <c r="E45" s="16"/>
      <c r="F45" s="16">
        <f t="shared" si="3"/>
        <v>0</v>
      </c>
      <c r="G45" s="38"/>
      <c r="H45" s="41"/>
    </row>
    <row r="46" spans="1:8" ht="63.75" x14ac:dyDescent="0.2">
      <c r="A46" s="2" t="s">
        <v>163</v>
      </c>
      <c r="B46" s="19" t="s">
        <v>83</v>
      </c>
      <c r="C46" s="13" t="s">
        <v>150</v>
      </c>
      <c r="D46" s="10"/>
      <c r="E46" s="10" t="s">
        <v>120</v>
      </c>
      <c r="F46" s="10" t="s">
        <v>120</v>
      </c>
      <c r="G46" s="38"/>
      <c r="H46" s="41"/>
    </row>
    <row r="47" spans="1:8" x14ac:dyDescent="0.2">
      <c r="A47" s="3"/>
      <c r="B47" s="7"/>
      <c r="C47" s="9" t="s">
        <v>40</v>
      </c>
      <c r="D47" s="5">
        <v>11</v>
      </c>
      <c r="E47" s="16"/>
      <c r="F47" s="16">
        <f t="shared" si="3"/>
        <v>0</v>
      </c>
      <c r="G47" s="38"/>
      <c r="H47" s="41"/>
    </row>
    <row r="48" spans="1:8" x14ac:dyDescent="0.2">
      <c r="A48" s="3"/>
      <c r="B48" s="7"/>
      <c r="C48" s="8" t="s">
        <v>41</v>
      </c>
      <c r="D48" s="5">
        <v>12</v>
      </c>
      <c r="E48" s="16"/>
      <c r="F48" s="16">
        <f t="shared" si="3"/>
        <v>0</v>
      </c>
      <c r="G48" s="38"/>
      <c r="H48" s="41"/>
    </row>
    <row r="49" spans="1:8" x14ac:dyDescent="0.2">
      <c r="A49" s="3"/>
      <c r="B49" s="7"/>
      <c r="C49" s="8" t="s">
        <v>42</v>
      </c>
      <c r="D49" s="5">
        <v>12</v>
      </c>
      <c r="E49" s="16"/>
      <c r="F49" s="16">
        <f t="shared" si="3"/>
        <v>0</v>
      </c>
      <c r="G49" s="38"/>
      <c r="H49" s="41"/>
    </row>
    <row r="50" spans="1:8" x14ac:dyDescent="0.2">
      <c r="A50" s="3"/>
      <c r="B50" s="7"/>
      <c r="C50" s="8" t="s">
        <v>43</v>
      </c>
      <c r="D50" s="5">
        <v>10</v>
      </c>
      <c r="E50" s="16"/>
      <c r="F50" s="16">
        <f t="shared" si="3"/>
        <v>0</v>
      </c>
      <c r="G50" s="38"/>
      <c r="H50" s="41"/>
    </row>
    <row r="51" spans="1:8" x14ac:dyDescent="0.2">
      <c r="A51" s="3"/>
      <c r="B51" s="7"/>
      <c r="C51" s="8" t="s">
        <v>44</v>
      </c>
      <c r="D51" s="5">
        <v>27</v>
      </c>
      <c r="E51" s="16"/>
      <c r="F51" s="16">
        <f t="shared" si="3"/>
        <v>0</v>
      </c>
      <c r="G51" s="38"/>
      <c r="H51" s="41"/>
    </row>
    <row r="52" spans="1:8" x14ac:dyDescent="0.2">
      <c r="A52" s="3"/>
      <c r="B52" s="7"/>
      <c r="C52" s="8" t="s">
        <v>45</v>
      </c>
      <c r="D52" s="5">
        <v>27</v>
      </c>
      <c r="E52" s="16"/>
      <c r="F52" s="16">
        <f t="shared" si="3"/>
        <v>0</v>
      </c>
      <c r="G52" s="38"/>
      <c r="H52" s="41"/>
    </row>
    <row r="53" spans="1:8" x14ac:dyDescent="0.2">
      <c r="A53" s="3"/>
      <c r="B53" s="7"/>
      <c r="C53" s="8" t="s">
        <v>46</v>
      </c>
      <c r="D53" s="5">
        <v>28</v>
      </c>
      <c r="E53" s="16"/>
      <c r="F53" s="16">
        <f t="shared" si="3"/>
        <v>0</v>
      </c>
      <c r="G53" s="38"/>
      <c r="H53" s="41"/>
    </row>
    <row r="54" spans="1:8" x14ac:dyDescent="0.2">
      <c r="A54" s="3"/>
      <c r="B54" s="7"/>
      <c r="C54" s="8" t="s">
        <v>47</v>
      </c>
      <c r="D54" s="5">
        <v>28</v>
      </c>
      <c r="E54" s="16"/>
      <c r="F54" s="16">
        <f t="shared" si="3"/>
        <v>0</v>
      </c>
      <c r="G54" s="38"/>
      <c r="H54" s="41"/>
    </row>
    <row r="55" spans="1:8" ht="63.75" x14ac:dyDescent="0.2">
      <c r="A55" s="2" t="s">
        <v>164</v>
      </c>
      <c r="B55" s="19" t="s">
        <v>84</v>
      </c>
      <c r="C55" s="13" t="s">
        <v>151</v>
      </c>
      <c r="D55" s="10"/>
      <c r="E55" s="10" t="s">
        <v>120</v>
      </c>
      <c r="F55" s="10" t="s">
        <v>120</v>
      </c>
      <c r="G55" s="38"/>
      <c r="H55" s="41"/>
    </row>
    <row r="56" spans="1:8" x14ac:dyDescent="0.2">
      <c r="A56" s="3"/>
      <c r="B56" s="7"/>
      <c r="C56" s="9" t="s">
        <v>40</v>
      </c>
      <c r="D56" s="5">
        <v>23</v>
      </c>
      <c r="E56" s="16"/>
      <c r="F56" s="16">
        <f t="shared" si="3"/>
        <v>0</v>
      </c>
      <c r="G56" s="38"/>
      <c r="H56" s="41"/>
    </row>
    <row r="57" spans="1:8" x14ac:dyDescent="0.2">
      <c r="A57" s="3"/>
      <c r="B57" s="7"/>
      <c r="C57" s="8" t="s">
        <v>41</v>
      </c>
      <c r="D57" s="5">
        <v>22</v>
      </c>
      <c r="E57" s="16"/>
      <c r="F57" s="16">
        <f t="shared" si="3"/>
        <v>0</v>
      </c>
      <c r="G57" s="38"/>
      <c r="H57" s="41"/>
    </row>
    <row r="58" spans="1:8" x14ac:dyDescent="0.2">
      <c r="A58" s="3"/>
      <c r="B58" s="7"/>
      <c r="C58" s="8" t="s">
        <v>42</v>
      </c>
      <c r="D58" s="5">
        <v>23</v>
      </c>
      <c r="E58" s="16"/>
      <c r="F58" s="16">
        <f t="shared" si="3"/>
        <v>0</v>
      </c>
      <c r="G58" s="38"/>
      <c r="H58" s="41"/>
    </row>
    <row r="59" spans="1:8" x14ac:dyDescent="0.2">
      <c r="A59" s="3"/>
      <c r="B59" s="7"/>
      <c r="C59" s="8" t="s">
        <v>43</v>
      </c>
      <c r="D59" s="5">
        <v>22</v>
      </c>
      <c r="E59" s="16"/>
      <c r="F59" s="16">
        <f t="shared" si="3"/>
        <v>0</v>
      </c>
      <c r="G59" s="38"/>
      <c r="H59" s="41"/>
    </row>
    <row r="60" spans="1:8" x14ac:dyDescent="0.2">
      <c r="A60" s="3"/>
      <c r="B60" s="7"/>
      <c r="C60" s="8" t="s">
        <v>44</v>
      </c>
      <c r="D60" s="5">
        <v>20</v>
      </c>
      <c r="E60" s="16"/>
      <c r="F60" s="16">
        <f t="shared" si="3"/>
        <v>0</v>
      </c>
      <c r="G60" s="38"/>
      <c r="H60" s="41"/>
    </row>
    <row r="61" spans="1:8" x14ac:dyDescent="0.2">
      <c r="A61" s="3"/>
      <c r="B61" s="7"/>
      <c r="C61" s="8" t="s">
        <v>45</v>
      </c>
      <c r="D61" s="5">
        <v>20</v>
      </c>
      <c r="E61" s="16"/>
      <c r="F61" s="16">
        <f t="shared" si="3"/>
        <v>0</v>
      </c>
      <c r="G61" s="38"/>
      <c r="H61" s="41"/>
    </row>
    <row r="62" spans="1:8" x14ac:dyDescent="0.2">
      <c r="A62" s="3"/>
      <c r="B62" s="7"/>
      <c r="C62" s="8" t="s">
        <v>46</v>
      </c>
      <c r="D62" s="5">
        <v>47</v>
      </c>
      <c r="E62" s="16"/>
      <c r="F62" s="16">
        <f t="shared" si="3"/>
        <v>0</v>
      </c>
      <c r="G62" s="38"/>
      <c r="H62" s="41"/>
    </row>
    <row r="63" spans="1:8" x14ac:dyDescent="0.2">
      <c r="A63" s="3"/>
      <c r="B63" s="7"/>
      <c r="C63" s="8" t="s">
        <v>47</v>
      </c>
      <c r="D63" s="5">
        <v>48</v>
      </c>
      <c r="E63" s="16"/>
      <c r="F63" s="16">
        <f t="shared" si="3"/>
        <v>0</v>
      </c>
      <c r="G63" s="38"/>
      <c r="H63" s="41"/>
    </row>
    <row r="64" spans="1:8" ht="38.25" x14ac:dyDescent="0.2">
      <c r="A64" s="2" t="s">
        <v>158</v>
      </c>
      <c r="B64" s="19" t="s">
        <v>85</v>
      </c>
      <c r="C64" s="13" t="s">
        <v>152</v>
      </c>
      <c r="D64" s="10"/>
      <c r="E64" s="10" t="s">
        <v>120</v>
      </c>
      <c r="F64" s="10" t="s">
        <v>120</v>
      </c>
      <c r="G64" s="38"/>
      <c r="H64" s="41"/>
    </row>
    <row r="65" spans="1:8" x14ac:dyDescent="0.2">
      <c r="A65" s="3"/>
      <c r="B65" s="7"/>
      <c r="C65" s="8" t="s">
        <v>40</v>
      </c>
      <c r="D65" s="5">
        <v>6</v>
      </c>
      <c r="E65" s="16"/>
      <c r="F65" s="16">
        <f t="shared" si="3"/>
        <v>0</v>
      </c>
      <c r="G65" s="38"/>
      <c r="H65" s="41"/>
    </row>
    <row r="66" spans="1:8" x14ac:dyDescent="0.2">
      <c r="A66" s="3"/>
      <c r="B66" s="7"/>
      <c r="C66" s="8" t="s">
        <v>41</v>
      </c>
      <c r="D66" s="5">
        <v>2</v>
      </c>
      <c r="E66" s="16"/>
      <c r="F66" s="16">
        <f t="shared" si="3"/>
        <v>0</v>
      </c>
      <c r="G66" s="38"/>
      <c r="H66" s="41"/>
    </row>
    <row r="67" spans="1:8" x14ac:dyDescent="0.2">
      <c r="A67" s="3"/>
      <c r="B67" s="7"/>
      <c r="C67" s="8" t="s">
        <v>42</v>
      </c>
      <c r="D67" s="5">
        <v>3</v>
      </c>
      <c r="E67" s="16"/>
      <c r="F67" s="16">
        <f t="shared" si="3"/>
        <v>0</v>
      </c>
      <c r="G67" s="38"/>
      <c r="H67" s="41"/>
    </row>
    <row r="68" spans="1:8" x14ac:dyDescent="0.2">
      <c r="A68" s="3"/>
      <c r="B68" s="7"/>
      <c r="C68" s="8" t="s">
        <v>43</v>
      </c>
      <c r="D68" s="5">
        <v>2</v>
      </c>
      <c r="E68" s="16"/>
      <c r="F68" s="16">
        <f t="shared" si="3"/>
        <v>0</v>
      </c>
      <c r="G68" s="38"/>
      <c r="H68" s="41"/>
    </row>
    <row r="69" spans="1:8" x14ac:dyDescent="0.2">
      <c r="A69" s="3"/>
      <c r="B69" s="7"/>
      <c r="C69" s="8" t="s">
        <v>44</v>
      </c>
      <c r="D69" s="5">
        <v>22</v>
      </c>
      <c r="E69" s="16"/>
      <c r="F69" s="16">
        <f t="shared" si="3"/>
        <v>0</v>
      </c>
      <c r="G69" s="38"/>
      <c r="H69" s="41"/>
    </row>
    <row r="70" spans="1:8" x14ac:dyDescent="0.2">
      <c r="A70" s="3"/>
      <c r="B70" s="7"/>
      <c r="C70" s="8" t="s">
        <v>45</v>
      </c>
      <c r="D70" s="5">
        <v>31</v>
      </c>
      <c r="E70" s="16"/>
      <c r="F70" s="16">
        <f t="shared" si="3"/>
        <v>0</v>
      </c>
      <c r="G70" s="38"/>
      <c r="H70" s="41"/>
    </row>
    <row r="71" spans="1:8" x14ac:dyDescent="0.2">
      <c r="A71" s="3"/>
      <c r="B71" s="7"/>
      <c r="C71" s="8" t="s">
        <v>46</v>
      </c>
      <c r="D71" s="5">
        <v>32</v>
      </c>
      <c r="E71" s="16"/>
      <c r="F71" s="16">
        <f t="shared" si="3"/>
        <v>0</v>
      </c>
      <c r="G71" s="38"/>
      <c r="H71" s="41"/>
    </row>
    <row r="72" spans="1:8" x14ac:dyDescent="0.2">
      <c r="A72" s="3"/>
      <c r="B72" s="7"/>
      <c r="C72" s="8" t="s">
        <v>47</v>
      </c>
      <c r="D72" s="5">
        <v>30</v>
      </c>
      <c r="E72" s="16"/>
      <c r="F72" s="16">
        <f t="shared" si="3"/>
        <v>0</v>
      </c>
      <c r="G72" s="38"/>
      <c r="H72" s="41"/>
    </row>
    <row r="73" spans="1:8" ht="38.25" x14ac:dyDescent="0.2">
      <c r="A73" s="2" t="s">
        <v>165</v>
      </c>
      <c r="B73" s="19" t="s">
        <v>86</v>
      </c>
      <c r="C73" s="13" t="s">
        <v>153</v>
      </c>
      <c r="D73" s="10"/>
      <c r="E73" s="10" t="s">
        <v>120</v>
      </c>
      <c r="F73" s="10" t="s">
        <v>120</v>
      </c>
      <c r="G73" s="38"/>
      <c r="H73" s="41"/>
    </row>
    <row r="74" spans="1:8" x14ac:dyDescent="0.2">
      <c r="A74" s="3"/>
      <c r="B74" s="12"/>
      <c r="C74" s="8" t="s">
        <v>40</v>
      </c>
      <c r="D74" s="5">
        <v>14</v>
      </c>
      <c r="E74" s="16"/>
      <c r="F74" s="16">
        <f t="shared" si="3"/>
        <v>0</v>
      </c>
      <c r="G74" s="38"/>
      <c r="H74" s="41"/>
    </row>
    <row r="75" spans="1:8" x14ac:dyDescent="0.2">
      <c r="A75" s="3"/>
      <c r="B75" s="7"/>
      <c r="C75" s="8" t="s">
        <v>41</v>
      </c>
      <c r="D75" s="5">
        <v>14</v>
      </c>
      <c r="E75" s="16"/>
      <c r="F75" s="16">
        <f t="shared" si="3"/>
        <v>0</v>
      </c>
      <c r="G75" s="38"/>
      <c r="H75" s="41"/>
    </row>
    <row r="76" spans="1:8" x14ac:dyDescent="0.2">
      <c r="A76" s="3"/>
      <c r="B76" s="7"/>
      <c r="C76" s="8" t="s">
        <v>42</v>
      </c>
      <c r="D76" s="5">
        <v>14</v>
      </c>
      <c r="E76" s="16"/>
      <c r="F76" s="16">
        <f t="shared" si="3"/>
        <v>0</v>
      </c>
      <c r="G76" s="38"/>
      <c r="H76" s="41"/>
    </row>
    <row r="77" spans="1:8" x14ac:dyDescent="0.2">
      <c r="A77" s="3"/>
      <c r="B77" s="7"/>
      <c r="C77" s="8" t="s">
        <v>43</v>
      </c>
      <c r="D77" s="5">
        <v>13</v>
      </c>
      <c r="E77" s="16"/>
      <c r="F77" s="16">
        <f t="shared" si="3"/>
        <v>0</v>
      </c>
      <c r="G77" s="38"/>
      <c r="H77" s="41"/>
    </row>
    <row r="78" spans="1:8" x14ac:dyDescent="0.2">
      <c r="A78" s="3"/>
      <c r="B78" s="7"/>
      <c r="C78" s="8" t="s">
        <v>44</v>
      </c>
      <c r="D78" s="5">
        <v>14</v>
      </c>
      <c r="E78" s="16"/>
      <c r="F78" s="16">
        <f t="shared" si="3"/>
        <v>0</v>
      </c>
      <c r="G78" s="38"/>
      <c r="H78" s="41"/>
    </row>
    <row r="79" spans="1:8" x14ac:dyDescent="0.2">
      <c r="A79" s="3"/>
      <c r="B79" s="7"/>
      <c r="C79" s="8" t="s">
        <v>45</v>
      </c>
      <c r="D79" s="5">
        <v>14</v>
      </c>
      <c r="E79" s="16"/>
      <c r="F79" s="16">
        <f t="shared" si="3"/>
        <v>0</v>
      </c>
      <c r="G79" s="38"/>
      <c r="H79" s="41"/>
    </row>
    <row r="80" spans="1:8" x14ac:dyDescent="0.2">
      <c r="A80" s="3"/>
      <c r="B80" s="7"/>
      <c r="C80" s="8" t="s">
        <v>46</v>
      </c>
      <c r="D80" s="5">
        <v>14</v>
      </c>
      <c r="E80" s="16"/>
      <c r="F80" s="16">
        <f t="shared" si="3"/>
        <v>0</v>
      </c>
      <c r="G80" s="38"/>
      <c r="H80" s="41"/>
    </row>
    <row r="81" spans="1:8" x14ac:dyDescent="0.2">
      <c r="A81" s="3"/>
      <c r="B81" s="7"/>
      <c r="C81" s="8" t="s">
        <v>47</v>
      </c>
      <c r="D81" s="5">
        <v>13</v>
      </c>
      <c r="E81" s="16"/>
      <c r="F81" s="16">
        <f t="shared" si="3"/>
        <v>0</v>
      </c>
      <c r="G81" s="38"/>
      <c r="H81" s="41"/>
    </row>
    <row r="82" spans="1:8" x14ac:dyDescent="0.2">
      <c r="A82" s="3"/>
      <c r="B82" s="7"/>
      <c r="C82" s="8" t="s">
        <v>48</v>
      </c>
      <c r="D82" s="5">
        <v>1</v>
      </c>
      <c r="E82" s="16"/>
      <c r="F82" s="16">
        <f t="shared" si="3"/>
        <v>0</v>
      </c>
      <c r="G82" s="38"/>
      <c r="H82" s="41"/>
    </row>
    <row r="83" spans="1:8" x14ac:dyDescent="0.2">
      <c r="A83" s="3"/>
      <c r="B83" s="7"/>
      <c r="C83" s="8" t="s">
        <v>49</v>
      </c>
      <c r="D83" s="5">
        <v>1</v>
      </c>
      <c r="E83" s="16"/>
      <c r="F83" s="16">
        <f t="shared" si="3"/>
        <v>0</v>
      </c>
      <c r="G83" s="38"/>
      <c r="H83" s="41"/>
    </row>
    <row r="84" spans="1:8" ht="51" x14ac:dyDescent="0.2">
      <c r="A84" s="2" t="s">
        <v>166</v>
      </c>
      <c r="B84" s="19" t="s">
        <v>87</v>
      </c>
      <c r="C84" s="13" t="s">
        <v>154</v>
      </c>
      <c r="D84" s="10"/>
      <c r="E84" s="10" t="s">
        <v>120</v>
      </c>
      <c r="F84" s="10" t="s">
        <v>120</v>
      </c>
      <c r="G84" s="38"/>
      <c r="H84" s="41"/>
    </row>
    <row r="85" spans="1:8" x14ac:dyDescent="0.2">
      <c r="A85" s="3"/>
      <c r="B85" s="7"/>
      <c r="C85" s="8" t="s">
        <v>40</v>
      </c>
      <c r="D85" s="5">
        <v>1</v>
      </c>
      <c r="E85" s="16"/>
      <c r="F85" s="16">
        <f t="shared" si="3"/>
        <v>0</v>
      </c>
      <c r="G85" s="38"/>
      <c r="H85" s="41"/>
    </row>
    <row r="86" spans="1:8" x14ac:dyDescent="0.2">
      <c r="A86" s="3"/>
      <c r="B86" s="7"/>
      <c r="C86" s="8" t="s">
        <v>41</v>
      </c>
      <c r="D86" s="5">
        <v>1</v>
      </c>
      <c r="E86" s="16"/>
      <c r="F86" s="16">
        <f t="shared" si="3"/>
        <v>0</v>
      </c>
      <c r="G86" s="38"/>
      <c r="H86" s="41"/>
    </row>
    <row r="87" spans="1:8" x14ac:dyDescent="0.2">
      <c r="A87" s="3"/>
      <c r="B87" s="7"/>
      <c r="C87" s="8" t="s">
        <v>42</v>
      </c>
      <c r="D87" s="5">
        <v>1</v>
      </c>
      <c r="E87" s="16"/>
      <c r="F87" s="16">
        <f t="shared" si="3"/>
        <v>0</v>
      </c>
      <c r="G87" s="38"/>
      <c r="H87" s="41"/>
    </row>
    <row r="88" spans="1:8" x14ac:dyDescent="0.2">
      <c r="A88" s="3"/>
      <c r="B88" s="7"/>
      <c r="C88" s="8" t="s">
        <v>43</v>
      </c>
      <c r="D88" s="5">
        <v>1</v>
      </c>
      <c r="E88" s="16"/>
      <c r="F88" s="16">
        <f t="shared" si="3"/>
        <v>0</v>
      </c>
      <c r="G88" s="38"/>
      <c r="H88" s="41"/>
    </row>
    <row r="89" spans="1:8" x14ac:dyDescent="0.2">
      <c r="A89" s="3"/>
      <c r="B89" s="7"/>
      <c r="C89" s="8" t="s">
        <v>44</v>
      </c>
      <c r="D89" s="5">
        <v>14</v>
      </c>
      <c r="E89" s="16"/>
      <c r="F89" s="16">
        <f t="shared" si="3"/>
        <v>0</v>
      </c>
      <c r="G89" s="38"/>
      <c r="H89" s="41"/>
    </row>
    <row r="90" spans="1:8" x14ac:dyDescent="0.2">
      <c r="A90" s="3"/>
      <c r="B90" s="7"/>
      <c r="C90" s="8" t="s">
        <v>45</v>
      </c>
      <c r="D90" s="5">
        <v>14</v>
      </c>
      <c r="E90" s="16"/>
      <c r="F90" s="16">
        <f t="shared" si="3"/>
        <v>0</v>
      </c>
      <c r="G90" s="38"/>
      <c r="H90" s="41"/>
    </row>
    <row r="91" spans="1:8" x14ac:dyDescent="0.2">
      <c r="A91" s="3"/>
      <c r="B91" s="7"/>
      <c r="C91" s="8" t="s">
        <v>46</v>
      </c>
      <c r="D91" s="5">
        <v>14</v>
      </c>
      <c r="E91" s="16"/>
      <c r="F91" s="16">
        <f t="shared" si="3"/>
        <v>0</v>
      </c>
      <c r="G91" s="38"/>
      <c r="H91" s="41"/>
    </row>
    <row r="92" spans="1:8" x14ac:dyDescent="0.2">
      <c r="A92" s="3"/>
      <c r="B92" s="7"/>
      <c r="C92" s="8" t="s">
        <v>47</v>
      </c>
      <c r="D92" s="5">
        <v>13</v>
      </c>
      <c r="E92" s="16"/>
      <c r="F92" s="16">
        <f t="shared" si="3"/>
        <v>0</v>
      </c>
      <c r="G92" s="38"/>
      <c r="H92" s="41"/>
    </row>
    <row r="93" spans="1:8" ht="63.75" x14ac:dyDescent="0.2">
      <c r="A93" s="2" t="s">
        <v>167</v>
      </c>
      <c r="B93" s="19" t="s">
        <v>88</v>
      </c>
      <c r="C93" s="13" t="s">
        <v>155</v>
      </c>
      <c r="D93" s="10"/>
      <c r="E93" s="10" t="s">
        <v>120</v>
      </c>
      <c r="F93" s="10" t="s">
        <v>120</v>
      </c>
      <c r="G93" s="38"/>
      <c r="H93" s="41"/>
    </row>
    <row r="94" spans="1:8" x14ac:dyDescent="0.2">
      <c r="A94" s="3"/>
      <c r="B94" s="7"/>
      <c r="C94" s="9" t="s">
        <v>40</v>
      </c>
      <c r="D94" s="5">
        <v>13</v>
      </c>
      <c r="E94" s="16"/>
      <c r="F94" s="16">
        <f t="shared" si="3"/>
        <v>0</v>
      </c>
      <c r="G94" s="38"/>
      <c r="H94" s="41"/>
    </row>
    <row r="95" spans="1:8" x14ac:dyDescent="0.2">
      <c r="A95" s="3"/>
      <c r="B95" s="7"/>
      <c r="C95" s="8" t="s">
        <v>41</v>
      </c>
      <c r="D95" s="5">
        <v>13</v>
      </c>
      <c r="E95" s="16"/>
      <c r="F95" s="16">
        <f t="shared" si="3"/>
        <v>0</v>
      </c>
      <c r="G95" s="38"/>
      <c r="H95" s="41"/>
    </row>
    <row r="96" spans="1:8" x14ac:dyDescent="0.2">
      <c r="A96" s="3"/>
      <c r="B96" s="7"/>
      <c r="C96" s="8" t="s">
        <v>42</v>
      </c>
      <c r="D96" s="5">
        <v>12</v>
      </c>
      <c r="E96" s="16"/>
      <c r="F96" s="16">
        <f t="shared" si="3"/>
        <v>0</v>
      </c>
      <c r="G96" s="38"/>
      <c r="H96" s="41"/>
    </row>
    <row r="97" spans="1:8" x14ac:dyDescent="0.2">
      <c r="A97" s="3"/>
      <c r="B97" s="7"/>
      <c r="C97" s="8" t="s">
        <v>43</v>
      </c>
      <c r="D97" s="5">
        <v>12</v>
      </c>
      <c r="E97" s="16"/>
      <c r="F97" s="16">
        <f t="shared" si="3"/>
        <v>0</v>
      </c>
      <c r="G97" s="38"/>
      <c r="H97" s="41"/>
    </row>
    <row r="98" spans="1:8" x14ac:dyDescent="0.2">
      <c r="A98" s="3"/>
      <c r="B98" s="7"/>
      <c r="C98" s="8" t="s">
        <v>44</v>
      </c>
      <c r="D98" s="5">
        <v>67</v>
      </c>
      <c r="E98" s="16"/>
      <c r="F98" s="16">
        <f t="shared" si="3"/>
        <v>0</v>
      </c>
      <c r="G98" s="38"/>
      <c r="H98" s="41"/>
    </row>
    <row r="99" spans="1:8" x14ac:dyDescent="0.2">
      <c r="A99" s="3"/>
      <c r="B99" s="7"/>
      <c r="C99" s="8" t="s">
        <v>45</v>
      </c>
      <c r="D99" s="5">
        <v>67</v>
      </c>
      <c r="E99" s="16"/>
      <c r="F99" s="16">
        <f t="shared" si="3"/>
        <v>0</v>
      </c>
      <c r="G99" s="38"/>
      <c r="H99" s="41"/>
    </row>
    <row r="100" spans="1:8" x14ac:dyDescent="0.2">
      <c r="A100" s="3"/>
      <c r="B100" s="7"/>
      <c r="C100" s="8" t="s">
        <v>46</v>
      </c>
      <c r="D100" s="5">
        <v>68</v>
      </c>
      <c r="E100" s="16"/>
      <c r="F100" s="16">
        <f t="shared" si="3"/>
        <v>0</v>
      </c>
      <c r="G100" s="38"/>
      <c r="H100" s="41"/>
    </row>
    <row r="101" spans="1:8" x14ac:dyDescent="0.2">
      <c r="A101" s="3"/>
      <c r="B101" s="7"/>
      <c r="C101" s="8" t="s">
        <v>47</v>
      </c>
      <c r="D101" s="5">
        <v>68</v>
      </c>
      <c r="E101" s="16"/>
      <c r="F101" s="16">
        <f t="shared" si="3"/>
        <v>0</v>
      </c>
      <c r="G101" s="38"/>
      <c r="H101" s="41"/>
    </row>
    <row r="102" spans="1:8" ht="63.75" x14ac:dyDescent="0.2">
      <c r="A102" s="2" t="s">
        <v>168</v>
      </c>
      <c r="B102" s="19" t="s">
        <v>89</v>
      </c>
      <c r="C102" s="13" t="s">
        <v>156</v>
      </c>
      <c r="D102" s="10"/>
      <c r="E102" s="10" t="s">
        <v>120</v>
      </c>
      <c r="F102" s="10" t="s">
        <v>120</v>
      </c>
      <c r="G102" s="38"/>
      <c r="H102" s="41"/>
    </row>
    <row r="103" spans="1:8" x14ac:dyDescent="0.2">
      <c r="A103" s="3"/>
      <c r="B103" s="12"/>
      <c r="C103" s="9" t="s">
        <v>40</v>
      </c>
      <c r="D103" s="5">
        <v>1</v>
      </c>
      <c r="E103" s="16"/>
      <c r="F103" s="16">
        <f t="shared" si="3"/>
        <v>0</v>
      </c>
      <c r="G103" s="38"/>
      <c r="H103" s="41"/>
    </row>
    <row r="104" spans="1:8" x14ac:dyDescent="0.2">
      <c r="A104" s="3"/>
      <c r="B104" s="7"/>
      <c r="C104" s="8" t="s">
        <v>41</v>
      </c>
      <c r="D104" s="5">
        <v>1</v>
      </c>
      <c r="E104" s="16"/>
      <c r="F104" s="16">
        <f t="shared" ref="F104:F110" si="4">D104*E104</f>
        <v>0</v>
      </c>
      <c r="G104" s="38"/>
      <c r="H104" s="41"/>
    </row>
    <row r="105" spans="1:8" x14ac:dyDescent="0.2">
      <c r="A105" s="3"/>
      <c r="B105" s="7"/>
      <c r="C105" s="8" t="s">
        <v>42</v>
      </c>
      <c r="D105" s="5">
        <v>2</v>
      </c>
      <c r="E105" s="16"/>
      <c r="F105" s="16">
        <f t="shared" si="4"/>
        <v>0</v>
      </c>
      <c r="G105" s="38"/>
      <c r="H105" s="41"/>
    </row>
    <row r="106" spans="1:8" x14ac:dyDescent="0.2">
      <c r="A106" s="3"/>
      <c r="B106" s="7"/>
      <c r="C106" s="8" t="s">
        <v>43</v>
      </c>
      <c r="D106" s="5">
        <v>2</v>
      </c>
      <c r="E106" s="16"/>
      <c r="F106" s="16">
        <f t="shared" si="4"/>
        <v>0</v>
      </c>
      <c r="G106" s="38"/>
      <c r="H106" s="41"/>
    </row>
    <row r="107" spans="1:8" x14ac:dyDescent="0.2">
      <c r="A107" s="3"/>
      <c r="B107" s="7"/>
      <c r="C107" s="8" t="s">
        <v>44</v>
      </c>
      <c r="D107" s="5">
        <v>9</v>
      </c>
      <c r="E107" s="16"/>
      <c r="F107" s="16">
        <f t="shared" si="4"/>
        <v>0</v>
      </c>
      <c r="G107" s="38"/>
      <c r="H107" s="41"/>
    </row>
    <row r="108" spans="1:8" x14ac:dyDescent="0.2">
      <c r="A108" s="3"/>
      <c r="B108" s="7"/>
      <c r="C108" s="8" t="s">
        <v>45</v>
      </c>
      <c r="D108" s="5">
        <v>9</v>
      </c>
      <c r="E108" s="16"/>
      <c r="F108" s="16">
        <f t="shared" si="4"/>
        <v>0</v>
      </c>
      <c r="G108" s="38"/>
      <c r="H108" s="41"/>
    </row>
    <row r="109" spans="1:8" x14ac:dyDescent="0.2">
      <c r="A109" s="3"/>
      <c r="B109" s="7"/>
      <c r="C109" s="8" t="s">
        <v>46</v>
      </c>
      <c r="D109" s="5">
        <v>9</v>
      </c>
      <c r="E109" s="16"/>
      <c r="F109" s="16">
        <f t="shared" si="4"/>
        <v>0</v>
      </c>
      <c r="G109" s="38"/>
      <c r="H109" s="41"/>
    </row>
    <row r="110" spans="1:8" x14ac:dyDescent="0.2">
      <c r="A110" s="3"/>
      <c r="B110" s="7"/>
      <c r="C110" s="8" t="s">
        <v>47</v>
      </c>
      <c r="D110" s="5">
        <v>8</v>
      </c>
      <c r="E110" s="16"/>
      <c r="F110" s="16">
        <f t="shared" si="4"/>
        <v>0</v>
      </c>
      <c r="G110" s="38"/>
      <c r="H110" s="41"/>
    </row>
    <row r="111" spans="1:8" ht="63.75" x14ac:dyDescent="0.2">
      <c r="A111" s="2" t="s">
        <v>169</v>
      </c>
      <c r="B111" s="19" t="s">
        <v>90</v>
      </c>
      <c r="C111" s="13" t="s">
        <v>157</v>
      </c>
      <c r="D111" s="10"/>
      <c r="E111" s="10" t="s">
        <v>120</v>
      </c>
      <c r="F111" s="10" t="s">
        <v>120</v>
      </c>
      <c r="G111" s="38"/>
      <c r="H111" s="41"/>
    </row>
    <row r="112" spans="1:8" x14ac:dyDescent="0.2">
      <c r="A112" s="3"/>
      <c r="B112" s="7"/>
      <c r="C112" s="9" t="s">
        <v>40</v>
      </c>
      <c r="D112" s="5">
        <v>2</v>
      </c>
      <c r="E112" s="16"/>
      <c r="F112" s="16">
        <f t="shared" ref="F112:F119" si="5">D112*E112</f>
        <v>0</v>
      </c>
      <c r="G112" s="38"/>
      <c r="H112" s="41"/>
    </row>
    <row r="113" spans="1:8" x14ac:dyDescent="0.2">
      <c r="A113" s="3"/>
      <c r="B113" s="7"/>
      <c r="C113" s="8" t="s">
        <v>41</v>
      </c>
      <c r="D113" s="5">
        <v>2</v>
      </c>
      <c r="E113" s="16"/>
      <c r="F113" s="16">
        <f t="shared" si="5"/>
        <v>0</v>
      </c>
      <c r="G113" s="38"/>
      <c r="H113" s="41"/>
    </row>
    <row r="114" spans="1:8" x14ac:dyDescent="0.2">
      <c r="A114" s="3"/>
      <c r="B114" s="7"/>
      <c r="C114" s="8" t="s">
        <v>42</v>
      </c>
      <c r="D114" s="5">
        <v>2</v>
      </c>
      <c r="E114" s="16"/>
      <c r="F114" s="16">
        <f t="shared" si="5"/>
        <v>0</v>
      </c>
      <c r="G114" s="38"/>
      <c r="H114" s="41"/>
    </row>
    <row r="115" spans="1:8" x14ac:dyDescent="0.2">
      <c r="A115" s="3"/>
      <c r="B115" s="7"/>
      <c r="C115" s="8" t="s">
        <v>43</v>
      </c>
      <c r="D115" s="5">
        <v>1</v>
      </c>
      <c r="E115" s="16"/>
      <c r="F115" s="16">
        <f t="shared" si="5"/>
        <v>0</v>
      </c>
      <c r="G115" s="38"/>
      <c r="H115" s="41"/>
    </row>
    <row r="116" spans="1:8" x14ac:dyDescent="0.2">
      <c r="A116" s="3"/>
      <c r="B116" s="7"/>
      <c r="C116" s="8" t="s">
        <v>44</v>
      </c>
      <c r="D116" s="5">
        <v>8</v>
      </c>
      <c r="E116" s="16"/>
      <c r="F116" s="16">
        <f t="shared" si="5"/>
        <v>0</v>
      </c>
      <c r="G116" s="38"/>
      <c r="H116" s="41"/>
    </row>
    <row r="117" spans="1:8" x14ac:dyDescent="0.2">
      <c r="A117" s="3"/>
      <c r="B117" s="7"/>
      <c r="C117" s="8" t="s">
        <v>45</v>
      </c>
      <c r="D117" s="5">
        <v>9</v>
      </c>
      <c r="E117" s="16"/>
      <c r="F117" s="16">
        <f t="shared" si="5"/>
        <v>0</v>
      </c>
      <c r="G117" s="38"/>
      <c r="H117" s="41"/>
    </row>
    <row r="118" spans="1:8" x14ac:dyDescent="0.2">
      <c r="A118" s="3"/>
      <c r="B118" s="7"/>
      <c r="C118" s="8" t="s">
        <v>46</v>
      </c>
      <c r="D118" s="5">
        <v>8</v>
      </c>
      <c r="E118" s="16"/>
      <c r="F118" s="16">
        <f t="shared" si="5"/>
        <v>0</v>
      </c>
      <c r="G118" s="38"/>
      <c r="H118" s="41"/>
    </row>
    <row r="119" spans="1:8" x14ac:dyDescent="0.2">
      <c r="A119" s="3"/>
      <c r="B119" s="7"/>
      <c r="C119" s="8" t="s">
        <v>47</v>
      </c>
      <c r="D119" s="5">
        <v>8</v>
      </c>
      <c r="E119" s="16"/>
      <c r="F119" s="16">
        <f t="shared" si="5"/>
        <v>0</v>
      </c>
      <c r="G119" s="16" t="s">
        <v>120</v>
      </c>
      <c r="H119" s="16" t="s">
        <v>120</v>
      </c>
    </row>
    <row r="120" spans="1:8" x14ac:dyDescent="0.2">
      <c r="A120" s="34" t="s">
        <v>145</v>
      </c>
      <c r="B120" s="35"/>
      <c r="C120" s="35"/>
      <c r="D120" s="35"/>
      <c r="E120" s="36"/>
      <c r="F120" s="16">
        <f>SUM(F8:F119)</f>
        <v>0</v>
      </c>
    </row>
  </sheetData>
  <mergeCells count="10">
    <mergeCell ref="H8:H118"/>
    <mergeCell ref="G4:H6"/>
    <mergeCell ref="G8:G118"/>
    <mergeCell ref="A120:E120"/>
    <mergeCell ref="A4:A6"/>
    <mergeCell ref="B4:B6"/>
    <mergeCell ref="C4:C6"/>
    <mergeCell ref="D4:D6"/>
    <mergeCell ref="E4:E6"/>
    <mergeCell ref="F4:F6"/>
  </mergeCells>
  <phoneticPr fontId="1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79"/>
  <sheetViews>
    <sheetView topLeftCell="A25" zoomScale="85" zoomScaleNormal="85" workbookViewId="0">
      <selection activeCell="E52" sqref="E52"/>
    </sheetView>
  </sheetViews>
  <sheetFormatPr defaultColWidth="20.5703125" defaultRowHeight="12.75" x14ac:dyDescent="0.2"/>
  <cols>
    <col min="1" max="1" width="5.85546875" style="1" customWidth="1"/>
    <col min="2" max="2" width="10.42578125" style="1" customWidth="1"/>
    <col min="3" max="3" width="36.28515625" style="1" customWidth="1"/>
    <col min="4" max="4" width="20.28515625" style="1" customWidth="1"/>
    <col min="5" max="6" width="20.5703125" style="1"/>
    <col min="7" max="7" width="21.42578125" style="1" customWidth="1"/>
    <col min="8" max="16384" width="20.5703125" style="1"/>
  </cols>
  <sheetData>
    <row r="1" spans="1:8" ht="15.75" x14ac:dyDescent="0.25">
      <c r="B1" s="14" t="s">
        <v>224</v>
      </c>
    </row>
    <row r="2" spans="1:8" ht="15.75" x14ac:dyDescent="0.25">
      <c r="B2" s="14" t="s">
        <v>225</v>
      </c>
    </row>
    <row r="3" spans="1:8" x14ac:dyDescent="0.2">
      <c r="C3" s="18"/>
    </row>
    <row r="4" spans="1:8" ht="15" customHeight="1" x14ac:dyDescent="0.2">
      <c r="A4" s="30" t="s">
        <v>114</v>
      </c>
      <c r="B4" s="30" t="s">
        <v>118</v>
      </c>
      <c r="C4" s="30" t="s">
        <v>117</v>
      </c>
      <c r="D4" s="33" t="s">
        <v>119</v>
      </c>
      <c r="E4" s="33" t="s">
        <v>242</v>
      </c>
      <c r="F4" s="33" t="s">
        <v>243</v>
      </c>
      <c r="G4" s="24" t="s">
        <v>233</v>
      </c>
      <c r="H4" s="25"/>
    </row>
    <row r="5" spans="1:8" ht="12.75" customHeight="1" x14ac:dyDescent="0.2">
      <c r="A5" s="31"/>
      <c r="B5" s="31"/>
      <c r="C5" s="31"/>
      <c r="D5" s="33"/>
      <c r="E5" s="33"/>
      <c r="F5" s="33"/>
      <c r="G5" s="26"/>
      <c r="H5" s="27"/>
    </row>
    <row r="6" spans="1:8" ht="38.25" customHeight="1" x14ac:dyDescent="0.2">
      <c r="A6" s="32"/>
      <c r="B6" s="32"/>
      <c r="C6" s="32"/>
      <c r="D6" s="33"/>
      <c r="E6" s="33"/>
      <c r="F6" s="33"/>
      <c r="G6" s="28"/>
      <c r="H6" s="29"/>
    </row>
    <row r="7" spans="1:8" ht="51" x14ac:dyDescent="0.2">
      <c r="A7" s="2" t="s">
        <v>179</v>
      </c>
      <c r="B7" s="19" t="s">
        <v>91</v>
      </c>
      <c r="C7" s="13" t="s">
        <v>170</v>
      </c>
      <c r="D7" s="10"/>
      <c r="E7" s="10" t="s">
        <v>120</v>
      </c>
      <c r="F7" s="10" t="s">
        <v>120</v>
      </c>
      <c r="G7" s="10" t="s">
        <v>230</v>
      </c>
      <c r="H7" s="10" t="s">
        <v>232</v>
      </c>
    </row>
    <row r="8" spans="1:8" ht="15.75" customHeight="1" x14ac:dyDescent="0.2">
      <c r="A8" s="3"/>
      <c r="B8" s="12"/>
      <c r="C8" s="9" t="s">
        <v>40</v>
      </c>
      <c r="D8" s="5">
        <v>1</v>
      </c>
      <c r="E8" s="16"/>
      <c r="F8" s="16">
        <f>D8*E8</f>
        <v>0</v>
      </c>
      <c r="G8" s="37" t="s">
        <v>210</v>
      </c>
      <c r="H8" s="40">
        <f>ROUND(SUM(D8:D78)*G8, 0)</f>
        <v>1143</v>
      </c>
    </row>
    <row r="9" spans="1:8" x14ac:dyDescent="0.2">
      <c r="A9" s="3"/>
      <c r="B9" s="7"/>
      <c r="C9" s="8" t="s">
        <v>41</v>
      </c>
      <c r="D9" s="5">
        <v>1</v>
      </c>
      <c r="E9" s="16"/>
      <c r="F9" s="16">
        <f t="shared" ref="F9:F14" si="0">D9*E9</f>
        <v>0</v>
      </c>
      <c r="G9" s="38"/>
      <c r="H9" s="41"/>
    </row>
    <row r="10" spans="1:8" x14ac:dyDescent="0.2">
      <c r="A10" s="3"/>
      <c r="B10" s="7"/>
      <c r="C10" s="8" t="s">
        <v>42</v>
      </c>
      <c r="D10" s="5">
        <v>1</v>
      </c>
      <c r="E10" s="16"/>
      <c r="F10" s="16">
        <f t="shared" si="0"/>
        <v>0</v>
      </c>
      <c r="G10" s="38"/>
      <c r="H10" s="41"/>
    </row>
    <row r="11" spans="1:8" x14ac:dyDescent="0.2">
      <c r="A11" s="3"/>
      <c r="B11" s="7"/>
      <c r="C11" s="8" t="s">
        <v>43</v>
      </c>
      <c r="D11" s="5">
        <v>1</v>
      </c>
      <c r="E11" s="16"/>
      <c r="F11" s="16">
        <f t="shared" si="0"/>
        <v>0</v>
      </c>
      <c r="G11" s="38"/>
      <c r="H11" s="41"/>
    </row>
    <row r="12" spans="1:8" x14ac:dyDescent="0.2">
      <c r="A12" s="3"/>
      <c r="B12" s="7"/>
      <c r="C12" s="8" t="s">
        <v>44</v>
      </c>
      <c r="D12" s="5">
        <v>1</v>
      </c>
      <c r="E12" s="16"/>
      <c r="F12" s="16">
        <f t="shared" si="0"/>
        <v>0</v>
      </c>
      <c r="G12" s="38"/>
      <c r="H12" s="41"/>
    </row>
    <row r="13" spans="1:8" x14ac:dyDescent="0.2">
      <c r="A13" s="3"/>
      <c r="B13" s="7"/>
      <c r="C13" s="8" t="s">
        <v>45</v>
      </c>
      <c r="D13" s="5">
        <v>1</v>
      </c>
      <c r="E13" s="16"/>
      <c r="F13" s="16">
        <f t="shared" si="0"/>
        <v>0</v>
      </c>
      <c r="G13" s="38"/>
      <c r="H13" s="41"/>
    </row>
    <row r="14" spans="1:8" x14ac:dyDescent="0.2">
      <c r="A14" s="3"/>
      <c r="B14" s="7"/>
      <c r="C14" s="8" t="s">
        <v>46</v>
      </c>
      <c r="D14" s="5">
        <v>1</v>
      </c>
      <c r="E14" s="16"/>
      <c r="F14" s="16">
        <f t="shared" si="0"/>
        <v>0</v>
      </c>
      <c r="G14" s="38"/>
      <c r="H14" s="41"/>
    </row>
    <row r="15" spans="1:8" x14ac:dyDescent="0.2">
      <c r="A15" s="3"/>
      <c r="B15" s="7"/>
      <c r="C15" s="8" t="s">
        <v>47</v>
      </c>
      <c r="D15" s="5">
        <v>1</v>
      </c>
      <c r="E15" s="16"/>
      <c r="F15" s="16">
        <f>D15*E15</f>
        <v>0</v>
      </c>
      <c r="G15" s="38"/>
      <c r="H15" s="41"/>
    </row>
    <row r="16" spans="1:8" ht="51" x14ac:dyDescent="0.2">
      <c r="A16" s="2" t="s">
        <v>180</v>
      </c>
      <c r="B16" s="19" t="s">
        <v>92</v>
      </c>
      <c r="C16" s="13" t="s">
        <v>171</v>
      </c>
      <c r="D16" s="10"/>
      <c r="E16" s="10" t="s">
        <v>120</v>
      </c>
      <c r="F16" s="10" t="s">
        <v>120</v>
      </c>
      <c r="G16" s="38"/>
      <c r="H16" s="41"/>
    </row>
    <row r="17" spans="1:8" x14ac:dyDescent="0.2">
      <c r="A17" s="3"/>
      <c r="B17" s="12"/>
      <c r="C17" s="8" t="s">
        <v>40</v>
      </c>
      <c r="D17" s="5">
        <v>13</v>
      </c>
      <c r="E17" s="16"/>
      <c r="F17" s="16">
        <f t="shared" ref="F17:F78" si="1">D17*E17</f>
        <v>0</v>
      </c>
      <c r="G17" s="38"/>
      <c r="H17" s="41"/>
    </row>
    <row r="18" spans="1:8" x14ac:dyDescent="0.2">
      <c r="A18" s="17"/>
      <c r="B18" s="7"/>
      <c r="C18" s="8" t="s">
        <v>41</v>
      </c>
      <c r="D18" s="5">
        <v>13</v>
      </c>
      <c r="E18" s="16"/>
      <c r="F18" s="16">
        <f t="shared" si="1"/>
        <v>0</v>
      </c>
      <c r="G18" s="38"/>
      <c r="H18" s="41"/>
    </row>
    <row r="19" spans="1:8" x14ac:dyDescent="0.2">
      <c r="A19" s="3"/>
      <c r="B19" s="7"/>
      <c r="C19" s="8" t="s">
        <v>42</v>
      </c>
      <c r="D19" s="5">
        <v>13</v>
      </c>
      <c r="E19" s="16"/>
      <c r="F19" s="16">
        <f t="shared" si="1"/>
        <v>0</v>
      </c>
      <c r="G19" s="38"/>
      <c r="H19" s="41"/>
    </row>
    <row r="20" spans="1:8" x14ac:dyDescent="0.2">
      <c r="A20" s="3"/>
      <c r="B20" s="7"/>
      <c r="C20" s="8" t="s">
        <v>43</v>
      </c>
      <c r="D20" s="5">
        <v>13</v>
      </c>
      <c r="E20" s="16"/>
      <c r="F20" s="16">
        <f t="shared" si="1"/>
        <v>0</v>
      </c>
      <c r="G20" s="38"/>
      <c r="H20" s="41"/>
    </row>
    <row r="21" spans="1:8" x14ac:dyDescent="0.2">
      <c r="A21" s="3"/>
      <c r="B21" s="7"/>
      <c r="C21" s="8" t="s">
        <v>44</v>
      </c>
      <c r="D21" s="5">
        <v>4</v>
      </c>
      <c r="E21" s="16"/>
      <c r="F21" s="16">
        <f t="shared" si="1"/>
        <v>0</v>
      </c>
      <c r="G21" s="38"/>
      <c r="H21" s="41"/>
    </row>
    <row r="22" spans="1:8" x14ac:dyDescent="0.2">
      <c r="A22" s="3"/>
      <c r="B22" s="7"/>
      <c r="C22" s="8" t="s">
        <v>45</v>
      </c>
      <c r="D22" s="5">
        <v>3</v>
      </c>
      <c r="E22" s="16"/>
      <c r="F22" s="16">
        <f t="shared" si="1"/>
        <v>0</v>
      </c>
      <c r="G22" s="38"/>
      <c r="H22" s="41"/>
    </row>
    <row r="23" spans="1:8" x14ac:dyDescent="0.2">
      <c r="A23" s="3"/>
      <c r="B23" s="7"/>
      <c r="C23" s="8" t="s">
        <v>46</v>
      </c>
      <c r="D23" s="5">
        <v>65</v>
      </c>
      <c r="E23" s="16"/>
      <c r="F23" s="16">
        <f t="shared" si="1"/>
        <v>0</v>
      </c>
      <c r="G23" s="38"/>
      <c r="H23" s="41"/>
    </row>
    <row r="24" spans="1:8" x14ac:dyDescent="0.2">
      <c r="A24" s="3"/>
      <c r="B24" s="7"/>
      <c r="C24" s="8" t="s">
        <v>47</v>
      </c>
      <c r="D24" s="5">
        <v>66</v>
      </c>
      <c r="E24" s="16"/>
      <c r="F24" s="16">
        <f t="shared" si="1"/>
        <v>0</v>
      </c>
      <c r="G24" s="38"/>
      <c r="H24" s="41"/>
    </row>
    <row r="25" spans="1:8" ht="63.75" x14ac:dyDescent="0.2">
      <c r="A25" s="2" t="s">
        <v>181</v>
      </c>
      <c r="B25" s="19" t="s">
        <v>93</v>
      </c>
      <c r="C25" s="13" t="s">
        <v>172</v>
      </c>
      <c r="D25" s="10"/>
      <c r="E25" s="10" t="s">
        <v>120</v>
      </c>
      <c r="F25" s="10" t="s">
        <v>120</v>
      </c>
      <c r="G25" s="38"/>
      <c r="H25" s="41"/>
    </row>
    <row r="26" spans="1:8" x14ac:dyDescent="0.2">
      <c r="A26" s="6"/>
      <c r="B26" s="7"/>
      <c r="C26" s="9" t="s">
        <v>40</v>
      </c>
      <c r="D26" s="5">
        <v>27</v>
      </c>
      <c r="E26" s="16"/>
      <c r="F26" s="16">
        <f t="shared" si="1"/>
        <v>0</v>
      </c>
      <c r="G26" s="38"/>
      <c r="H26" s="41"/>
    </row>
    <row r="27" spans="1:8" x14ac:dyDescent="0.2">
      <c r="A27" s="17"/>
      <c r="B27" s="7"/>
      <c r="C27" s="8" t="s">
        <v>41</v>
      </c>
      <c r="D27" s="5">
        <v>27</v>
      </c>
      <c r="E27" s="5"/>
      <c r="F27" s="16">
        <f t="shared" si="1"/>
        <v>0</v>
      </c>
      <c r="G27" s="38"/>
      <c r="H27" s="41"/>
    </row>
    <row r="28" spans="1:8" x14ac:dyDescent="0.2">
      <c r="A28" s="3"/>
      <c r="B28" s="7"/>
      <c r="C28" s="8" t="s">
        <v>42</v>
      </c>
      <c r="D28" s="5">
        <v>27</v>
      </c>
      <c r="E28" s="16"/>
      <c r="F28" s="16">
        <f t="shared" si="1"/>
        <v>0</v>
      </c>
      <c r="G28" s="38"/>
      <c r="H28" s="41"/>
    </row>
    <row r="29" spans="1:8" x14ac:dyDescent="0.2">
      <c r="A29" s="17"/>
      <c r="B29" s="7"/>
      <c r="C29" s="8" t="s">
        <v>43</v>
      </c>
      <c r="D29" s="5">
        <v>29</v>
      </c>
      <c r="E29" s="16"/>
      <c r="F29" s="16">
        <f t="shared" si="1"/>
        <v>0</v>
      </c>
      <c r="G29" s="38"/>
      <c r="H29" s="41"/>
    </row>
    <row r="30" spans="1:8" x14ac:dyDescent="0.2">
      <c r="A30" s="3"/>
      <c r="B30" s="7"/>
      <c r="C30" s="8" t="s">
        <v>44</v>
      </c>
      <c r="D30" s="5">
        <v>30</v>
      </c>
      <c r="E30" s="16"/>
      <c r="F30" s="16">
        <f t="shared" si="1"/>
        <v>0</v>
      </c>
      <c r="G30" s="38"/>
      <c r="H30" s="41"/>
    </row>
    <row r="31" spans="1:8" x14ac:dyDescent="0.2">
      <c r="A31" s="3"/>
      <c r="B31" s="7"/>
      <c r="C31" s="8" t="s">
        <v>45</v>
      </c>
      <c r="D31" s="5">
        <v>30</v>
      </c>
      <c r="E31" s="16"/>
      <c r="F31" s="16">
        <f t="shared" si="1"/>
        <v>0</v>
      </c>
      <c r="G31" s="38"/>
      <c r="H31" s="41"/>
    </row>
    <row r="32" spans="1:8" x14ac:dyDescent="0.2">
      <c r="A32" s="3"/>
      <c r="B32" s="7"/>
      <c r="C32" s="8" t="s">
        <v>46</v>
      </c>
      <c r="D32" s="5">
        <v>125</v>
      </c>
      <c r="E32" s="16"/>
      <c r="F32" s="16">
        <f t="shared" si="1"/>
        <v>0</v>
      </c>
      <c r="G32" s="38"/>
      <c r="H32" s="41"/>
    </row>
    <row r="33" spans="1:8" x14ac:dyDescent="0.2">
      <c r="A33" s="3"/>
      <c r="B33" s="7"/>
      <c r="C33" s="8" t="s">
        <v>47</v>
      </c>
      <c r="D33" s="5">
        <v>125</v>
      </c>
      <c r="E33" s="16"/>
      <c r="F33" s="16">
        <f t="shared" si="1"/>
        <v>0</v>
      </c>
      <c r="G33" s="38"/>
      <c r="H33" s="41"/>
    </row>
    <row r="34" spans="1:8" ht="51" x14ac:dyDescent="0.2">
      <c r="A34" s="2" t="s">
        <v>182</v>
      </c>
      <c r="B34" s="19" t="s">
        <v>94</v>
      </c>
      <c r="C34" s="13" t="s">
        <v>173</v>
      </c>
      <c r="D34" s="10"/>
      <c r="E34" s="10" t="s">
        <v>120</v>
      </c>
      <c r="F34" s="10" t="s">
        <v>120</v>
      </c>
      <c r="G34" s="38"/>
      <c r="H34" s="41"/>
    </row>
    <row r="35" spans="1:8" x14ac:dyDescent="0.2">
      <c r="A35" s="3"/>
      <c r="B35" s="12"/>
      <c r="C35" s="9" t="s">
        <v>40</v>
      </c>
      <c r="D35" s="5">
        <v>13</v>
      </c>
      <c r="E35" s="16"/>
      <c r="F35" s="16">
        <f t="shared" si="1"/>
        <v>0</v>
      </c>
      <c r="G35" s="38"/>
      <c r="H35" s="41"/>
    </row>
    <row r="36" spans="1:8" x14ac:dyDescent="0.2">
      <c r="A36" s="17"/>
      <c r="B36" s="7"/>
      <c r="C36" s="8" t="s">
        <v>41</v>
      </c>
      <c r="D36" s="5">
        <v>13</v>
      </c>
      <c r="E36" s="5"/>
      <c r="F36" s="16">
        <f t="shared" si="1"/>
        <v>0</v>
      </c>
      <c r="G36" s="38"/>
      <c r="H36" s="41"/>
    </row>
    <row r="37" spans="1:8" x14ac:dyDescent="0.2">
      <c r="A37" s="6"/>
      <c r="B37" s="7"/>
      <c r="C37" s="8" t="s">
        <v>42</v>
      </c>
      <c r="D37" s="5">
        <v>13</v>
      </c>
      <c r="E37" s="5"/>
      <c r="F37" s="16">
        <f t="shared" si="1"/>
        <v>0</v>
      </c>
      <c r="G37" s="38"/>
      <c r="H37" s="41"/>
    </row>
    <row r="38" spans="1:8" x14ac:dyDescent="0.2">
      <c r="A38" s="3"/>
      <c r="B38" s="7"/>
      <c r="C38" s="8" t="s">
        <v>43</v>
      </c>
      <c r="D38" s="5">
        <v>13</v>
      </c>
      <c r="E38" s="16"/>
      <c r="F38" s="16">
        <f t="shared" si="1"/>
        <v>0</v>
      </c>
      <c r="G38" s="38"/>
      <c r="H38" s="41"/>
    </row>
    <row r="39" spans="1:8" x14ac:dyDescent="0.2">
      <c r="A39" s="3"/>
      <c r="B39" s="7"/>
      <c r="C39" s="8" t="s">
        <v>44</v>
      </c>
      <c r="D39" s="5">
        <v>75</v>
      </c>
      <c r="E39" s="16"/>
      <c r="F39" s="16">
        <f t="shared" si="1"/>
        <v>0</v>
      </c>
      <c r="G39" s="38"/>
      <c r="H39" s="41"/>
    </row>
    <row r="40" spans="1:8" x14ac:dyDescent="0.2">
      <c r="A40" s="3"/>
      <c r="B40" s="7"/>
      <c r="C40" s="8" t="s">
        <v>45</v>
      </c>
      <c r="D40" s="5">
        <v>76</v>
      </c>
      <c r="E40" s="16"/>
      <c r="F40" s="16">
        <f t="shared" si="1"/>
        <v>0</v>
      </c>
      <c r="G40" s="38"/>
      <c r="H40" s="41"/>
    </row>
    <row r="41" spans="1:8" x14ac:dyDescent="0.2">
      <c r="A41" s="3"/>
      <c r="B41" s="7"/>
      <c r="C41" s="8" t="s">
        <v>46</v>
      </c>
      <c r="D41" s="5">
        <v>3</v>
      </c>
      <c r="E41" s="16"/>
      <c r="F41" s="16">
        <f t="shared" si="1"/>
        <v>0</v>
      </c>
      <c r="G41" s="38"/>
      <c r="H41" s="41"/>
    </row>
    <row r="42" spans="1:8" x14ac:dyDescent="0.2">
      <c r="A42" s="3"/>
      <c r="B42" s="7"/>
      <c r="C42" s="8" t="s">
        <v>47</v>
      </c>
      <c r="D42" s="5">
        <v>4</v>
      </c>
      <c r="E42" s="16"/>
      <c r="F42" s="16">
        <f t="shared" si="1"/>
        <v>0</v>
      </c>
      <c r="G42" s="38"/>
      <c r="H42" s="41"/>
    </row>
    <row r="43" spans="1:8" ht="51" x14ac:dyDescent="0.2">
      <c r="A43" s="2" t="s">
        <v>183</v>
      </c>
      <c r="B43" s="19" t="s">
        <v>95</v>
      </c>
      <c r="C43" s="13" t="s">
        <v>174</v>
      </c>
      <c r="D43" s="10"/>
      <c r="E43" s="10" t="s">
        <v>120</v>
      </c>
      <c r="F43" s="10" t="s">
        <v>120</v>
      </c>
      <c r="G43" s="38"/>
      <c r="H43" s="41"/>
    </row>
    <row r="44" spans="1:8" x14ac:dyDescent="0.2">
      <c r="A44" s="3"/>
      <c r="B44" s="12"/>
      <c r="C44" s="8" t="s">
        <v>40</v>
      </c>
      <c r="D44" s="5">
        <v>33</v>
      </c>
      <c r="E44" s="16"/>
      <c r="F44" s="16">
        <f t="shared" si="1"/>
        <v>0</v>
      </c>
      <c r="G44" s="38"/>
      <c r="H44" s="41"/>
    </row>
    <row r="45" spans="1:8" x14ac:dyDescent="0.2">
      <c r="A45" s="17"/>
      <c r="B45" s="7"/>
      <c r="C45" s="8" t="s">
        <v>41</v>
      </c>
      <c r="D45" s="5">
        <v>33</v>
      </c>
      <c r="E45" s="5"/>
      <c r="F45" s="16">
        <f t="shared" si="1"/>
        <v>0</v>
      </c>
      <c r="G45" s="38"/>
      <c r="H45" s="41"/>
    </row>
    <row r="46" spans="1:8" x14ac:dyDescent="0.2">
      <c r="A46" s="3"/>
      <c r="B46" s="7"/>
      <c r="C46" s="8" t="s">
        <v>42</v>
      </c>
      <c r="D46" s="5">
        <v>33</v>
      </c>
      <c r="E46" s="16"/>
      <c r="F46" s="16">
        <f t="shared" si="1"/>
        <v>0</v>
      </c>
      <c r="G46" s="38"/>
      <c r="H46" s="41"/>
    </row>
    <row r="47" spans="1:8" x14ac:dyDescent="0.2">
      <c r="A47" s="3"/>
      <c r="B47" s="7"/>
      <c r="C47" s="8" t="s">
        <v>43</v>
      </c>
      <c r="D47" s="5">
        <v>63</v>
      </c>
      <c r="E47" s="16"/>
      <c r="F47" s="16">
        <f t="shared" si="1"/>
        <v>0</v>
      </c>
      <c r="G47" s="38"/>
      <c r="H47" s="41"/>
    </row>
    <row r="48" spans="1:8" x14ac:dyDescent="0.2">
      <c r="A48" s="3"/>
      <c r="B48" s="7"/>
      <c r="C48" s="8" t="s">
        <v>44</v>
      </c>
      <c r="D48" s="5">
        <v>200</v>
      </c>
      <c r="E48" s="16"/>
      <c r="F48" s="16">
        <f t="shared" si="1"/>
        <v>0</v>
      </c>
      <c r="G48" s="38"/>
      <c r="H48" s="41"/>
    </row>
    <row r="49" spans="1:8" x14ac:dyDescent="0.2">
      <c r="A49" s="3"/>
      <c r="B49" s="7"/>
      <c r="C49" s="8" t="s">
        <v>45</v>
      </c>
      <c r="D49" s="5">
        <v>240</v>
      </c>
      <c r="E49" s="16"/>
      <c r="F49" s="16">
        <f t="shared" si="1"/>
        <v>0</v>
      </c>
      <c r="G49" s="38"/>
      <c r="H49" s="41"/>
    </row>
    <row r="50" spans="1:8" x14ac:dyDescent="0.2">
      <c r="A50" s="3"/>
      <c r="B50" s="7"/>
      <c r="C50" s="8" t="s">
        <v>46</v>
      </c>
      <c r="D50" s="5">
        <v>210</v>
      </c>
      <c r="E50" s="16"/>
      <c r="F50" s="16">
        <f t="shared" si="1"/>
        <v>0</v>
      </c>
      <c r="G50" s="38"/>
      <c r="H50" s="41"/>
    </row>
    <row r="51" spans="1:8" x14ac:dyDescent="0.2">
      <c r="A51" s="3"/>
      <c r="B51" s="7"/>
      <c r="C51" s="8" t="s">
        <v>47</v>
      </c>
      <c r="D51" s="5">
        <v>240</v>
      </c>
      <c r="E51" s="16"/>
      <c r="F51" s="16">
        <f t="shared" si="1"/>
        <v>0</v>
      </c>
      <c r="G51" s="38"/>
      <c r="H51" s="41"/>
    </row>
    <row r="52" spans="1:8" ht="63.75" x14ac:dyDescent="0.2">
      <c r="A52" s="2" t="s">
        <v>184</v>
      </c>
      <c r="B52" s="19" t="s">
        <v>96</v>
      </c>
      <c r="C52" s="13" t="s">
        <v>175</v>
      </c>
      <c r="D52" s="10"/>
      <c r="E52" s="10" t="s">
        <v>120</v>
      </c>
      <c r="F52" s="10" t="s">
        <v>120</v>
      </c>
      <c r="G52" s="38"/>
      <c r="H52" s="41"/>
    </row>
    <row r="53" spans="1:8" x14ac:dyDescent="0.2">
      <c r="A53" s="3"/>
      <c r="B53" s="7"/>
      <c r="C53" s="9" t="s">
        <v>40</v>
      </c>
      <c r="D53" s="5">
        <v>26</v>
      </c>
      <c r="E53" s="16"/>
      <c r="F53" s="16">
        <f t="shared" si="1"/>
        <v>0</v>
      </c>
      <c r="G53" s="38"/>
      <c r="H53" s="41"/>
    </row>
    <row r="54" spans="1:8" x14ac:dyDescent="0.2">
      <c r="A54" s="17"/>
      <c r="B54" s="7"/>
      <c r="C54" s="8" t="s">
        <v>41</v>
      </c>
      <c r="D54" s="5">
        <v>26</v>
      </c>
      <c r="E54" s="5"/>
      <c r="F54" s="16">
        <f t="shared" si="1"/>
        <v>0</v>
      </c>
      <c r="G54" s="38"/>
      <c r="H54" s="41"/>
    </row>
    <row r="55" spans="1:8" x14ac:dyDescent="0.2">
      <c r="A55" s="3"/>
      <c r="B55" s="7"/>
      <c r="C55" s="8" t="s">
        <v>42</v>
      </c>
      <c r="D55" s="5">
        <v>26</v>
      </c>
      <c r="E55" s="16"/>
      <c r="F55" s="16">
        <f t="shared" si="1"/>
        <v>0</v>
      </c>
      <c r="G55" s="38"/>
      <c r="H55" s="41"/>
    </row>
    <row r="56" spans="1:8" x14ac:dyDescent="0.2">
      <c r="A56" s="3"/>
      <c r="B56" s="7"/>
      <c r="C56" s="8" t="s">
        <v>43</v>
      </c>
      <c r="D56" s="5">
        <v>26</v>
      </c>
      <c r="E56" s="16"/>
      <c r="F56" s="16">
        <f t="shared" si="1"/>
        <v>0</v>
      </c>
      <c r="G56" s="38"/>
      <c r="H56" s="41"/>
    </row>
    <row r="57" spans="1:8" x14ac:dyDescent="0.2">
      <c r="A57" s="3"/>
      <c r="B57" s="7"/>
      <c r="C57" s="8" t="s">
        <v>44</v>
      </c>
      <c r="D57" s="5">
        <v>26</v>
      </c>
      <c r="E57" s="16"/>
      <c r="F57" s="16">
        <f t="shared" si="1"/>
        <v>0</v>
      </c>
      <c r="G57" s="38"/>
      <c r="H57" s="41"/>
    </row>
    <row r="58" spans="1:8" x14ac:dyDescent="0.2">
      <c r="A58" s="3"/>
      <c r="B58" s="7"/>
      <c r="C58" s="8" t="s">
        <v>45</v>
      </c>
      <c r="D58" s="5">
        <v>27</v>
      </c>
      <c r="E58" s="16"/>
      <c r="F58" s="16">
        <f t="shared" si="1"/>
        <v>0</v>
      </c>
      <c r="G58" s="38"/>
      <c r="H58" s="41"/>
    </row>
    <row r="59" spans="1:8" x14ac:dyDescent="0.2">
      <c r="A59" s="3"/>
      <c r="B59" s="7"/>
      <c r="C59" s="8" t="s">
        <v>46</v>
      </c>
      <c r="D59" s="5">
        <v>100</v>
      </c>
      <c r="E59" s="16"/>
      <c r="F59" s="16">
        <f t="shared" si="1"/>
        <v>0</v>
      </c>
      <c r="G59" s="38"/>
      <c r="H59" s="41"/>
    </row>
    <row r="60" spans="1:8" x14ac:dyDescent="0.2">
      <c r="A60" s="3"/>
      <c r="B60" s="7"/>
      <c r="C60" s="8" t="s">
        <v>47</v>
      </c>
      <c r="D60" s="5">
        <v>100</v>
      </c>
      <c r="E60" s="16"/>
      <c r="F60" s="16">
        <f t="shared" si="1"/>
        <v>0</v>
      </c>
      <c r="G60" s="38"/>
      <c r="H60" s="41"/>
    </row>
    <row r="61" spans="1:8" ht="38.25" x14ac:dyDescent="0.2">
      <c r="A61" s="2" t="s">
        <v>185</v>
      </c>
      <c r="B61" s="19" t="s">
        <v>97</v>
      </c>
      <c r="C61" s="13" t="s">
        <v>176</v>
      </c>
      <c r="D61" s="10"/>
      <c r="E61" s="10" t="s">
        <v>120</v>
      </c>
      <c r="F61" s="10" t="s">
        <v>120</v>
      </c>
      <c r="G61" s="38"/>
      <c r="H61" s="41"/>
    </row>
    <row r="62" spans="1:8" x14ac:dyDescent="0.2">
      <c r="A62" s="3"/>
      <c r="B62" s="7"/>
      <c r="C62" s="9" t="s">
        <v>40</v>
      </c>
      <c r="D62" s="5">
        <v>1</v>
      </c>
      <c r="E62" s="16"/>
      <c r="F62" s="16">
        <f t="shared" si="1"/>
        <v>0</v>
      </c>
      <c r="G62" s="38"/>
      <c r="H62" s="41"/>
    </row>
    <row r="63" spans="1:8" x14ac:dyDescent="0.2">
      <c r="A63" s="17"/>
      <c r="B63" s="7"/>
      <c r="C63" s="8" t="s">
        <v>41</v>
      </c>
      <c r="D63" s="5">
        <v>1</v>
      </c>
      <c r="E63" s="5"/>
      <c r="F63" s="16">
        <f t="shared" si="1"/>
        <v>0</v>
      </c>
      <c r="G63" s="38"/>
      <c r="H63" s="41"/>
    </row>
    <row r="64" spans="1:8" x14ac:dyDescent="0.2">
      <c r="A64" s="3"/>
      <c r="B64" s="7"/>
      <c r="C64" s="8" t="s">
        <v>42</v>
      </c>
      <c r="D64" s="5">
        <v>1</v>
      </c>
      <c r="E64" s="16"/>
      <c r="F64" s="16">
        <f t="shared" si="1"/>
        <v>0</v>
      </c>
      <c r="G64" s="38"/>
      <c r="H64" s="41"/>
    </row>
    <row r="65" spans="1:8" x14ac:dyDescent="0.2">
      <c r="A65" s="3"/>
      <c r="B65" s="7"/>
      <c r="C65" s="8" t="s">
        <v>43</v>
      </c>
      <c r="D65" s="5">
        <v>1</v>
      </c>
      <c r="E65" s="16"/>
      <c r="F65" s="16">
        <f t="shared" si="1"/>
        <v>0</v>
      </c>
      <c r="G65" s="38"/>
      <c r="H65" s="41"/>
    </row>
    <row r="66" spans="1:8" x14ac:dyDescent="0.2">
      <c r="A66" s="3"/>
      <c r="B66" s="7"/>
      <c r="C66" s="8" t="s">
        <v>44</v>
      </c>
      <c r="D66" s="5">
        <v>1</v>
      </c>
      <c r="E66" s="16"/>
      <c r="F66" s="16">
        <f t="shared" si="1"/>
        <v>0</v>
      </c>
      <c r="G66" s="38"/>
      <c r="H66" s="41"/>
    </row>
    <row r="67" spans="1:8" x14ac:dyDescent="0.2">
      <c r="A67" s="3"/>
      <c r="B67" s="7"/>
      <c r="C67" s="8" t="s">
        <v>45</v>
      </c>
      <c r="D67" s="5">
        <v>1</v>
      </c>
      <c r="E67" s="16"/>
      <c r="F67" s="16">
        <f t="shared" si="1"/>
        <v>0</v>
      </c>
      <c r="G67" s="38"/>
      <c r="H67" s="41"/>
    </row>
    <row r="68" spans="1:8" x14ac:dyDescent="0.2">
      <c r="A68" s="3"/>
      <c r="B68" s="7"/>
      <c r="C68" s="8" t="s">
        <v>46</v>
      </c>
      <c r="D68" s="5">
        <v>1</v>
      </c>
      <c r="E68" s="16"/>
      <c r="F68" s="16">
        <f t="shared" si="1"/>
        <v>0</v>
      </c>
      <c r="G68" s="38"/>
      <c r="H68" s="41"/>
    </row>
    <row r="69" spans="1:8" x14ac:dyDescent="0.2">
      <c r="A69" s="3"/>
      <c r="B69" s="7"/>
      <c r="C69" s="8" t="s">
        <v>47</v>
      </c>
      <c r="D69" s="5">
        <v>1</v>
      </c>
      <c r="E69" s="16"/>
      <c r="F69" s="16">
        <f t="shared" si="1"/>
        <v>0</v>
      </c>
      <c r="G69" s="38"/>
      <c r="H69" s="41"/>
    </row>
    <row r="70" spans="1:8" ht="38.25" x14ac:dyDescent="0.2">
      <c r="A70" s="2" t="s">
        <v>186</v>
      </c>
      <c r="B70" s="19" t="s">
        <v>98</v>
      </c>
      <c r="C70" s="13" t="s">
        <v>177</v>
      </c>
      <c r="D70" s="10"/>
      <c r="E70" s="10" t="s">
        <v>120</v>
      </c>
      <c r="F70" s="10" t="s">
        <v>120</v>
      </c>
      <c r="G70" s="38"/>
      <c r="H70" s="41"/>
    </row>
    <row r="71" spans="1:8" x14ac:dyDescent="0.2">
      <c r="A71" s="3"/>
      <c r="B71" s="7"/>
      <c r="C71" s="9" t="s">
        <v>40</v>
      </c>
      <c r="D71" s="5">
        <v>2</v>
      </c>
      <c r="E71" s="16"/>
      <c r="F71" s="16">
        <f t="shared" si="1"/>
        <v>0</v>
      </c>
      <c r="G71" s="38"/>
      <c r="H71" s="41"/>
    </row>
    <row r="72" spans="1:8" x14ac:dyDescent="0.2">
      <c r="A72" s="17"/>
      <c r="B72" s="7"/>
      <c r="C72" s="8" t="s">
        <v>41</v>
      </c>
      <c r="D72" s="5">
        <v>2</v>
      </c>
      <c r="E72" s="5"/>
      <c r="F72" s="16">
        <f t="shared" si="1"/>
        <v>0</v>
      </c>
      <c r="G72" s="38"/>
      <c r="H72" s="41"/>
    </row>
    <row r="73" spans="1:8" x14ac:dyDescent="0.2">
      <c r="A73" s="3"/>
      <c r="B73" s="7"/>
      <c r="C73" s="8" t="s">
        <v>42</v>
      </c>
      <c r="D73" s="5">
        <v>2</v>
      </c>
      <c r="E73" s="16"/>
      <c r="F73" s="16">
        <f t="shared" si="1"/>
        <v>0</v>
      </c>
      <c r="G73" s="38"/>
      <c r="H73" s="41"/>
    </row>
    <row r="74" spans="1:8" x14ac:dyDescent="0.2">
      <c r="A74" s="3"/>
      <c r="B74" s="7"/>
      <c r="C74" s="8" t="s">
        <v>43</v>
      </c>
      <c r="D74" s="5">
        <v>3</v>
      </c>
      <c r="E74" s="16"/>
      <c r="F74" s="16">
        <f t="shared" si="1"/>
        <v>0</v>
      </c>
      <c r="G74" s="38"/>
      <c r="H74" s="41"/>
    </row>
    <row r="75" spans="1:8" x14ac:dyDescent="0.2">
      <c r="A75" s="3"/>
      <c r="B75" s="7"/>
      <c r="C75" s="8" t="s">
        <v>44</v>
      </c>
      <c r="D75" s="5">
        <v>1</v>
      </c>
      <c r="E75" s="16"/>
      <c r="F75" s="16">
        <f t="shared" si="1"/>
        <v>0</v>
      </c>
      <c r="G75" s="38"/>
      <c r="H75" s="41"/>
    </row>
    <row r="76" spans="1:8" x14ac:dyDescent="0.2">
      <c r="A76" s="3"/>
      <c r="B76" s="7"/>
      <c r="C76" s="8" t="s">
        <v>45</v>
      </c>
      <c r="D76" s="5">
        <v>1</v>
      </c>
      <c r="E76" s="16"/>
      <c r="F76" s="16">
        <f t="shared" si="1"/>
        <v>0</v>
      </c>
      <c r="G76" s="38"/>
      <c r="H76" s="41"/>
    </row>
    <row r="77" spans="1:8" x14ac:dyDescent="0.2">
      <c r="A77" s="3"/>
      <c r="B77" s="7"/>
      <c r="C77" s="8" t="s">
        <v>46</v>
      </c>
      <c r="D77" s="5">
        <v>15</v>
      </c>
      <c r="E77" s="16"/>
      <c r="F77" s="16">
        <f t="shared" si="1"/>
        <v>0</v>
      </c>
      <c r="G77" s="38"/>
      <c r="H77" s="41"/>
    </row>
    <row r="78" spans="1:8" x14ac:dyDescent="0.2">
      <c r="A78" s="3"/>
      <c r="B78" s="7"/>
      <c r="C78" s="8" t="s">
        <v>47</v>
      </c>
      <c r="D78" s="5">
        <v>15</v>
      </c>
      <c r="E78" s="16"/>
      <c r="F78" s="16">
        <f t="shared" si="1"/>
        <v>0</v>
      </c>
      <c r="G78" s="38"/>
      <c r="H78" s="41"/>
    </row>
    <row r="79" spans="1:8" x14ac:dyDescent="0.2">
      <c r="A79" s="34" t="s">
        <v>178</v>
      </c>
      <c r="B79" s="35"/>
      <c r="C79" s="35"/>
      <c r="D79" s="35"/>
      <c r="E79" s="36"/>
      <c r="F79" s="16">
        <f>SUM(F8:F78)</f>
        <v>0</v>
      </c>
      <c r="G79" s="16" t="s">
        <v>120</v>
      </c>
      <c r="H79" s="16" t="s">
        <v>120</v>
      </c>
    </row>
  </sheetData>
  <mergeCells count="10">
    <mergeCell ref="H8:H78"/>
    <mergeCell ref="G4:H6"/>
    <mergeCell ref="G8:G78"/>
    <mergeCell ref="A79:E79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55"/>
  <sheetViews>
    <sheetView topLeftCell="A3" zoomScale="85" zoomScaleNormal="85" workbookViewId="0">
      <selection activeCell="J39" sqref="J39"/>
    </sheetView>
  </sheetViews>
  <sheetFormatPr defaultColWidth="20.5703125" defaultRowHeight="12.75" x14ac:dyDescent="0.2"/>
  <cols>
    <col min="1" max="1" width="5.85546875" style="1" customWidth="1"/>
    <col min="2" max="2" width="10.42578125" style="1" customWidth="1"/>
    <col min="3" max="3" width="36.28515625" style="1" customWidth="1"/>
    <col min="4" max="4" width="20.28515625" style="1" customWidth="1"/>
    <col min="5" max="6" width="20.5703125" style="1"/>
    <col min="7" max="7" width="17.5703125" style="1" customWidth="1"/>
    <col min="8" max="16384" width="20.5703125" style="1"/>
  </cols>
  <sheetData>
    <row r="1" spans="1:8" ht="15.75" x14ac:dyDescent="0.25">
      <c r="B1" s="14" t="s">
        <v>226</v>
      </c>
    </row>
    <row r="2" spans="1:8" ht="15.75" x14ac:dyDescent="0.25">
      <c r="B2" s="14" t="s">
        <v>227</v>
      </c>
    </row>
    <row r="3" spans="1:8" x14ac:dyDescent="0.2">
      <c r="C3" s="18"/>
    </row>
    <row r="4" spans="1:8" ht="15" customHeight="1" x14ac:dyDescent="0.2">
      <c r="A4" s="30" t="s">
        <v>114</v>
      </c>
      <c r="B4" s="30" t="s">
        <v>118</v>
      </c>
      <c r="C4" s="30" t="s">
        <v>117</v>
      </c>
      <c r="D4" s="33" t="s">
        <v>119</v>
      </c>
      <c r="E4" s="33" t="s">
        <v>242</v>
      </c>
      <c r="F4" s="33" t="s">
        <v>243</v>
      </c>
      <c r="G4" s="24" t="s">
        <v>233</v>
      </c>
      <c r="H4" s="25"/>
    </row>
    <row r="5" spans="1:8" ht="12.75" customHeight="1" x14ac:dyDescent="0.2">
      <c r="A5" s="31"/>
      <c r="B5" s="31"/>
      <c r="C5" s="31"/>
      <c r="D5" s="33"/>
      <c r="E5" s="33"/>
      <c r="F5" s="33"/>
      <c r="G5" s="26"/>
      <c r="H5" s="27"/>
    </row>
    <row r="6" spans="1:8" ht="38.25" customHeight="1" x14ac:dyDescent="0.2">
      <c r="A6" s="32"/>
      <c r="B6" s="32"/>
      <c r="C6" s="32"/>
      <c r="D6" s="33"/>
      <c r="E6" s="33"/>
      <c r="F6" s="33"/>
      <c r="G6" s="28"/>
      <c r="H6" s="29"/>
    </row>
    <row r="7" spans="1:8" ht="51" x14ac:dyDescent="0.2">
      <c r="A7" s="2" t="s">
        <v>188</v>
      </c>
      <c r="B7" s="11" t="s">
        <v>99</v>
      </c>
      <c r="C7" s="13" t="s">
        <v>50</v>
      </c>
      <c r="D7" s="10"/>
      <c r="E7" s="10" t="s">
        <v>120</v>
      </c>
      <c r="F7" s="10" t="s">
        <v>120</v>
      </c>
      <c r="G7" s="10" t="s">
        <v>230</v>
      </c>
      <c r="H7" s="10" t="s">
        <v>232</v>
      </c>
    </row>
    <row r="8" spans="1:8" ht="15.75" customHeight="1" x14ac:dyDescent="0.2">
      <c r="A8" s="3"/>
      <c r="B8" s="3" t="s">
        <v>3</v>
      </c>
      <c r="C8" s="4" t="s">
        <v>16</v>
      </c>
      <c r="D8" s="5">
        <v>98</v>
      </c>
      <c r="E8" s="16"/>
      <c r="F8" s="16">
        <f>D8*E8</f>
        <v>0</v>
      </c>
      <c r="G8" s="37" t="s">
        <v>210</v>
      </c>
      <c r="H8" s="40">
        <f>ROUND(SUM(D8:D54)*G8, 0)</f>
        <v>833</v>
      </c>
    </row>
    <row r="9" spans="1:8" x14ac:dyDescent="0.2">
      <c r="A9" s="3"/>
      <c r="B9" s="3" t="s">
        <v>3</v>
      </c>
      <c r="C9" s="4" t="s">
        <v>17</v>
      </c>
      <c r="D9" s="5">
        <v>99</v>
      </c>
      <c r="E9" s="16"/>
      <c r="F9" s="16">
        <f t="shared" ref="F9:F14" si="0">D9*E9</f>
        <v>0</v>
      </c>
      <c r="G9" s="38"/>
      <c r="H9" s="41"/>
    </row>
    <row r="10" spans="1:8" x14ac:dyDescent="0.2">
      <c r="A10" s="3"/>
      <c r="B10" s="3" t="s">
        <v>3</v>
      </c>
      <c r="C10" s="4" t="s">
        <v>18</v>
      </c>
      <c r="D10" s="5">
        <v>99</v>
      </c>
      <c r="E10" s="16"/>
      <c r="F10" s="16">
        <f t="shared" si="0"/>
        <v>0</v>
      </c>
      <c r="G10" s="38"/>
      <c r="H10" s="41"/>
    </row>
    <row r="11" spans="1:8" x14ac:dyDescent="0.2">
      <c r="A11" s="3"/>
      <c r="B11" s="3" t="s">
        <v>3</v>
      </c>
      <c r="C11" s="4" t="s">
        <v>19</v>
      </c>
      <c r="D11" s="5">
        <v>99</v>
      </c>
      <c r="E11" s="16"/>
      <c r="F11" s="16">
        <f t="shared" si="0"/>
        <v>0</v>
      </c>
      <c r="G11" s="38"/>
      <c r="H11" s="41"/>
    </row>
    <row r="12" spans="1:8" ht="51" x14ac:dyDescent="0.2">
      <c r="A12" s="2" t="s">
        <v>189</v>
      </c>
      <c r="B12" s="11" t="s">
        <v>100</v>
      </c>
      <c r="C12" s="13" t="s">
        <v>51</v>
      </c>
      <c r="D12" s="10"/>
      <c r="E12" s="10" t="s">
        <v>120</v>
      </c>
      <c r="F12" s="10" t="s">
        <v>120</v>
      </c>
      <c r="G12" s="38"/>
      <c r="H12" s="41"/>
    </row>
    <row r="13" spans="1:8" x14ac:dyDescent="0.2">
      <c r="A13" s="3"/>
      <c r="B13" s="3" t="s">
        <v>3</v>
      </c>
      <c r="C13" s="4" t="s">
        <v>16</v>
      </c>
      <c r="D13" s="5">
        <v>3</v>
      </c>
      <c r="E13" s="16"/>
      <c r="F13" s="16">
        <f t="shared" si="0"/>
        <v>0</v>
      </c>
      <c r="G13" s="38"/>
      <c r="H13" s="41"/>
    </row>
    <row r="14" spans="1:8" x14ac:dyDescent="0.2">
      <c r="A14" s="3"/>
      <c r="B14" s="3" t="s">
        <v>3</v>
      </c>
      <c r="C14" s="4" t="s">
        <v>17</v>
      </c>
      <c r="D14" s="5">
        <v>4</v>
      </c>
      <c r="E14" s="16"/>
      <c r="F14" s="16">
        <f t="shared" si="0"/>
        <v>0</v>
      </c>
      <c r="G14" s="38"/>
      <c r="H14" s="41"/>
    </row>
    <row r="15" spans="1:8" x14ac:dyDescent="0.2">
      <c r="A15" s="3"/>
      <c r="B15" s="3" t="s">
        <v>3</v>
      </c>
      <c r="C15" s="4" t="s">
        <v>18</v>
      </c>
      <c r="D15" s="5">
        <v>4</v>
      </c>
      <c r="E15" s="16"/>
      <c r="F15" s="16">
        <f>D15*E15</f>
        <v>0</v>
      </c>
      <c r="G15" s="38"/>
      <c r="H15" s="41"/>
    </row>
    <row r="16" spans="1:8" x14ac:dyDescent="0.2">
      <c r="A16" s="17"/>
      <c r="B16" s="3" t="s">
        <v>3</v>
      </c>
      <c r="C16" s="4" t="s">
        <v>19</v>
      </c>
      <c r="D16" s="5">
        <v>4</v>
      </c>
      <c r="E16" s="5"/>
      <c r="F16" s="16">
        <f t="shared" ref="F16:F54" si="1">D16*E16</f>
        <v>0</v>
      </c>
      <c r="G16" s="38"/>
      <c r="H16" s="41"/>
    </row>
    <row r="17" spans="1:8" ht="51" x14ac:dyDescent="0.2">
      <c r="A17" s="2" t="s">
        <v>190</v>
      </c>
      <c r="B17" s="11" t="s">
        <v>101</v>
      </c>
      <c r="C17" s="13" t="s">
        <v>52</v>
      </c>
      <c r="D17" s="10"/>
      <c r="E17" s="10" t="s">
        <v>120</v>
      </c>
      <c r="F17" s="10" t="s">
        <v>120</v>
      </c>
      <c r="G17" s="38"/>
      <c r="H17" s="41"/>
    </row>
    <row r="18" spans="1:8" x14ac:dyDescent="0.2">
      <c r="A18" s="17"/>
      <c r="B18" s="3" t="s">
        <v>3</v>
      </c>
      <c r="C18" s="4" t="s">
        <v>17</v>
      </c>
      <c r="D18" s="5">
        <v>40</v>
      </c>
      <c r="E18" s="16"/>
      <c r="F18" s="16">
        <f t="shared" si="1"/>
        <v>0</v>
      </c>
      <c r="G18" s="38"/>
      <c r="H18" s="41"/>
    </row>
    <row r="19" spans="1:8" x14ac:dyDescent="0.2">
      <c r="A19" s="3"/>
      <c r="B19" s="3" t="s">
        <v>3</v>
      </c>
      <c r="C19" s="4" t="s">
        <v>18</v>
      </c>
      <c r="D19" s="5">
        <v>27</v>
      </c>
      <c r="E19" s="16"/>
      <c r="F19" s="16">
        <f t="shared" si="1"/>
        <v>0</v>
      </c>
      <c r="G19" s="38"/>
      <c r="H19" s="41"/>
    </row>
    <row r="20" spans="1:8" x14ac:dyDescent="0.2">
      <c r="A20" s="3"/>
      <c r="B20" s="3" t="s">
        <v>3</v>
      </c>
      <c r="C20" s="4" t="s">
        <v>19</v>
      </c>
      <c r="D20" s="5">
        <v>100</v>
      </c>
      <c r="E20" s="16"/>
      <c r="F20" s="16">
        <f t="shared" si="1"/>
        <v>0</v>
      </c>
      <c r="G20" s="38"/>
      <c r="H20" s="41"/>
    </row>
    <row r="21" spans="1:8" x14ac:dyDescent="0.2">
      <c r="A21" s="3"/>
      <c r="B21" s="3" t="s">
        <v>3</v>
      </c>
      <c r="C21" s="4" t="s">
        <v>20</v>
      </c>
      <c r="D21" s="5">
        <v>90</v>
      </c>
      <c r="E21" s="16"/>
      <c r="F21" s="16">
        <f t="shared" si="1"/>
        <v>0</v>
      </c>
      <c r="G21" s="38"/>
      <c r="H21" s="41"/>
    </row>
    <row r="22" spans="1:8" x14ac:dyDescent="0.2">
      <c r="A22" s="3"/>
      <c r="B22" s="3" t="s">
        <v>3</v>
      </c>
      <c r="C22" s="4" t="s">
        <v>21</v>
      </c>
      <c r="D22" s="5">
        <v>180</v>
      </c>
      <c r="E22" s="16"/>
      <c r="F22" s="16">
        <f t="shared" si="1"/>
        <v>0</v>
      </c>
      <c r="G22" s="38"/>
      <c r="H22" s="41"/>
    </row>
    <row r="23" spans="1:8" x14ac:dyDescent="0.2">
      <c r="A23" s="3"/>
      <c r="B23" s="3" t="s">
        <v>3</v>
      </c>
      <c r="C23" s="4" t="s">
        <v>22</v>
      </c>
      <c r="D23" s="5">
        <v>110</v>
      </c>
      <c r="E23" s="16"/>
      <c r="F23" s="16">
        <f t="shared" si="1"/>
        <v>0</v>
      </c>
      <c r="G23" s="38"/>
      <c r="H23" s="41"/>
    </row>
    <row r="24" spans="1:8" x14ac:dyDescent="0.2">
      <c r="A24" s="3"/>
      <c r="B24" s="3" t="s">
        <v>3</v>
      </c>
      <c r="C24" s="4" t="s">
        <v>23</v>
      </c>
      <c r="D24" s="5">
        <v>170</v>
      </c>
      <c r="E24" s="16"/>
      <c r="F24" s="16">
        <f t="shared" si="1"/>
        <v>0</v>
      </c>
      <c r="G24" s="38"/>
      <c r="H24" s="41"/>
    </row>
    <row r="25" spans="1:8" x14ac:dyDescent="0.2">
      <c r="A25" s="17"/>
      <c r="B25" s="3" t="s">
        <v>3</v>
      </c>
      <c r="C25" s="4" t="s">
        <v>53</v>
      </c>
      <c r="D25" s="5">
        <v>1</v>
      </c>
      <c r="E25" s="5"/>
      <c r="F25" s="16">
        <f t="shared" si="1"/>
        <v>0</v>
      </c>
      <c r="G25" s="38"/>
      <c r="H25" s="41"/>
    </row>
    <row r="26" spans="1:8" x14ac:dyDescent="0.2">
      <c r="A26" s="17"/>
      <c r="B26" s="3"/>
      <c r="C26" s="4" t="s">
        <v>54</v>
      </c>
      <c r="D26" s="5">
        <v>1</v>
      </c>
      <c r="E26" s="5"/>
      <c r="F26" s="16">
        <f t="shared" si="1"/>
        <v>0</v>
      </c>
      <c r="G26" s="38"/>
      <c r="H26" s="41"/>
    </row>
    <row r="27" spans="1:8" x14ac:dyDescent="0.2">
      <c r="A27" s="6"/>
      <c r="B27" s="3" t="s">
        <v>1</v>
      </c>
      <c r="C27" s="4" t="s">
        <v>244</v>
      </c>
      <c r="D27" s="5">
        <v>1</v>
      </c>
      <c r="E27" s="16"/>
      <c r="F27" s="16">
        <f t="shared" si="1"/>
        <v>0</v>
      </c>
      <c r="G27" s="38"/>
      <c r="H27" s="41"/>
    </row>
    <row r="28" spans="1:8" ht="63.75" x14ac:dyDescent="0.2">
      <c r="A28" s="2" t="s">
        <v>191</v>
      </c>
      <c r="B28" s="11" t="s">
        <v>102</v>
      </c>
      <c r="C28" s="13" t="s">
        <v>55</v>
      </c>
      <c r="D28" s="10"/>
      <c r="E28" s="10" t="s">
        <v>120</v>
      </c>
      <c r="F28" s="10" t="s">
        <v>120</v>
      </c>
      <c r="G28" s="38"/>
      <c r="H28" s="41"/>
    </row>
    <row r="29" spans="1:8" x14ac:dyDescent="0.2">
      <c r="A29" s="3"/>
      <c r="B29" s="3" t="s">
        <v>1</v>
      </c>
      <c r="C29" s="4" t="s">
        <v>17</v>
      </c>
      <c r="D29" s="5">
        <v>32</v>
      </c>
      <c r="E29" s="16"/>
      <c r="F29" s="16">
        <f t="shared" si="1"/>
        <v>0</v>
      </c>
      <c r="G29" s="38"/>
      <c r="H29" s="41"/>
    </row>
    <row r="30" spans="1:8" x14ac:dyDescent="0.2">
      <c r="A30" s="17"/>
      <c r="B30" s="3" t="s">
        <v>3</v>
      </c>
      <c r="C30" s="4" t="s">
        <v>18</v>
      </c>
      <c r="D30" s="5">
        <v>25</v>
      </c>
      <c r="E30" s="16"/>
      <c r="F30" s="16">
        <f t="shared" si="1"/>
        <v>0</v>
      </c>
      <c r="G30" s="38"/>
      <c r="H30" s="41"/>
    </row>
    <row r="31" spans="1:8" x14ac:dyDescent="0.2">
      <c r="A31" s="3"/>
      <c r="B31" s="3" t="s">
        <v>3</v>
      </c>
      <c r="C31" s="4" t="s">
        <v>19</v>
      </c>
      <c r="D31" s="5">
        <v>30</v>
      </c>
      <c r="E31" s="16"/>
      <c r="F31" s="16">
        <f t="shared" si="1"/>
        <v>0</v>
      </c>
      <c r="G31" s="38"/>
      <c r="H31" s="41"/>
    </row>
    <row r="32" spans="1:8" x14ac:dyDescent="0.2">
      <c r="A32" s="3"/>
      <c r="B32" s="3" t="s">
        <v>3</v>
      </c>
      <c r="C32" s="4" t="s">
        <v>20</v>
      </c>
      <c r="D32" s="5">
        <v>30</v>
      </c>
      <c r="E32" s="16"/>
      <c r="F32" s="16">
        <f t="shared" si="1"/>
        <v>0</v>
      </c>
      <c r="G32" s="38"/>
      <c r="H32" s="41"/>
    </row>
    <row r="33" spans="1:8" x14ac:dyDescent="0.2">
      <c r="A33" s="3"/>
      <c r="B33" s="3" t="s">
        <v>3</v>
      </c>
      <c r="C33" s="4" t="s">
        <v>21</v>
      </c>
      <c r="D33" s="5">
        <v>60</v>
      </c>
      <c r="E33" s="16"/>
      <c r="F33" s="16">
        <f t="shared" si="1"/>
        <v>0</v>
      </c>
      <c r="G33" s="38"/>
      <c r="H33" s="41"/>
    </row>
    <row r="34" spans="1:8" x14ac:dyDescent="0.2">
      <c r="A34" s="3"/>
      <c r="B34" s="3" t="s">
        <v>3</v>
      </c>
      <c r="C34" s="4" t="s">
        <v>22</v>
      </c>
      <c r="D34" s="5">
        <v>70</v>
      </c>
      <c r="E34" s="16"/>
      <c r="F34" s="16">
        <f t="shared" si="1"/>
        <v>0</v>
      </c>
      <c r="G34" s="38"/>
      <c r="H34" s="41"/>
    </row>
    <row r="35" spans="1:8" x14ac:dyDescent="0.2">
      <c r="A35" s="17"/>
      <c r="B35" s="3" t="s">
        <v>3</v>
      </c>
      <c r="C35" s="4" t="s">
        <v>23</v>
      </c>
      <c r="D35" s="5">
        <v>70</v>
      </c>
      <c r="E35" s="5"/>
      <c r="F35" s="16">
        <f t="shared" si="1"/>
        <v>0</v>
      </c>
      <c r="G35" s="38"/>
      <c r="H35" s="41"/>
    </row>
    <row r="36" spans="1:8" x14ac:dyDescent="0.2">
      <c r="A36" s="3"/>
      <c r="B36" s="3" t="s">
        <v>3</v>
      </c>
      <c r="C36" s="4" t="s">
        <v>53</v>
      </c>
      <c r="D36" s="5">
        <v>1</v>
      </c>
      <c r="E36" s="16"/>
      <c r="F36" s="16">
        <f t="shared" si="1"/>
        <v>0</v>
      </c>
      <c r="G36" s="38"/>
      <c r="H36" s="41"/>
    </row>
    <row r="37" spans="1:8" x14ac:dyDescent="0.2">
      <c r="A37" s="3"/>
      <c r="B37" s="3"/>
      <c r="C37" s="4" t="s">
        <v>54</v>
      </c>
      <c r="D37" s="5">
        <v>1</v>
      </c>
      <c r="E37" s="16"/>
      <c r="F37" s="16">
        <f t="shared" si="1"/>
        <v>0</v>
      </c>
      <c r="G37" s="38"/>
      <c r="H37" s="41"/>
    </row>
    <row r="38" spans="1:8" x14ac:dyDescent="0.2">
      <c r="A38" s="17"/>
      <c r="B38" s="3" t="s">
        <v>1</v>
      </c>
      <c r="C38" s="4" t="s">
        <v>244</v>
      </c>
      <c r="D38" s="5">
        <v>1</v>
      </c>
      <c r="E38" s="5"/>
      <c r="F38" s="16">
        <f t="shared" si="1"/>
        <v>0</v>
      </c>
      <c r="G38" s="38"/>
      <c r="H38" s="41"/>
    </row>
    <row r="39" spans="1:8" ht="51" x14ac:dyDescent="0.2">
      <c r="A39" s="2" t="s">
        <v>192</v>
      </c>
      <c r="B39" s="11" t="s">
        <v>103</v>
      </c>
      <c r="C39" s="13" t="s">
        <v>56</v>
      </c>
      <c r="D39" s="10"/>
      <c r="E39" s="10" t="s">
        <v>120</v>
      </c>
      <c r="F39" s="10" t="s">
        <v>120</v>
      </c>
      <c r="G39" s="38"/>
      <c r="H39" s="41"/>
    </row>
    <row r="40" spans="1:8" x14ac:dyDescent="0.2">
      <c r="A40" s="3"/>
      <c r="B40" s="3" t="s">
        <v>3</v>
      </c>
      <c r="C40" s="4" t="s">
        <v>17</v>
      </c>
      <c r="D40" s="5">
        <v>15</v>
      </c>
      <c r="E40" s="16"/>
      <c r="F40" s="16">
        <f t="shared" si="1"/>
        <v>0</v>
      </c>
      <c r="G40" s="38"/>
      <c r="H40" s="41"/>
    </row>
    <row r="41" spans="1:8" x14ac:dyDescent="0.2">
      <c r="A41" s="3"/>
      <c r="B41" s="3" t="s">
        <v>3</v>
      </c>
      <c r="C41" s="4" t="s">
        <v>18</v>
      </c>
      <c r="D41" s="5">
        <v>15</v>
      </c>
      <c r="E41" s="16"/>
      <c r="F41" s="16">
        <f t="shared" si="1"/>
        <v>0</v>
      </c>
      <c r="G41" s="38"/>
      <c r="H41" s="41"/>
    </row>
    <row r="42" spans="1:8" x14ac:dyDescent="0.2">
      <c r="A42" s="3"/>
      <c r="B42" s="3" t="s">
        <v>3</v>
      </c>
      <c r="C42" s="4" t="s">
        <v>19</v>
      </c>
      <c r="D42" s="5">
        <v>30</v>
      </c>
      <c r="E42" s="16"/>
      <c r="F42" s="16">
        <f t="shared" si="1"/>
        <v>0</v>
      </c>
      <c r="G42" s="38"/>
      <c r="H42" s="41"/>
    </row>
    <row r="43" spans="1:8" x14ac:dyDescent="0.2">
      <c r="A43" s="3"/>
      <c r="B43" s="3" t="s">
        <v>3</v>
      </c>
      <c r="C43" s="4" t="s">
        <v>20</v>
      </c>
      <c r="D43" s="5">
        <v>30</v>
      </c>
      <c r="E43" s="16"/>
      <c r="F43" s="16">
        <f t="shared" si="1"/>
        <v>0</v>
      </c>
      <c r="G43" s="38"/>
      <c r="H43" s="41"/>
    </row>
    <row r="44" spans="1:8" x14ac:dyDescent="0.2">
      <c r="A44" s="3"/>
      <c r="B44" s="3" t="s">
        <v>3</v>
      </c>
      <c r="C44" s="4" t="s">
        <v>21</v>
      </c>
      <c r="D44" s="5">
        <v>40</v>
      </c>
      <c r="E44" s="16"/>
      <c r="F44" s="16">
        <f t="shared" si="1"/>
        <v>0</v>
      </c>
      <c r="G44" s="38"/>
      <c r="H44" s="41"/>
    </row>
    <row r="45" spans="1:8" x14ac:dyDescent="0.2">
      <c r="A45" s="17"/>
      <c r="B45" s="3" t="s">
        <v>3</v>
      </c>
      <c r="C45" s="4" t="s">
        <v>22</v>
      </c>
      <c r="D45" s="5">
        <v>30</v>
      </c>
      <c r="E45" s="5"/>
      <c r="F45" s="16">
        <f t="shared" si="1"/>
        <v>0</v>
      </c>
      <c r="G45" s="38"/>
      <c r="H45" s="41"/>
    </row>
    <row r="46" spans="1:8" x14ac:dyDescent="0.2">
      <c r="A46" s="3"/>
      <c r="B46" s="3" t="s">
        <v>3</v>
      </c>
      <c r="C46" s="4" t="s">
        <v>23</v>
      </c>
      <c r="D46" s="5">
        <v>40</v>
      </c>
      <c r="E46" s="16"/>
      <c r="F46" s="16">
        <f t="shared" si="1"/>
        <v>0</v>
      </c>
      <c r="G46" s="38"/>
      <c r="H46" s="41"/>
    </row>
    <row r="47" spans="1:8" ht="63.75" x14ac:dyDescent="0.2">
      <c r="A47" s="2" t="s">
        <v>193</v>
      </c>
      <c r="B47" s="11" t="s">
        <v>104</v>
      </c>
      <c r="C47" s="13" t="s">
        <v>57</v>
      </c>
      <c r="D47" s="10"/>
      <c r="E47" s="10" t="s">
        <v>120</v>
      </c>
      <c r="F47" s="10" t="s">
        <v>120</v>
      </c>
      <c r="G47" s="38"/>
      <c r="H47" s="41"/>
    </row>
    <row r="48" spans="1:8" x14ac:dyDescent="0.2">
      <c r="A48" s="3"/>
      <c r="B48" s="3" t="s">
        <v>1</v>
      </c>
      <c r="C48" s="4" t="s">
        <v>17</v>
      </c>
      <c r="D48" s="5">
        <v>1</v>
      </c>
      <c r="E48" s="16"/>
      <c r="F48" s="16">
        <f t="shared" si="1"/>
        <v>0</v>
      </c>
      <c r="G48" s="38"/>
      <c r="H48" s="41"/>
    </row>
    <row r="49" spans="1:8" x14ac:dyDescent="0.2">
      <c r="A49" s="3"/>
      <c r="B49" s="3" t="s">
        <v>3</v>
      </c>
      <c r="C49" s="4" t="s">
        <v>18</v>
      </c>
      <c r="D49" s="5">
        <v>1</v>
      </c>
      <c r="E49" s="16"/>
      <c r="F49" s="16">
        <f t="shared" si="1"/>
        <v>0</v>
      </c>
      <c r="G49" s="38"/>
      <c r="H49" s="41"/>
    </row>
    <row r="50" spans="1:8" x14ac:dyDescent="0.2">
      <c r="A50" s="3"/>
      <c r="B50" s="3" t="s">
        <v>3</v>
      </c>
      <c r="C50" s="4" t="s">
        <v>19</v>
      </c>
      <c r="D50" s="5">
        <v>3</v>
      </c>
      <c r="E50" s="16"/>
      <c r="F50" s="16">
        <f t="shared" si="1"/>
        <v>0</v>
      </c>
      <c r="G50" s="38"/>
      <c r="H50" s="41"/>
    </row>
    <row r="51" spans="1:8" x14ac:dyDescent="0.2">
      <c r="A51" s="3"/>
      <c r="B51" s="3" t="s">
        <v>3</v>
      </c>
      <c r="C51" s="4" t="s">
        <v>20</v>
      </c>
      <c r="D51" s="5">
        <v>3</v>
      </c>
      <c r="E51" s="16"/>
      <c r="F51" s="16">
        <f t="shared" si="1"/>
        <v>0</v>
      </c>
      <c r="G51" s="38"/>
      <c r="H51" s="41"/>
    </row>
    <row r="52" spans="1:8" x14ac:dyDescent="0.2">
      <c r="A52" s="3"/>
      <c r="B52" s="3" t="s">
        <v>3</v>
      </c>
      <c r="C52" s="4" t="s">
        <v>21</v>
      </c>
      <c r="D52" s="5">
        <v>3</v>
      </c>
      <c r="E52" s="16"/>
      <c r="F52" s="16">
        <f t="shared" si="1"/>
        <v>0</v>
      </c>
      <c r="G52" s="38"/>
      <c r="H52" s="41"/>
    </row>
    <row r="53" spans="1:8" x14ac:dyDescent="0.2">
      <c r="A53" s="3"/>
      <c r="B53" s="3" t="s">
        <v>3</v>
      </c>
      <c r="C53" s="4" t="s">
        <v>22</v>
      </c>
      <c r="D53" s="5">
        <v>3</v>
      </c>
      <c r="E53" s="16"/>
      <c r="F53" s="16">
        <f t="shared" si="1"/>
        <v>0</v>
      </c>
      <c r="G53" s="38"/>
      <c r="H53" s="41"/>
    </row>
    <row r="54" spans="1:8" x14ac:dyDescent="0.2">
      <c r="A54" s="17"/>
      <c r="B54" s="3" t="s">
        <v>3</v>
      </c>
      <c r="C54" s="4" t="s">
        <v>23</v>
      </c>
      <c r="D54" s="5">
        <v>1</v>
      </c>
      <c r="E54" s="5"/>
      <c r="F54" s="16">
        <f t="shared" si="1"/>
        <v>0</v>
      </c>
      <c r="G54" s="16" t="s">
        <v>120</v>
      </c>
      <c r="H54" s="16" t="s">
        <v>120</v>
      </c>
    </row>
    <row r="55" spans="1:8" x14ac:dyDescent="0.2">
      <c r="A55" s="34" t="s">
        <v>187</v>
      </c>
      <c r="B55" s="35"/>
      <c r="C55" s="35"/>
      <c r="D55" s="35"/>
      <c r="E55" s="36"/>
      <c r="F55" s="16">
        <f>SUM(F8:F54)</f>
        <v>0</v>
      </c>
    </row>
  </sheetData>
  <mergeCells count="10">
    <mergeCell ref="H8:H53"/>
    <mergeCell ref="G4:H6"/>
    <mergeCell ref="G8:G53"/>
    <mergeCell ref="A55:E55"/>
    <mergeCell ref="A4:A6"/>
    <mergeCell ref="B4:B6"/>
    <mergeCell ref="C4:C6"/>
    <mergeCell ref="D4:D6"/>
    <mergeCell ref="E4:E6"/>
    <mergeCell ref="F4:F6"/>
  </mergeCells>
  <phoneticPr fontId="11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39"/>
  <sheetViews>
    <sheetView tabSelected="1" zoomScale="85" zoomScaleNormal="85" workbookViewId="0">
      <selection activeCell="H8" sqref="H8:H38"/>
    </sheetView>
  </sheetViews>
  <sheetFormatPr defaultColWidth="20.5703125" defaultRowHeight="12.75" x14ac:dyDescent="0.2"/>
  <cols>
    <col min="1" max="1" width="5.85546875" style="1" customWidth="1"/>
    <col min="2" max="2" width="10.42578125" style="1" customWidth="1"/>
    <col min="3" max="3" width="36.28515625" style="1" customWidth="1"/>
    <col min="4" max="4" width="20.28515625" style="1" customWidth="1"/>
    <col min="5" max="6" width="20.5703125" style="1"/>
    <col min="7" max="7" width="18.5703125" style="1" customWidth="1"/>
    <col min="8" max="8" width="17.7109375" style="1" customWidth="1"/>
    <col min="9" max="16384" width="20.5703125" style="1"/>
  </cols>
  <sheetData>
    <row r="1" spans="1:8" ht="15.75" x14ac:dyDescent="0.25">
      <c r="B1" s="14" t="s">
        <v>228</v>
      </c>
    </row>
    <row r="2" spans="1:8" ht="15.75" x14ac:dyDescent="0.25">
      <c r="B2" s="14" t="s">
        <v>229</v>
      </c>
    </row>
    <row r="3" spans="1:8" x14ac:dyDescent="0.2">
      <c r="C3" s="18"/>
    </row>
    <row r="4" spans="1:8" ht="15" customHeight="1" x14ac:dyDescent="0.2">
      <c r="A4" s="30" t="s">
        <v>114</v>
      </c>
      <c r="B4" s="30" t="s">
        <v>118</v>
      </c>
      <c r="C4" s="30" t="s">
        <v>117</v>
      </c>
      <c r="D4" s="33" t="s">
        <v>119</v>
      </c>
      <c r="E4" s="33" t="s">
        <v>242</v>
      </c>
      <c r="F4" s="33" t="s">
        <v>243</v>
      </c>
      <c r="G4" s="24" t="s">
        <v>233</v>
      </c>
      <c r="H4" s="25"/>
    </row>
    <row r="5" spans="1:8" ht="12.75" customHeight="1" x14ac:dyDescent="0.2">
      <c r="A5" s="31"/>
      <c r="B5" s="31"/>
      <c r="C5" s="31"/>
      <c r="D5" s="33"/>
      <c r="E5" s="33"/>
      <c r="F5" s="33"/>
      <c r="G5" s="26"/>
      <c r="H5" s="27"/>
    </row>
    <row r="6" spans="1:8" ht="38.25" customHeight="1" x14ac:dyDescent="0.2">
      <c r="A6" s="32"/>
      <c r="B6" s="32"/>
      <c r="C6" s="32"/>
      <c r="D6" s="33"/>
      <c r="E6" s="33"/>
      <c r="F6" s="33"/>
      <c r="G6" s="28"/>
      <c r="H6" s="29"/>
    </row>
    <row r="7" spans="1:8" ht="25.5" x14ac:dyDescent="0.2">
      <c r="A7" s="2" t="s">
        <v>202</v>
      </c>
      <c r="B7" s="19" t="s">
        <v>105</v>
      </c>
      <c r="C7" s="13" t="s">
        <v>195</v>
      </c>
      <c r="D7" s="10" t="s">
        <v>120</v>
      </c>
      <c r="E7" s="10" t="s">
        <v>120</v>
      </c>
      <c r="F7" s="10" t="s">
        <v>120</v>
      </c>
      <c r="G7" s="10" t="s">
        <v>230</v>
      </c>
      <c r="H7" s="10" t="s">
        <v>232</v>
      </c>
    </row>
    <row r="8" spans="1:8" ht="15.75" customHeight="1" x14ac:dyDescent="0.2">
      <c r="A8" s="3"/>
      <c r="B8" s="7"/>
      <c r="C8" s="8" t="s">
        <v>58</v>
      </c>
      <c r="D8" s="5">
        <v>1</v>
      </c>
      <c r="E8" s="16"/>
      <c r="F8" s="16">
        <f>D8*E8</f>
        <v>0</v>
      </c>
      <c r="G8" s="37">
        <v>0</v>
      </c>
      <c r="H8" s="40">
        <f>ROUND(SUM(D8:D38)*G8, 0)</f>
        <v>0</v>
      </c>
    </row>
    <row r="9" spans="1:8" ht="25.5" x14ac:dyDescent="0.2">
      <c r="A9" s="2" t="s">
        <v>203</v>
      </c>
      <c r="B9" s="19" t="s">
        <v>106</v>
      </c>
      <c r="C9" s="13" t="s">
        <v>196</v>
      </c>
      <c r="D9" s="10" t="s">
        <v>120</v>
      </c>
      <c r="E9" s="10" t="s">
        <v>120</v>
      </c>
      <c r="F9" s="10" t="s">
        <v>120</v>
      </c>
      <c r="G9" s="38"/>
      <c r="H9" s="41"/>
    </row>
    <row r="10" spans="1:8" x14ac:dyDescent="0.2">
      <c r="A10" s="17"/>
      <c r="B10" s="12"/>
      <c r="C10" s="8" t="s">
        <v>234</v>
      </c>
      <c r="D10" s="5">
        <v>250</v>
      </c>
      <c r="E10" s="16"/>
      <c r="F10" s="16">
        <f t="shared" ref="F10:F12" si="0">D10*E10</f>
        <v>0</v>
      </c>
      <c r="G10" s="38"/>
      <c r="H10" s="41"/>
    </row>
    <row r="11" spans="1:8" x14ac:dyDescent="0.2">
      <c r="A11" s="3"/>
      <c r="B11" s="12"/>
      <c r="C11" s="8" t="s">
        <v>235</v>
      </c>
      <c r="D11" s="5">
        <v>300</v>
      </c>
      <c r="E11" s="16"/>
      <c r="F11" s="16">
        <f t="shared" si="0"/>
        <v>0</v>
      </c>
      <c r="G11" s="38"/>
      <c r="H11" s="41"/>
    </row>
    <row r="12" spans="1:8" x14ac:dyDescent="0.2">
      <c r="A12" s="3"/>
      <c r="B12" s="12"/>
      <c r="C12" s="8" t="s">
        <v>236</v>
      </c>
      <c r="D12" s="5">
        <v>230</v>
      </c>
      <c r="E12" s="16"/>
      <c r="F12" s="16">
        <f t="shared" si="0"/>
        <v>0</v>
      </c>
      <c r="G12" s="38"/>
      <c r="H12" s="41"/>
    </row>
    <row r="13" spans="1:8" x14ac:dyDescent="0.2">
      <c r="A13" s="3"/>
      <c r="B13" s="12"/>
      <c r="C13" s="8" t="s">
        <v>237</v>
      </c>
      <c r="D13" s="5">
        <v>120</v>
      </c>
      <c r="E13" s="16"/>
      <c r="F13" s="16">
        <f>D13*E13</f>
        <v>0</v>
      </c>
      <c r="G13" s="38"/>
      <c r="H13" s="41"/>
    </row>
    <row r="14" spans="1:8" x14ac:dyDescent="0.2">
      <c r="A14" s="17"/>
      <c r="B14" s="12"/>
      <c r="C14" s="8" t="s">
        <v>238</v>
      </c>
      <c r="D14" s="5">
        <v>100</v>
      </c>
      <c r="E14" s="5"/>
      <c r="F14" s="16">
        <f t="shared" ref="F14:F38" si="1">D14*E14</f>
        <v>0</v>
      </c>
      <c r="G14" s="38"/>
      <c r="H14" s="41"/>
    </row>
    <row r="15" spans="1:8" ht="38.25" x14ac:dyDescent="0.2">
      <c r="A15" s="2" t="s">
        <v>204</v>
      </c>
      <c r="B15" s="19" t="s">
        <v>107</v>
      </c>
      <c r="C15" s="13" t="s">
        <v>197</v>
      </c>
      <c r="D15" s="10" t="s">
        <v>120</v>
      </c>
      <c r="E15" s="10" t="s">
        <v>120</v>
      </c>
      <c r="F15" s="10" t="s">
        <v>120</v>
      </c>
      <c r="G15" s="38"/>
      <c r="H15" s="41"/>
    </row>
    <row r="16" spans="1:8" x14ac:dyDescent="0.2">
      <c r="A16" s="3"/>
      <c r="B16" s="12"/>
      <c r="C16" s="6" t="s">
        <v>239</v>
      </c>
      <c r="D16" s="5">
        <v>90</v>
      </c>
      <c r="E16" s="16"/>
      <c r="F16" s="16">
        <f t="shared" si="1"/>
        <v>0</v>
      </c>
      <c r="G16" s="38"/>
      <c r="H16" s="41"/>
    </row>
    <row r="17" spans="1:8" x14ac:dyDescent="0.2">
      <c r="A17" s="3"/>
      <c r="B17" s="12"/>
      <c r="C17" s="6" t="s">
        <v>240</v>
      </c>
      <c r="D17" s="5">
        <v>90</v>
      </c>
      <c r="E17" s="16"/>
      <c r="F17" s="16">
        <f t="shared" si="1"/>
        <v>0</v>
      </c>
      <c r="G17" s="38"/>
      <c r="H17" s="41"/>
    </row>
    <row r="18" spans="1:8" x14ac:dyDescent="0.2">
      <c r="A18" s="3"/>
      <c r="B18" s="12"/>
      <c r="C18" s="6" t="s">
        <v>237</v>
      </c>
      <c r="D18" s="5">
        <v>90</v>
      </c>
      <c r="E18" s="16"/>
      <c r="F18" s="16">
        <f t="shared" si="1"/>
        <v>0</v>
      </c>
      <c r="G18" s="38"/>
      <c r="H18" s="41"/>
    </row>
    <row r="19" spans="1:8" x14ac:dyDescent="0.2">
      <c r="A19" s="3"/>
      <c r="B19" s="12"/>
      <c r="C19" s="6" t="s">
        <v>241</v>
      </c>
      <c r="D19" s="5">
        <v>100</v>
      </c>
      <c r="E19" s="16"/>
      <c r="F19" s="16">
        <f t="shared" si="1"/>
        <v>0</v>
      </c>
      <c r="G19" s="38"/>
      <c r="H19" s="41"/>
    </row>
    <row r="20" spans="1:8" ht="38.25" x14ac:dyDescent="0.2">
      <c r="A20" s="2" t="s">
        <v>205</v>
      </c>
      <c r="B20" s="19" t="s">
        <v>108</v>
      </c>
      <c r="C20" s="13" t="s">
        <v>198</v>
      </c>
      <c r="D20" s="10" t="s">
        <v>120</v>
      </c>
      <c r="E20" s="10" t="s">
        <v>120</v>
      </c>
      <c r="F20" s="10" t="s">
        <v>120</v>
      </c>
      <c r="G20" s="38"/>
      <c r="H20" s="41"/>
    </row>
    <row r="21" spans="1:8" x14ac:dyDescent="0.2">
      <c r="A21" s="17"/>
      <c r="B21" s="12"/>
      <c r="C21" s="6" t="s">
        <v>245</v>
      </c>
      <c r="D21" s="5">
        <v>750</v>
      </c>
      <c r="E21" s="5"/>
      <c r="F21" s="16">
        <f t="shared" si="1"/>
        <v>0</v>
      </c>
      <c r="G21" s="38"/>
      <c r="H21" s="41"/>
    </row>
    <row r="22" spans="1:8" x14ac:dyDescent="0.2">
      <c r="A22" s="3"/>
      <c r="B22" s="12"/>
      <c r="C22" s="6" t="s">
        <v>240</v>
      </c>
      <c r="D22" s="5">
        <v>650</v>
      </c>
      <c r="E22" s="16"/>
      <c r="F22" s="16">
        <f t="shared" si="1"/>
        <v>0</v>
      </c>
      <c r="G22" s="38"/>
      <c r="H22" s="41"/>
    </row>
    <row r="23" spans="1:8" x14ac:dyDescent="0.2">
      <c r="A23" s="17"/>
      <c r="B23" s="12"/>
      <c r="C23" s="6" t="s">
        <v>237</v>
      </c>
      <c r="D23" s="5">
        <v>620</v>
      </c>
      <c r="E23" s="16"/>
      <c r="F23" s="16">
        <f t="shared" si="1"/>
        <v>0</v>
      </c>
      <c r="G23" s="38"/>
      <c r="H23" s="41"/>
    </row>
    <row r="24" spans="1:8" x14ac:dyDescent="0.2">
      <c r="A24" s="3"/>
      <c r="B24" s="12"/>
      <c r="C24" s="6" t="s">
        <v>241</v>
      </c>
      <c r="D24" s="5">
        <v>550</v>
      </c>
      <c r="E24" s="16"/>
      <c r="F24" s="16">
        <f t="shared" si="1"/>
        <v>0</v>
      </c>
      <c r="G24" s="38"/>
      <c r="H24" s="41"/>
    </row>
    <row r="25" spans="1:8" ht="51" x14ac:dyDescent="0.2">
      <c r="A25" s="2" t="s">
        <v>206</v>
      </c>
      <c r="B25" s="19" t="s">
        <v>109</v>
      </c>
      <c r="C25" s="13" t="s">
        <v>199</v>
      </c>
      <c r="D25" s="10" t="s">
        <v>120</v>
      </c>
      <c r="E25" s="10" t="s">
        <v>120</v>
      </c>
      <c r="F25" s="10" t="s">
        <v>120</v>
      </c>
      <c r="G25" s="38"/>
      <c r="H25" s="41"/>
    </row>
    <row r="26" spans="1:8" x14ac:dyDescent="0.2">
      <c r="A26" s="17"/>
      <c r="B26" s="12"/>
      <c r="C26" s="8" t="s">
        <v>245</v>
      </c>
      <c r="D26" s="5">
        <v>200</v>
      </c>
      <c r="E26" s="5"/>
      <c r="F26" s="16">
        <f t="shared" si="1"/>
        <v>0</v>
      </c>
      <c r="G26" s="38"/>
      <c r="H26" s="41"/>
    </row>
    <row r="27" spans="1:8" x14ac:dyDescent="0.2">
      <c r="A27" s="3"/>
      <c r="B27" s="12"/>
      <c r="C27" s="8" t="s">
        <v>240</v>
      </c>
      <c r="D27" s="5">
        <v>100</v>
      </c>
      <c r="E27" s="16"/>
      <c r="F27" s="16">
        <f t="shared" si="1"/>
        <v>0</v>
      </c>
      <c r="G27" s="38"/>
      <c r="H27" s="41"/>
    </row>
    <row r="28" spans="1:8" x14ac:dyDescent="0.2">
      <c r="A28" s="17"/>
      <c r="B28" s="12"/>
      <c r="C28" s="8" t="s">
        <v>237</v>
      </c>
      <c r="D28" s="5">
        <v>60</v>
      </c>
      <c r="E28" s="5"/>
      <c r="F28" s="16">
        <f t="shared" si="1"/>
        <v>0</v>
      </c>
      <c r="G28" s="38"/>
      <c r="H28" s="41"/>
    </row>
    <row r="29" spans="1:8" x14ac:dyDescent="0.2">
      <c r="A29" s="17"/>
      <c r="B29" s="12"/>
      <c r="C29" s="8" t="s">
        <v>241</v>
      </c>
      <c r="D29" s="5">
        <v>40</v>
      </c>
      <c r="E29" s="5"/>
      <c r="F29" s="16">
        <f t="shared" si="1"/>
        <v>0</v>
      </c>
      <c r="G29" s="38"/>
      <c r="H29" s="41"/>
    </row>
    <row r="30" spans="1:8" ht="51" x14ac:dyDescent="0.2">
      <c r="A30" s="2" t="s">
        <v>207</v>
      </c>
      <c r="B30" s="19" t="s">
        <v>110</v>
      </c>
      <c r="C30" s="13" t="s">
        <v>200</v>
      </c>
      <c r="D30" s="10" t="s">
        <v>120</v>
      </c>
      <c r="E30" s="10" t="s">
        <v>120</v>
      </c>
      <c r="F30" s="10" t="s">
        <v>120</v>
      </c>
      <c r="G30" s="38"/>
      <c r="H30" s="41"/>
    </row>
    <row r="31" spans="1:8" x14ac:dyDescent="0.2">
      <c r="A31" s="3"/>
      <c r="B31" s="12"/>
      <c r="C31" s="8" t="s">
        <v>245</v>
      </c>
      <c r="D31" s="5">
        <v>140</v>
      </c>
      <c r="E31" s="16"/>
      <c r="F31" s="16">
        <f t="shared" si="1"/>
        <v>0</v>
      </c>
      <c r="G31" s="38"/>
      <c r="H31" s="41"/>
    </row>
    <row r="32" spans="1:8" x14ac:dyDescent="0.2">
      <c r="A32" s="3"/>
      <c r="B32" s="12"/>
      <c r="C32" s="8" t="s">
        <v>240</v>
      </c>
      <c r="D32" s="5">
        <v>140</v>
      </c>
      <c r="E32" s="16"/>
      <c r="F32" s="16">
        <f t="shared" si="1"/>
        <v>0</v>
      </c>
      <c r="G32" s="38"/>
      <c r="H32" s="41"/>
    </row>
    <row r="33" spans="1:8" x14ac:dyDescent="0.2">
      <c r="A33" s="3"/>
      <c r="B33" s="12"/>
      <c r="C33" s="8" t="s">
        <v>237</v>
      </c>
      <c r="D33" s="5">
        <v>140</v>
      </c>
      <c r="E33" s="16"/>
      <c r="F33" s="16">
        <f t="shared" si="1"/>
        <v>0</v>
      </c>
      <c r="G33" s="38"/>
      <c r="H33" s="41"/>
    </row>
    <row r="34" spans="1:8" x14ac:dyDescent="0.2">
      <c r="A34" s="17"/>
      <c r="B34" s="12"/>
      <c r="C34" s="8" t="s">
        <v>241</v>
      </c>
      <c r="D34" s="5">
        <v>130</v>
      </c>
      <c r="E34" s="5"/>
      <c r="F34" s="16">
        <f t="shared" si="1"/>
        <v>0</v>
      </c>
      <c r="G34" s="38"/>
      <c r="H34" s="41"/>
    </row>
    <row r="35" spans="1:8" ht="25.5" x14ac:dyDescent="0.2">
      <c r="A35" s="2" t="s">
        <v>208</v>
      </c>
      <c r="B35" s="19" t="s">
        <v>111</v>
      </c>
      <c r="C35" s="13" t="s">
        <v>201</v>
      </c>
      <c r="D35" s="10" t="s">
        <v>120</v>
      </c>
      <c r="E35" s="10" t="s">
        <v>120</v>
      </c>
      <c r="F35" s="10" t="s">
        <v>120</v>
      </c>
      <c r="G35" s="38"/>
      <c r="H35" s="41"/>
    </row>
    <row r="36" spans="1:8" ht="38.25" x14ac:dyDescent="0.2">
      <c r="A36" s="17"/>
      <c r="B36" s="7"/>
      <c r="C36" s="6" t="s">
        <v>59</v>
      </c>
      <c r="D36" s="5">
        <v>35</v>
      </c>
      <c r="E36" s="16"/>
      <c r="F36" s="16">
        <f>D36*E36</f>
        <v>0</v>
      </c>
      <c r="G36" s="38"/>
      <c r="H36" s="41"/>
    </row>
    <row r="37" spans="1:8" x14ac:dyDescent="0.2">
      <c r="A37" s="3"/>
      <c r="B37" s="7"/>
      <c r="C37" s="6" t="s">
        <v>60</v>
      </c>
      <c r="D37" s="5">
        <v>5</v>
      </c>
      <c r="E37" s="16"/>
      <c r="F37" s="16">
        <f t="shared" si="1"/>
        <v>0</v>
      </c>
      <c r="G37" s="38"/>
      <c r="H37" s="41"/>
    </row>
    <row r="38" spans="1:8" ht="63.75" x14ac:dyDescent="0.2">
      <c r="A38" s="3"/>
      <c r="B38" s="7"/>
      <c r="C38" s="6" t="s">
        <v>112</v>
      </c>
      <c r="D38" s="5">
        <v>57</v>
      </c>
      <c r="E38" s="16"/>
      <c r="F38" s="16">
        <f t="shared" si="1"/>
        <v>0</v>
      </c>
      <c r="G38" s="38"/>
      <c r="H38" s="41"/>
    </row>
    <row r="39" spans="1:8" x14ac:dyDescent="0.2">
      <c r="A39" s="34" t="s">
        <v>194</v>
      </c>
      <c r="B39" s="35"/>
      <c r="C39" s="35"/>
      <c r="D39" s="35"/>
      <c r="E39" s="36"/>
      <c r="F39" s="16">
        <f>SUM(F8:F38)</f>
        <v>0</v>
      </c>
      <c r="G39" s="16" t="s">
        <v>120</v>
      </c>
      <c r="H39" s="16" t="s">
        <v>120</v>
      </c>
    </row>
  </sheetData>
  <mergeCells count="10">
    <mergeCell ref="H8:H38"/>
    <mergeCell ref="G4:H6"/>
    <mergeCell ref="G8:G38"/>
    <mergeCell ref="A39:E39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1. dala</vt:lpstr>
      <vt:lpstr>2. dala</vt:lpstr>
      <vt:lpstr>3. dala</vt:lpstr>
      <vt:lpstr>4. dala</vt:lpstr>
      <vt:lpstr>5. dala</vt:lpstr>
      <vt:lpstr>6. dala</vt:lpstr>
      <vt:lpstr>7. dala</vt:lpstr>
      <vt:lpstr>8. dala</vt:lpstr>
      <vt:lpstr>9. dala</vt:lpstr>
      <vt:lpstr>10. dala</vt:lpstr>
    </vt:vector>
  </TitlesOfParts>
  <Company>Latvenergo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Sališa</dc:creator>
  <cp:lastModifiedBy>Jānis Kozlovskis</cp:lastModifiedBy>
  <dcterms:created xsi:type="dcterms:W3CDTF">2019-07-01T13:06:00Z</dcterms:created>
  <dcterms:modified xsi:type="dcterms:W3CDTF">2024-09-17T08:18:43Z</dcterms:modified>
</cp:coreProperties>
</file>