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8_{133272D9-9D74-45C2-BA79-6E2300BA755D}" xr6:coauthVersionLast="47" xr6:coauthVersionMax="47" xr10:uidLastSave="{00000000-0000-0000-0000-000000000000}"/>
  <bookViews>
    <workbookView xWindow="-120" yWindow="-120" windowWidth="29040" windowHeight="15840" xr2:uid="{00000000-000D-0000-FFFF-FFFF00000000}"/>
  </bookViews>
  <sheets>
    <sheet name="Klīniskā ķīmija 1.daļa" sheetId="1" r:id="rId1"/>
  </sheets>
  <calcPr calcId="191029"/>
</workbook>
</file>

<file path=xl/calcChain.xml><?xml version="1.0" encoding="utf-8"?>
<calcChain xmlns="http://schemas.openxmlformats.org/spreadsheetml/2006/main">
  <c r="N67" i="1" l="1"/>
  <c r="N73" i="1" l="1"/>
  <c r="N70" i="1"/>
  <c r="N74" i="1" l="1"/>
</calcChain>
</file>

<file path=xl/sharedStrings.xml><?xml version="1.0" encoding="utf-8"?>
<sst xmlns="http://schemas.openxmlformats.org/spreadsheetml/2006/main" count="299" uniqueCount="241">
  <si>
    <t>Tehniskā specifikācija/ Tehniskais - finanšu piedāvājums (forma)</t>
  </si>
  <si>
    <t>Vispārīgās prasības:</t>
  </si>
  <si>
    <t>Pretendentam jāiesniedz dokuments, kas apliecina tiesības piegādāt piedāvātās preces un veikt servisa apkalpošanu Eiropas Savienībā (tajā skaitā Latvijas Republikā).</t>
  </si>
  <si>
    <t>Pretendentam jānodrošina lietotāju atkārtotas un padziļinātas apmācības gada laikā pēc pirmreizējās apmācības darbam ar iekārtu  pēc Pasūtīja pieprasījuma.</t>
  </si>
  <si>
    <t>Piedāvājumam jāpievieno piedāvātas Preces EK atbilstības deklarācijas (atbilstoši direktīvai 98/79 EEC - In vitro diagnostic medical device vai regulai 2017/746) kopija un Precei ir jābūt marķētai ar CE atbilstības marķējumu.</t>
  </si>
  <si>
    <t>Reaģentu, kalibratoru, kontroļu, sistēmšķīdumu prasības:</t>
  </si>
  <si>
    <t>Ņemot vērā, ka neparedzamu apstākļu dēļ, norādīto preču klāsts var mainīties 10% apmērā no Līgums kopējās summas, Tehniskajā - finanšu piedāvājumā neiekļauto preču cenas tiek atsevišķi saskaņotas ar Pasūtītāju, nepārsniedzot vidējās tirgus cenas Latvijā un nemainot vispārīgās vienošanās kopējo summu.</t>
  </si>
  <si>
    <t>Preces tehniskā specifikācija</t>
  </si>
  <si>
    <t>Nepieciešamais paredzamais apjoms</t>
  </si>
  <si>
    <t>Informācija kontroļu un kalibratoru daudzuma aprēķinam</t>
  </si>
  <si>
    <t>Pretendenta tehniskais piedāvājums</t>
  </si>
  <si>
    <t>Pretendenta finanšu piedāvājums</t>
  </si>
  <si>
    <t>Nr.p.k.</t>
  </si>
  <si>
    <t>Testa nosaukums</t>
  </si>
  <si>
    <t>Materiāls</t>
  </si>
  <si>
    <t>Izmeklējuma veikšanas biežums (ne retāk kā)</t>
  </si>
  <si>
    <t>Ražotājs</t>
  </si>
  <si>
    <t>Preces oriģinālais nosaukums</t>
  </si>
  <si>
    <t>Testu skaits iepakojumā</t>
  </si>
  <si>
    <t xml:space="preserve"> Reaģenta stabilitāte pēc uzlikšanas uz borta un atvēršanas, neizņemot to no iekārtas (dienas)</t>
  </si>
  <si>
    <t>Komplekta cena EUR, bez PVN</t>
  </si>
  <si>
    <t>Kopējā cena EUR, bez PVN</t>
  </si>
  <si>
    <t>7 reizes nedēļā</t>
  </si>
  <si>
    <t>Serums</t>
  </si>
  <si>
    <t>Urīns</t>
  </si>
  <si>
    <t>urīns, likvors</t>
  </si>
  <si>
    <t>Serums, urīns</t>
  </si>
  <si>
    <t>Elektrolīti (Na, K,Cl)</t>
  </si>
  <si>
    <t>Fosfors</t>
  </si>
  <si>
    <t>Glikoze (Heksokināzes metode)</t>
  </si>
  <si>
    <t>Plazma</t>
  </si>
  <si>
    <t>Kalibratori un kontroles (uzrādīt visus darbam nepieciešamos)</t>
  </si>
  <si>
    <t>Sistēmšķīdumi un papildus piederumi t.sk. tehniskie piederumi, kas jāmaina ar regularitāti, bet neietilpst tehniskās apkopes komplektā  (uzrādīt visus darbam nepieciešamos)</t>
  </si>
  <si>
    <t>Tehniskās prasības primārajiem analizatoriem</t>
  </si>
  <si>
    <t>Ražotājs (ražotājvalsts)</t>
  </si>
  <si>
    <t>Modelis</t>
  </si>
  <si>
    <t>Ražošanas gads</t>
  </si>
  <si>
    <t>Tehniskā specifikācija:</t>
  </si>
  <si>
    <t>Pretendenta piedāvātie parametri</t>
  </si>
  <si>
    <t>Atsauce uz informatīvo materiālu**</t>
  </si>
  <si>
    <t>Hemolīzes, ikterusa un lipēmijas noteikšanas funkcija</t>
  </si>
  <si>
    <t>Speciālās funkcijas:</t>
  </si>
  <si>
    <t>Sistēmas problēmu ziņojumi ar kodu un ziņojuma tekstu. Iespējams atvērt elektronisko lietotāja pamācību ar specifiskā kļūdas ziņojuma korektīvajām darbībām.</t>
  </si>
  <si>
    <t>*Punkti tiek piešķirti par pilnu prasības izpildi, par daļēju prasības izpildi, punkti netiek piešķirti.</t>
  </si>
  <si>
    <t>Pretendentam, aprēķinot piedāvāto reaģentu plānoto apjomu, jāņem vērā to derīguma termiņi, jo plānotais skaitliskais apjoms ir norādīts uz 36 mēnešiem jeb 3 gadiem, Pasūtītājam veicot pasūtījumus katrā gadā vienādās proporcijās.</t>
  </si>
  <si>
    <t>Plānotais izmeklējumu skaits 36 mēnešos</t>
  </si>
  <si>
    <t>Pacienta parauga pipetējamais daudzums testa veikšanai ne vairāk kā 50 µl</t>
  </si>
  <si>
    <t>Automatizētas, programmējamas  analizatoru ikdienas apkopes procedūras.</t>
  </si>
  <si>
    <t>Piedāvātajiem reaģentiem jābūt pilnībā saderīgiem ar bioķīmijas analizatoru</t>
  </si>
  <si>
    <t>Testējamo paraugu veidi - serums, plazma, urīns, pilnasinis, likvors  u.c.</t>
  </si>
  <si>
    <t>Minimālā testu veiktspēja stundā -  400 bioķīmiskie testi un ne mazāk kā 200 ISE testi</t>
  </si>
  <si>
    <t>Sistēmai jānodrošina - šķidruma līmeņa virsmas atpazīšana, recekļu, gaisa burbuļu identifikācija,iepriekšēja  atšķaidīšana ar ziņošanas funkciju.</t>
  </si>
  <si>
    <t>Dažāda izmēra primāro stobriņu un sekundāro stobriņu vienlaicīgas izmantošanas iespējas (diametrs no 11.5 - 16 mm; augstums no 55 līdz 102 mm). Nepārtraukta paraugu pievienošanas iespēja.</t>
  </si>
  <si>
    <t>Nepārtraukta Cito! paraugu ielāde un apstrāde,  neapstādinot darba ciklu. Cito paraugu prioritātes funkcija, ne mazāk kā 20 Cito! pozīcijas.</t>
  </si>
  <si>
    <t>Reaģentu un papildmateriālu papildināšanas vai nomaiņas iespēja, nepārtraucot analizatora darbību.</t>
  </si>
  <si>
    <t>Automātiska paraugu atšķaidīšana, refleksošana vai atšķaidīšana, neizņemot paraugu no analizatora.</t>
  </si>
  <si>
    <t>Visi reaģenti ir ar svītrkodu gatavi lietošanai vai koncentrēti, kas tiek automātiski atšķaidīti. Jābūt informācijai par pieejamo testu daudzumu, derīguma termiņu, LOT numuru. Bioķīmijas reaģentu pozīcijas uz iekārtas - ne mazāk kā 40 testu ietilpība</t>
  </si>
  <si>
    <t>Ar iebūvētu dzesēšanas iekārtu/nodalījumu, kurā tiek uzturēta reaģentu kvalitāte un stabilitāte, atbilstoši attiecīgā ražotāja noteiktajiem temperatūru diapazoniem, kas paredzēti reaģentu, uzglabāšanai, nodrošinot uzticamu testēšanas rezultātu</t>
  </si>
  <si>
    <t>Rezultātu arhivēšanas iespējas noteiktā laika periodā</t>
  </si>
  <si>
    <t>Jauna, neatkarīgi stāvoša  iekārta-bioķīmijas, elektrolītu noteikšanai.</t>
  </si>
  <si>
    <t>Finanšu piedāvājumā pretendentam jāietver visi izdevumi un izmaksas, kas saistītas ar Analizatoru un Testu, transportu un  Analizatoru nodošanu ekspluatācijā, lietotāja apmācību, Analizatoru tehniskajām apkopēm un tajās izmantotajiem materiāliem un palīgmateriāliem.</t>
  </si>
  <si>
    <t>ALAT (UV tests, IFCC rekomendācijas bez piridoksāl – 5 - fosfāta )</t>
  </si>
  <si>
    <t>ASAT (UV tests, IFCC rekomendācijas bez piridoksāl – 5 - fosfāta )</t>
  </si>
  <si>
    <t>Kopējais bilirubīns (kolorimetriska DPD metode)</t>
  </si>
  <si>
    <t>Tiešais bilirubīns (Jendrašika – Grofa metodes modifikācija)</t>
  </si>
  <si>
    <t>Sārmainā fosfatāze (kinētiska metode, IFCC rekomendācija)</t>
  </si>
  <si>
    <t>Laktātdehidrogenāze (LDH)</t>
  </si>
  <si>
    <t>Kreatīnkināze (UV tests)</t>
  </si>
  <si>
    <t>Kopējais holesterīns (fermentatīva CHOD-PAP metode)</t>
  </si>
  <si>
    <t>Augsta blīvuma holesterīns (tiešā fermentatīvā metode)</t>
  </si>
  <si>
    <t>Zema blīvuma holesterīns (tiešā fermentatīvā  metode)</t>
  </si>
  <si>
    <t>Triglicerīdi (fermentatīva kolorimetriska GOD-PAP metode)</t>
  </si>
  <si>
    <t>Gamma Glutamiltransferāze  (GGT)</t>
  </si>
  <si>
    <t>Glikolizētais hemoglobīns HbA1c</t>
  </si>
  <si>
    <t>Pilnasinis</t>
  </si>
  <si>
    <t>Kopējais olbaltums (kolorimetriska metode)</t>
  </si>
  <si>
    <t>Kopējais olbaltums urīnā, likvorā imūnturbidimetriska metode)</t>
  </si>
  <si>
    <t>Albumīns (bromkrezolzaļā metode)</t>
  </si>
  <si>
    <t>Urea (kinētiska UV metode)</t>
  </si>
  <si>
    <t>Urīnskābe (fermentatīva kolorimetriska reakcija)</t>
  </si>
  <si>
    <t>Kreatinīns (kinētiska Jaffes metodes modifi-kācija, bez precipitācijas)</t>
  </si>
  <si>
    <t>Alfa amilāze (fermentatīvs kolorimetrisks tests, IFCC rekomendācija)</t>
  </si>
  <si>
    <t>Kalcijs – kopējais (reakcija ar O – krezolftaleīna kompleksonu)</t>
  </si>
  <si>
    <t>Etilalkohols (fermentatīvā metode)</t>
  </si>
  <si>
    <t>C reaktīvais proteīns (imūnturbidimetriska reakcija)</t>
  </si>
  <si>
    <t>Reimatoīdais faktors (imūnturbidimetriska reakcija)</t>
  </si>
  <si>
    <t>Kālijs  51 000; Nātrijs 51 000;  Hlors  3600;</t>
  </si>
  <si>
    <t>Magnijs (kolorimetrisks tests)</t>
  </si>
  <si>
    <t>Dzelzs (kolorimetrisks tests)</t>
  </si>
  <si>
    <t>Albumīna noteikšana urīnā (imunoturbidimetriska metode)</t>
  </si>
  <si>
    <t>Mikro-albumīns</t>
  </si>
  <si>
    <t>Antistreptolizīns – O (imūnturbidimetriska reakcija)</t>
  </si>
  <si>
    <t>Trauksmes :</t>
  </si>
  <si>
    <t>Citas prasības :</t>
  </si>
  <si>
    <t>Valsts valodā tulkota Lietotāja rokasgrāmata (papīra formātā), metožu apraksti, darba drošības lapas u.c.</t>
  </si>
  <si>
    <t xml:space="preserve"> Bioķīmijas testiem jāpiedāvā iekšējās kvalitātes daudzparametru kontroles un kalibratori ( multikontroles, multikalibratori) </t>
  </si>
  <si>
    <t>Reaģentu izlietojuma statistikas atskaites pieejamība</t>
  </si>
  <si>
    <t xml:space="preserve">Reaģentu arhivēšanas iespējas noteiktā laika periodā </t>
  </si>
  <si>
    <t>1 testa cena</t>
  </si>
  <si>
    <t>13=9*12</t>
  </si>
  <si>
    <t>14=10*13</t>
  </si>
  <si>
    <t>5 reizes nedēļā</t>
  </si>
  <si>
    <t>3 reizes nedēļā</t>
  </si>
  <si>
    <t>Piedāvāt jaunu, ražotu ne vēlāk kā 2022. gadā 1 bioķīmijas iekārtu (analizatoru).</t>
  </si>
  <si>
    <t>Analizatora un servisa prasības:</t>
  </si>
  <si>
    <t xml:space="preserve">Klīniskā ķīmija </t>
  </si>
  <si>
    <t xml:space="preserve">1. </t>
  </si>
  <si>
    <t>1.1.</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</si>
  <si>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</si>
  <si>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</si>
  <si>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</si>
  <si>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</si>
  <si>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</si>
  <si>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</si>
  <si>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</si>
  <si>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</si>
  <si>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</si>
  <si>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</si>
  <si>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</si>
  <si>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</si>
  <si>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</si>
  <si>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</si>
  <si>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</si>
  <si>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</si>
  <si>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</si>
  <si>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</si>
  <si>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</si>
  <si>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</si>
  <si>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</si>
  <si>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</si>
  <si>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</si>
  <si>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</si>
  <si>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</si>
  <si>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</si>
  <si>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</si>
  <si>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</si>
  <si>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</si>
  <si>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</si>
  <si>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</si>
  <si>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</si>
  <si>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 xml:space="preserve">1.2. </t>
  </si>
  <si>
    <t xml:space="preserve">1.3.  </t>
  </si>
  <si>
    <t xml:space="preserve">1.4. </t>
  </si>
  <si>
    <t>1.4.1</t>
  </si>
  <si>
    <t>1.4.2</t>
  </si>
  <si>
    <t>1.4.3.</t>
  </si>
  <si>
    <t>1.4.4</t>
  </si>
  <si>
    <t>1.4.5</t>
  </si>
  <si>
    <t>1.4.6</t>
  </si>
  <si>
    <t>1.4.7</t>
  </si>
  <si>
    <t>1.4.8</t>
  </si>
  <si>
    <t>1.4.9</t>
  </si>
  <si>
    <t>1.4.10</t>
  </si>
  <si>
    <t>1.4.11</t>
  </si>
  <si>
    <t>1.4.12</t>
  </si>
  <si>
    <t>1.4.13.</t>
  </si>
  <si>
    <t>1.4.14</t>
  </si>
  <si>
    <t>1.4.15</t>
  </si>
  <si>
    <t>1.4.16.</t>
  </si>
  <si>
    <t>1.4.17</t>
  </si>
  <si>
    <t>1.4.18.</t>
  </si>
  <si>
    <t>1.4.19.</t>
  </si>
  <si>
    <t>1.4.20.</t>
  </si>
  <si>
    <t>1.4.21.</t>
  </si>
  <si>
    <t>Kopā par 1.2. apakšdaļu, eur bez PVN</t>
  </si>
  <si>
    <t>Kopā par 1.1. apakšdaļu, eur bez PVN</t>
  </si>
  <si>
    <t>Kopā par 1.3. apakšdaļu, eur bez PVN</t>
  </si>
  <si>
    <t>—</t>
  </si>
  <si>
    <t>Atdzesētas kvalitātes kontroles un kalibratoru pozīcijas iekārtā*</t>
  </si>
  <si>
    <t>Daudzreizlietojamas reakciju kivetes  (ne mazāk kā 80 kivetes iekārtā)*</t>
  </si>
  <si>
    <t>Viena analizatora elektroenerģijas patēriņš maksimālā darbības režīmā** (kW/h).</t>
  </si>
  <si>
    <t>**Punktu skaits prasībai tiek aprēķināts pēc Nolikumā izvirzītajiem vērtēšanas kritērijiem un aprēķinu formulu</t>
  </si>
  <si>
    <t>Kopā :</t>
  </si>
  <si>
    <r>
      <t>Bioķīmiskie testi</t>
    </r>
    <r>
      <rPr>
        <b/>
        <i/>
        <u/>
        <sz val="12"/>
        <rFont val="Times New Roman"/>
        <family val="1"/>
        <charset val="186"/>
      </rPr>
      <t xml:space="preserve"> (jāpiedāvā 100% no prasītajiem bioķīmiskajiem izmeklējumiem)</t>
    </r>
  </si>
  <si>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</si>
  <si>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</si>
  <si>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</si>
  <si>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</si>
  <si>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</si>
  <si>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</si>
  <si>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(uzņēmējsabiedrības) vadītājs vai pilnvarotais pārstāvis:</t>
  </si>
  <si>
    <t>Pilns vārds, uzvārds</t>
  </si>
  <si>
    <t>Amats</t>
  </si>
  <si>
    <t>Paraksts</t>
  </si>
  <si>
    <t>Norādītajam plānotajam daudzumam ir informatīva nozīme un tas tiek izmantots pretendentu finanšu piedāvājumu objektīvai vērtēšanai. Līgumi tiek slēgti par vienas vienības cenu, nosakot visa iepirkuma kopējo apjomu naudas izteiksmē un nenosakot katras pozīcijas apjomu. Pasūtītājam ir tiesības neiegādāties visu tehniskajā specifikācijā uzrādīto preču daudzumu;</t>
  </si>
  <si>
    <t>(šis ir viens no saimnieciskā piedāvājuma vērtēšanas kritērijiem)</t>
  </si>
  <si>
    <t>Papildprasības* piedāvātajam analizatoram/ iem ( izvirzītās tehniskās papildu prasības nav obligātas, bet ja tās tiek izpildītas un piedāvātas Pretendents saņem papildu punktus)</t>
  </si>
  <si>
    <t>1.</t>
  </si>
  <si>
    <t>2.</t>
  </si>
  <si>
    <t>3.</t>
  </si>
  <si>
    <t>Piešķiramie bonuss punkti</t>
  </si>
  <si>
    <t xml:space="preserve"> Papildprasība analizatoram</t>
  </si>
  <si>
    <t xml:space="preserve"> Kopā par 1.daļu, eur bez PVN</t>
  </si>
  <si>
    <t>Pretendentam analizatora tehniskajā dokumentācijā vai citā līdzvērtīgā dokumentā jānorāda atsauce, kur precīzi norādīti ražotāja noteiktie reaģentu, kalibratoru un konsoļu uzglabāšanas temperatūras diapazoni</t>
  </si>
  <si>
    <t xml:space="preserve"> Ja analizatoram ir/nav nepieciešamas kādas ikdienas apkopes, tad jānorāda precīza atsauce uz šādu prasību ražotāja izdotajā tehniskajā dokumentācijā un pretendentam, iesniedzot piedāvājumu, ir jāapliecina, ka ar analizatoru tiks iesniegtas izstrādātas veidlapas – analizatora apkopes lapas, kuras tiks norādītas konkrēti kādas ražotāja apkopes jāveic piedāvātajam analizatoram (ikdienas, ikmēneša, u.c.)  </t>
  </si>
  <si>
    <t>***'Iesniedzot piedāvājumu katrai prasībai un papildprasībai, obligāti norādīt iesniegtā apliecinājuma izsekojamību (dokumenta nosaukums, lapaspuse). Par uzticamu apliecinājumu uzskatāmi - ražotāja rokasgrāmata, instrukcijas, validācijas protokoli, IVD sertifikāti, apmācību sertifikāti, starptautiskās datubāzēs atrodama informācija, publikācijas zinātniskos starptautiski citējamos žurnālos, norādot atsauci tehniskajā piedāvājumā uz konkrēto lapaspusi.</t>
  </si>
  <si>
    <t>Atsauce uz informatīvo materiālu***</t>
  </si>
  <si>
    <t>Kataloga numurs/preces kods***</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</si>
  <si>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</si>
  <si>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</si>
  <si>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 xml:space="preserve">Pretendents šaja ailē norada 11.punktā izvēlēto veidu: </t>
  </si>
  <si>
    <t>11.1.</t>
  </si>
  <si>
    <t>4.</t>
  </si>
  <si>
    <t>5.</t>
  </si>
  <si>
    <t>6.</t>
  </si>
  <si>
    <t>7.</t>
  </si>
  <si>
    <t>8.</t>
  </si>
  <si>
    <t>9.</t>
  </si>
  <si>
    <t>10.</t>
  </si>
  <si>
    <t>11.</t>
  </si>
  <si>
    <t>12.</t>
  </si>
  <si>
    <t>13.</t>
  </si>
  <si>
    <t>14.</t>
  </si>
  <si>
    <t>15.</t>
  </si>
  <si>
    <t>16.</t>
  </si>
  <si>
    <t>17.</t>
  </si>
  <si>
    <t>18.</t>
  </si>
  <si>
    <t>19.</t>
  </si>
  <si>
    <t>20.</t>
  </si>
  <si>
    <t>Pretendentam jānodrošina bezmaksas personāla apmācība darbam ar analizatoru.</t>
  </si>
  <si>
    <t>Pretendentam jānodrošina bezmaksas analizatoru bi-direkcionāls pieslēgums pie laboratorijā esošās LIS sistēmas.</t>
  </si>
  <si>
    <t xml:space="preserve">Pretendents nekavējoties, 4-6  stundu laikā darba laikā un 12-16 stundu laikā ārpus darba laika (no 16:30 – 8:00 un brīvdienās, svētku dienās), reaģē uz Pasūtītāja pieteikumu par defektu un nodrošina inženiera ierašanos. Pretendents nodrošina defekta novēršanu ne vairāk kā 4 (četru) stundu laikā no inženiera ierašanās brīža. Ja minētajā laikā nav iespējams novērst radušos iekārtas bojājumus, vienojoties ar Pasūtītāju, remontdarbu laiks var tikt pagarināts,  saskaņā ar pušu apstiprinātu darbu grafiku, bet ne ilgāk kā līdz 2 (divām) dienām. Pretendenta pienākums ir nodrošināt saziņu ar lietotāju par inženiera pakalpojumiem valsts valodā. Piegādātājam jānodrošina sertificēta inženiera pakalpojumi 24 stundas diennaktī 7 dienas nedēļā. </t>
  </si>
  <si>
    <t>Visas saistītās tehniskā pieslēguma un instalācijas izmaksas sedz pretendents.</t>
  </si>
  <si>
    <t>Pretendentam jānodrošina bezmaksas periodiskās apkopes (ieskaitot apkopes komplektus un periodiski nomaināmās rezerves daļas vai piederumus), elektrodrošības pārbaudes, remonti un rezerves daļu nomaiņa,  ievērojot ražotāja rekomendācijas.</t>
  </si>
  <si>
    <t>Pretendentam pēc pieprasījuma jānodrošina vismaz viena Pasūtītāja laboratorijas darbinieka bezmaksas iespēju piedalīties apmācību seminārā (klātienē vai tiešsaistē), kas nodrošinātu  funkcionalitātes apmācību darbā ar patapināto analizatoru, nodrošinot atbilstošas kvalifikācijas uzturēšanu.</t>
  </si>
  <si>
    <r>
      <t xml:space="preserve">Pretendents norāda patēriņu kW/h, un kur par šo informāciju datu lapās Pasūtītājs var pārliecināties. (šis ir viens no saimnieciskā piedāvājuma vērtēšanas kritērijiem)
</t>
    </r>
    <r>
      <rPr>
        <b/>
        <u/>
        <sz val="10"/>
        <rFont val="Times New Roman"/>
        <family val="1"/>
        <charset val="186"/>
      </rPr>
      <t>Šīs prasības izpilde ir obligāta.</t>
    </r>
  </si>
  <si>
    <t>Ja Piegādātājs norādījis nepietiekamu kalibratoru, kontrolmateriālu, sistēmšķīdumu un citu papildus materiālu  daudzumu norādītajam testu skaitam, iztrūkums līdz līguma izpildes beigām tiek piegādāts bezmaksas.</t>
  </si>
  <si>
    <t>Analizatoru piegāde ne vēlāk kā 12  nedēļas no brīža, kad pasūtītājs veic pasūtījumu piegādātājam līdz Pieņemšanas-nodošanas akta parakstīšanai</t>
  </si>
  <si>
    <t>Ar šo _____________________(Pretendenta nosaukums), reģistrācijas Nr.____________________ sniedz sekojošu  piedāvājumu Atklāta konkursa “Klīniskās ķīmijas un imūnhematoloģiskās izmeklēšanas reaģentu un piederumu iegāde, un iekārtas patapināšana" (ID. Nr. JRS 2025/01K)</t>
  </si>
  <si>
    <t xml:space="preserve">Alternatīvas metodes nav paredzētas. Iepirkumā izvirzīto metožu prasības ir cieši saistītas ar Laboratorijas akreditāciju. Pretendents var piedāvāt ekvivalentas preces vai atbilstību ekvivalentiem standartiem, kas atbilst tehniskās specifikācijas prasībām un parametriem un nodrošina tehniskaja specifikācijā prasīto darbību. Pretendentam jāpierāda piedāvātā ekvivalentums. </t>
  </si>
  <si>
    <t xml:space="preserve">Pretendents norāda ražošanas gadu un iesniedz apliecinājumu saskaņā ar Nolikuma 20.4.6. prasībām </t>
  </si>
  <si>
    <t xml:space="preserve">Pielikums Nr.1 
Atklāta konkursa ''Klīniskās ķīmijas un imūnhematoloģiskās izmeklēšanas reaģentu un piederumu iegāde, un iekārtas patapināšana'' nolikumam, 
 ID Nr. JRS 2025/01K </t>
  </si>
  <si>
    <r>
      <rPr>
        <sz val="10"/>
        <color rgb="FFFF0000"/>
        <rFont val="Times New Roman"/>
        <family val="1"/>
        <charset val="186"/>
      </rPr>
      <t>Ūdens patēriņš ne lielāks kā 20 L/dienā, ņemot vērā, ka ūdens tiek izmantots citu  laboratorijas iekārtu darbības nodrošināšanai</t>
    </r>
    <r>
      <rPr>
        <sz val="10"/>
        <color rgb="FF000000"/>
        <rFont val="Times New Roman"/>
        <family val="1"/>
      </rPr>
      <t xml:space="preserve">.
</t>
    </r>
    <r>
      <rPr>
        <strike/>
        <sz val="10"/>
        <color rgb="FFFF0000"/>
        <rFont val="Times New Roman"/>
        <family val="1"/>
        <charset val="186"/>
      </rPr>
      <t xml:space="preserve">Ūdens patēriņš ne lielāks kā 20 L/dienā h (stundā) </t>
    </r>
    <r>
      <rPr>
        <i/>
        <strike/>
        <sz val="10"/>
        <color rgb="FFFF0000"/>
        <rFont val="Times New Roman"/>
        <family val="1"/>
        <charset val="186"/>
      </rPr>
      <t xml:space="preserve">(šādu apjomu spēj nodrošināt pašreizējā kapacitāte). </t>
    </r>
    <r>
      <rPr>
        <sz val="10"/>
        <color rgb="FF000000"/>
        <rFont val="Times New Roman"/>
        <family val="1"/>
      </rPr>
      <t xml:space="preserve">
</t>
    </r>
    <r>
      <rPr>
        <i/>
        <sz val="10"/>
        <color rgb="FF000000"/>
        <rFont val="Times New Roman"/>
        <family val="1"/>
        <charset val="186"/>
      </rPr>
      <t xml:space="preserve">Šī punkta nodrošināšanā ir pieļaujama atkāpe tikai  gadījumā, </t>
    </r>
    <r>
      <rPr>
        <sz val="10"/>
        <color rgb="FF000000"/>
        <rFont val="Times New Roman"/>
        <family val="1"/>
      </rPr>
      <t xml:space="preserve"> j</t>
    </r>
    <r>
      <rPr>
        <i/>
        <sz val="10"/>
        <color rgb="FF000000"/>
        <rFont val="Times New Roman"/>
        <family val="1"/>
        <charset val="186"/>
      </rPr>
      <t xml:space="preserve">a pretendenta piedāvātajam analizatoram ir nepieciešamība pēc </t>
    </r>
    <r>
      <rPr>
        <i/>
        <u/>
        <sz val="10"/>
        <color rgb="FF000000"/>
        <rFont val="Times New Roman"/>
        <family val="1"/>
        <charset val="186"/>
      </rPr>
      <t>lielākiem</t>
    </r>
    <r>
      <rPr>
        <i/>
        <sz val="10"/>
        <color rgb="FF000000"/>
        <rFont val="Times New Roman"/>
        <family val="1"/>
        <charset val="186"/>
      </rPr>
      <t xml:space="preserve"> ūdens apjomiem. Tādā gadījumā Pretendents iesniedz  attiecīgās iekārtas ūdens patēriņa apjoma tehniskos datus kopā ar apliecinājumu, ka destilācijas/dejonizācijas iekārtu pasūtītajam piegādās un uzstādīs par saviem (Pretendenta) līdzekļiem, nodrošinot visu tehnisko un ar destilācijas/jonizācijas iekārtu saistīto materiālu piegādi un apkopi visu līguma izpildes laiku.</t>
    </r>
  </si>
  <si>
    <r>
      <t>Komplektācijā -  barošanas bloks, UPS. Ja nepieciešams - printeris</t>
    </r>
    <r>
      <rPr>
        <sz val="10"/>
        <color rgb="FFFF0000"/>
        <rFont val="Times New Roman"/>
        <family val="1"/>
        <charset val="186"/>
      </rPr>
      <t>, ūdens attīrīšanas stacija</t>
    </r>
  </si>
  <si>
    <r>
      <t xml:space="preserve">DAĻA Nr. 1 “KLĪNISKĀ ĶĪMIJA” </t>
    </r>
    <r>
      <rPr>
        <b/>
        <sz val="14"/>
        <color rgb="FFFF0000"/>
        <rFont val="Times New Roman"/>
        <family val="1"/>
        <charset val="186"/>
      </rPr>
      <t>(ar grozījumiem)</t>
    </r>
  </si>
  <si>
    <r>
      <t xml:space="preserve">Pretendentam analizatora tehniskajā dokumentācijā vai līdzvērtīgā dokumentā jānorāda atsauce, kur precīzi norādīti ražotāja noteiktie automātiskās kalibrēšanas un kontroles nosacījumi un iespējas tās uzglabāt iekārtā atbilstoši ražotāja noteiktajiem nosacījumiem.
</t>
    </r>
    <r>
      <rPr>
        <i/>
        <sz val="10"/>
        <color rgb="FFFF0000"/>
        <rFont val="Times New Roman"/>
        <family val="1"/>
        <charset val="186"/>
      </rPr>
      <t xml:space="preserve">Pretendentam analizatora tehniskajā dokumentācijā vai līdzvērtīgā dokumentā jānorāda atsauce, kur norādīts, ka analizators nodrošina iespēju uzglabāt iekārtā, atbilstoši ražotāja noteiktajiem nosacījumiem.
</t>
    </r>
  </si>
  <si>
    <r>
      <t>Nodrošināt back up analizatoru laboratorijas darbības nepārtrauktībai</t>
    </r>
    <r>
      <rPr>
        <strike/>
        <sz val="10"/>
        <color rgb="FFFF0000"/>
        <rFont val="Times New Roman"/>
        <family val="1"/>
        <charset val="186"/>
      </rPr>
      <t xml:space="preserve"> vai nodrošināt alternatīvu iespēju analizatora dīkstāves periodā, ja tas ir vairāk kā 12h (divpadsmit stundas), nodrošinot analīžu veikšanu (reaģēšanas laiks uz izsaukumu no 4 – 6 stundām), tai skaitā nodrošinot attiecīgo analīžu transportēšanu, par Piegādātāja līdzekļiem citā laboratorijā, balstoties uz Pasūtītāja noslēgtajiem līgumiem ar ārpakalpojuma sniedzēju par laboratorijas testu veikšanu. Pretendents  norāda izvēlēto veidu kā tiks nodrošināta laboratorijas darbības nepārtrauktības nodrošināšana.</t>
    </r>
    <r>
      <rPr>
        <sz val="10"/>
        <rFont val="Times New Roman"/>
        <family val="1"/>
        <charset val="186"/>
      </rPr>
      <t xml:space="preserve">
Paskaidrojums: “Back up” analizatoram</t>
    </r>
    <r>
      <rPr>
        <b/>
        <sz val="10"/>
        <rFont val="Times New Roman"/>
        <family val="1"/>
      </rPr>
      <t xml:space="preserve"> </t>
    </r>
    <r>
      <rPr>
        <b/>
        <sz val="10"/>
        <color rgb="FFFF0000"/>
        <rFont val="Times New Roman"/>
        <family val="1"/>
      </rPr>
      <t>[jauns analogs modelis pieprasītajam analizatoram]</t>
    </r>
    <r>
      <rPr>
        <sz val="10"/>
        <color rgb="FFFF0000"/>
        <rFont val="Times New Roman"/>
        <family val="1"/>
      </rPr>
      <t xml:space="preserve"> </t>
    </r>
    <r>
      <rPr>
        <sz val="10"/>
        <rFont val="Times New Roman"/>
        <family val="1"/>
        <charset val="186"/>
      </rPr>
      <t xml:space="preserve">jānodrošina rutīnas analīžu veikšana pamata analizatora dīkstāves laikā (stundās). Abu analizatoru reaģentiem savā starpā ir jābūt saderīgiem. </t>
    </r>
  </si>
  <si>
    <r>
      <t xml:space="preserve">36 mēnešos nepieciešamais reaģentu komplektu skaits </t>
    </r>
    <r>
      <rPr>
        <sz val="10"/>
        <rFont val="Times New Roman"/>
        <family val="1"/>
        <charset val="186"/>
      </rPr>
      <t>(ņemt vērā reaģenta stabilitāti,</t>
    </r>
    <r>
      <rPr>
        <b/>
        <sz val="10"/>
        <color rgb="FFFF0000"/>
        <rFont val="Times New Roman"/>
        <family val="1"/>
      </rPr>
      <t xml:space="preserve"> derīguma termiņu,</t>
    </r>
    <r>
      <rPr>
        <sz val="10"/>
        <rFont val="Times New Roman"/>
        <family val="1"/>
        <charset val="186"/>
      </rPr>
      <t xml:space="preserve"> kā arī periodā veicamo kontroļu un kalibrāciju nepieciešamību, ja tās veic atbilstoši ražotāja rekomendācijām).</t>
    </r>
  </si>
  <si>
    <r>
      <t>Piegādātājs nodrošina piegādi ne vēlāk kā</t>
    </r>
    <r>
      <rPr>
        <b/>
        <sz val="10"/>
        <color rgb="FFFF0000"/>
        <rFont val="Times New Roman"/>
        <family val="1"/>
      </rPr>
      <t xml:space="preserve"> 5 </t>
    </r>
    <r>
      <rPr>
        <sz val="10"/>
        <rFont val="Times New Roman"/>
        <family val="1"/>
        <charset val="186"/>
      </rPr>
      <t>kalendāro dienu laikā no pasūtījuma veikšanas.</t>
    </r>
  </si>
  <si>
    <t>2 reizes nedēļā</t>
  </si>
  <si>
    <r>
      <t xml:space="preserve">Tehniskā specifikācija aktualizēta 2025.gada </t>
    </r>
    <r>
      <rPr>
        <strike/>
        <sz val="12"/>
        <color rgb="FFFF0000"/>
        <rFont val="Times New Roman"/>
        <family val="1"/>
        <charset val="186"/>
      </rPr>
      <t xml:space="preserve">3.februārī </t>
    </r>
    <r>
      <rPr>
        <sz val="12"/>
        <color rgb="FFFF0000"/>
        <rFont val="Times New Roman"/>
        <family val="1"/>
        <charset val="186"/>
      </rPr>
      <t>27. martā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</si>
</sst>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scheme val="minor"/>
    </font>
    <font>
      <sz val="11"/>
      <color theme="1"/>
      <name val="Calibri"/>
      <family val="2"/>
      <charset val="186"/>
      <scheme val="minor"/>
    </font>
    <font>
      <b/>
      <i/>
      <sz val="12"/>
      <name val="Times New Roman"/>
      <family val="1"/>
      <charset val="186"/>
    </font>
    <font>
      <b/>
      <sz val="12"/>
      <name val="Times New Roman"/>
      <family val="1"/>
      <charset val="186"/>
    </font>
    <font>
      <sz val="11"/>
      <name val="Times New Roman"/>
      <family val="1"/>
      <charset val="186"/>
    </font>
    <font>
      <sz val="10"/>
      <name val="Times New Roman"/>
      <family val="1"/>
      <charset val="186"/>
    </font>
    <font>
      <sz val="8"/>
      <name val="Times New Roman"/>
      <family val="1"/>
      <charset val="186"/>
    </font>
    <font>
      <sz val="11"/>
      <color indexed="8"/>
      <name val="Calibri"/>
      <family val="2"/>
      <charset val="186"/>
    </font>
    <font>
      <sz val="10"/>
      <color rgb="FF000000"/>
      <name val="Calibri"/>
      <family val="2"/>
      <charset val="186"/>
      <scheme val="minor"/>
    </font>
    <font>
      <b/>
      <sz val="10"/>
      <color rgb="FF000000"/>
      <name val="Times New Roman"/>
      <family val="1"/>
      <charset val="186"/>
    </font>
    <font>
      <b/>
      <sz val="10"/>
      <color theme="1"/>
      <name val="Times New Roman"/>
      <family val="1"/>
      <charset val="186"/>
    </font>
    <font>
      <sz val="10"/>
      <color theme="1"/>
      <name val="Times New Roman"/>
      <family val="1"/>
      <charset val="186"/>
    </font>
    <font>
      <i/>
      <sz val="10"/>
      <color theme="1"/>
      <name val="Times New Roman"/>
      <family val="1"/>
      <charset val="186"/>
    </font>
    <font>
      <b/>
      <sz val="12"/>
      <color theme="1"/>
      <name val="Times New Roman"/>
      <family val="1"/>
      <charset val="186"/>
    </font>
    <font>
      <b/>
      <i/>
      <sz val="10"/>
      <name val="Times New Roman"/>
      <family val="1"/>
      <charset val="186"/>
    </font>
    <font>
      <b/>
      <i/>
      <u/>
      <sz val="12"/>
      <color rgb="FF000000"/>
      <name val="Times New Roman"/>
      <family val="1"/>
      <charset val="186"/>
    </font>
    <font>
      <u/>
      <sz val="10"/>
      <color theme="1"/>
      <name val="Times New Roman"/>
      <family val="1"/>
      <charset val="186"/>
    </font>
    <font>
      <sz val="11"/>
      <color theme="1"/>
      <name val="Times New Roman"/>
      <family val="1"/>
      <charset val="186"/>
    </font>
    <font>
      <b/>
      <i/>
      <sz val="11"/>
      <color theme="1"/>
      <name val="Times New Roman"/>
      <family val="1"/>
      <charset val="186"/>
    </font>
    <font>
      <b/>
      <sz val="12"/>
      <color rgb="FF000000"/>
      <name val="Times New Roman"/>
      <family val="1"/>
      <charset val="186"/>
    </font>
    <font>
      <sz val="10"/>
      <color rgb="FF000000"/>
      <name val="Times New Roman"/>
      <family val="1"/>
      <charset val="186"/>
    </font>
    <font>
      <sz val="8"/>
      <color theme="1"/>
      <name val="Times New Roman"/>
      <family val="1"/>
      <charset val="186"/>
    </font>
    <font>
      <sz val="10"/>
      <name val="Arial"/>
      <family val="2"/>
      <charset val="186"/>
    </font>
    <font>
      <sz val="10"/>
      <color rgb="FF000000"/>
      <name val="Arial"/>
      <family val="2"/>
      <charset val="186"/>
    </font>
    <font>
      <b/>
      <sz val="11"/>
      <name val="Times New Roman"/>
      <family val="1"/>
      <charset val="186"/>
    </font>
    <font>
      <b/>
      <sz val="10"/>
      <name val="Times New Roman"/>
      <family val="1"/>
      <charset val="186"/>
    </font>
    <font>
      <sz val="10"/>
      <color theme="1"/>
      <name val="Times New Roman"/>
      <family val="1"/>
    </font>
    <font>
      <sz val="12"/>
      <color rgb="FF000000"/>
      <name val="Times New Roman"/>
      <family val="1"/>
    </font>
    <font>
      <sz val="10"/>
      <color rgb="FF000000"/>
      <name val="Times New Roman"/>
      <family val="1"/>
    </font>
    <font>
      <sz val="11"/>
      <color rgb="FFFF0000"/>
      <name val="Calibri"/>
      <family val="2"/>
      <scheme val="minor"/>
    </font>
    <font>
      <sz val="12"/>
      <color theme="1"/>
      <name val="Calibri"/>
      <family val="2"/>
      <scheme val="minor"/>
    </font>
    <font>
      <b/>
      <sz val="12"/>
      <color theme="1"/>
      <name val="Calibri"/>
      <family val="2"/>
      <charset val="186"/>
      <scheme val="minor"/>
    </font>
    <font>
      <sz val="11"/>
      <name val="Calibri"/>
      <family val="2"/>
      <scheme val="minor"/>
    </font>
    <font>
      <sz val="12"/>
      <color theme="1"/>
      <name val="Times New Roman"/>
      <family val="1"/>
      <charset val="186"/>
    </font>
    <font>
      <sz val="10"/>
      <name val="Times New Roman"/>
      <family val="1"/>
    </font>
    <font>
      <i/>
      <sz val="11"/>
      <color theme="1"/>
      <name val="Calibri"/>
      <family val="2"/>
      <charset val="186"/>
      <scheme val="minor"/>
    </font>
    <font>
      <i/>
      <sz val="10"/>
      <name val="Calibri"/>
      <family val="2"/>
      <charset val="186"/>
      <scheme val="minor"/>
    </font>
    <font>
      <b/>
      <i/>
      <u/>
      <sz val="12"/>
      <name val="Times New Roman"/>
      <family val="1"/>
      <charset val="186"/>
    </font>
    <font>
      <b/>
      <sz val="14"/>
      <color theme="1"/>
      <name val="Times New Roman"/>
      <family val="1"/>
      <charset val="186"/>
    </font>
    <font>
      <sz val="11"/>
      <color rgb="FF000000"/>
      <name val="Calibri"/>
      <family val="2"/>
      <charset val="186"/>
    </font>
    <font>
      <sz val="11"/>
      <color rgb="FF000000"/>
      <name val="Times New Roman"/>
      <family val="1"/>
      <charset val="186"/>
    </font>
    <font>
      <b/>
      <sz val="11"/>
      <color rgb="FF000000"/>
      <name val="Times New Roman"/>
      <family val="1"/>
      <charset val="186"/>
    </font>
    <font>
      <b/>
      <u/>
      <sz val="10"/>
      <name val="Times New Roman"/>
      <family val="1"/>
      <charset val="186"/>
    </font>
    <font>
      <i/>
      <sz val="10"/>
      <name val="Times New Roman"/>
      <family val="1"/>
      <charset val="186"/>
    </font>
    <font>
      <i/>
      <sz val="10"/>
      <color rgb="FF000000"/>
      <name val="Times New Roman"/>
      <family val="1"/>
      <charset val="186"/>
    </font>
    <font>
      <i/>
      <u/>
      <sz val="10"/>
      <color rgb="FF000000"/>
      <name val="Times New Roman"/>
      <family val="1"/>
      <charset val="186"/>
    </font>
    <font>
      <sz val="10"/>
      <color rgb="FFFF0000"/>
      <name val="Times New Roman"/>
      <family val="1"/>
      <charset val="186"/>
    </font>
    <font>
      <strike/>
      <sz val="10"/>
      <color rgb="FFFF0000"/>
      <name val="Times New Roman"/>
      <family val="1"/>
      <charset val="186"/>
    </font>
    <font>
      <i/>
      <sz val="10"/>
      <color rgb="FFFF0000"/>
      <name val="Times New Roman"/>
      <family val="1"/>
      <charset val="186"/>
    </font>
    <font>
      <i/>
      <strike/>
      <sz val="10"/>
      <color rgb="FFFF0000"/>
      <name val="Times New Roman"/>
      <family val="1"/>
      <charset val="186"/>
    </font>
    <font>
      <sz val="12"/>
      <color rgb="FFFF0000"/>
      <name val="Times New Roman"/>
      <family val="1"/>
      <charset val="186"/>
    </font>
    <font>
      <strike/>
      <sz val="12"/>
      <color rgb="FFFF0000"/>
      <name val="Times New Roman"/>
      <family val="1"/>
      <charset val="186"/>
    </font>
    <font>
      <b/>
      <sz val="14"/>
      <color rgb="FFFF0000"/>
      <name val="Times New Roman"/>
      <family val="1"/>
      <charset val="186"/>
    </font>
    <font>
      <sz val="10"/>
      <color rgb="FFFF0000"/>
      <name val="Times New Roman"/>
      <family val="1"/>
    </font>
    <font>
      <b/>
      <sz val="10"/>
      <name val="Times New Roman"/>
      <family val="1"/>
    </font>
    <font>
      <b/>
      <sz val="10"/>
      <color rgb="FFFF0000"/>
      <name val="Times New Roman"/>
      <family val="1"/>
    </font>
    <font>
      <sz val="12"/>
      <color rgb="FFFF0000"/>
      <name val="Calibri"/>
      <family val="2"/>
      <charset val="186"/>
      <scheme val="minor"/>
    </font>
  </fonts>
  <fills count="17">
    <fill>
      <patternFill patternType="none"/>
    </fill>
    <fill>
      <patternFill patternType="gray125"/>
    </fill>
    <fill>
      <patternFill patternType="solid">
        <fgColor theme="0"/>
        <bgColor indexed="64"/>
      </patternFill>
    </fill>
    <fill>
      <patternFill patternType="solid">
        <fgColor rgb="FFD9E6FC"/>
        <bgColor rgb="FFD9E6FC"/>
      </patternFill>
    </fill>
    <fill>
      <patternFill patternType="solid">
        <fgColor theme="7" tint="0.79998168889431442"/>
        <bgColor rgb="FFD9E6FC"/>
      </patternFill>
    </fill>
    <fill>
      <patternFill patternType="solid">
        <fgColor theme="4" tint="0.79998168889431442"/>
        <bgColor indexed="64"/>
      </patternFill>
    </fill>
    <fill>
      <patternFill patternType="solid">
        <fgColor rgb="FFFFFF99"/>
        <bgColor rgb="FFFFFF99"/>
      </patternFill>
    </fill>
    <fill>
      <patternFill patternType="solid">
        <fgColor theme="6" tint="0.59999389629810485"/>
        <bgColor indexed="64"/>
      </patternFill>
    </fill>
    <fill>
      <patternFill patternType="solid">
        <fgColor theme="4" tint="0.79998168889431442"/>
        <bgColor rgb="FFD9E6FC"/>
      </patternFill>
    </fill>
    <fill>
      <patternFill patternType="solid">
        <fgColor rgb="FFFFFF00"/>
        <bgColor rgb="FFFFFF00"/>
      </patternFill>
    </fill>
    <fill>
      <patternFill patternType="solid">
        <fgColor rgb="FFFFFF00"/>
        <bgColor indexed="64"/>
      </patternFill>
    </fill>
    <fill>
      <patternFill patternType="solid">
        <fgColor theme="0"/>
        <bgColor theme="0"/>
      </patternFill>
    </fill>
    <fill>
      <patternFill patternType="solid">
        <fgColor rgb="FFFFFFFF"/>
        <bgColor rgb="FFFFFFFF"/>
      </patternFill>
    </fill>
    <fill>
      <patternFill patternType="solid">
        <fgColor rgb="FFFFC000"/>
        <bgColor rgb="FFD9E6FC"/>
      </patternFill>
    </fill>
    <fill>
      <patternFill patternType="solid">
        <fgColor theme="9" tint="0.59999389629810485"/>
        <bgColor rgb="FFFFFFFF"/>
      </patternFill>
    </fill>
    <fill>
      <patternFill patternType="solid">
        <fgColor theme="9" tint="0.59999389629810485"/>
        <bgColor indexed="64"/>
      </patternFill>
    </fill>
    <fill>
      <patternFill patternType="solid">
        <fgColor theme="0" tint="-0.14999847407452621"/>
        <bgColor indexed="64"/>
      </patternFill>
    </fill>
  </fills>
  <borders count="30">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5">
    <xf numFmtId="0" fontId="0" fillId="0" borderId="0"/>
    <xf numFmtId="0" fontId="7" fillId="0" borderId="0"/>
    <xf numFmtId="0" fontId="8" fillId="0" borderId="0"/>
    <xf numFmtId="0" fontId="1" fillId="0" borderId="0"/>
    <xf numFmtId="0" fontId="39" fillId="0" borderId="0"/>
  </cellStyleXfs>
  <cellXfs count="188">
    <xf numFmtId="0" fontId="0" fillId="0" borderId="0" xfId="0"/>
    <xf numFmtId="49" fontId="11" fillId="0" borderId="6" xfId="0" applyNumberFormat="1" applyFont="1" applyBorder="1" applyAlignment="1">
      <alignment vertical="center"/>
    </xf>
    <xf numFmtId="0" fontId="11" fillId="0" borderId="6" xfId="0" applyFont="1" applyBorder="1"/>
    <xf numFmtId="0" fontId="11" fillId="0" borderId="6" xfId="0" applyFont="1" applyBorder="1" applyAlignment="1">
      <alignment horizontal="center"/>
    </xf>
    <xf numFmtId="0" fontId="0" fillId="0" borderId="6" xfId="0" applyBorder="1"/>
    <xf numFmtId="0" fontId="11" fillId="0" borderId="6" xfId="0" applyFont="1" applyBorder="1" applyAlignment="1">
      <alignment wrapText="1"/>
    </xf>
    <xf numFmtId="49" fontId="16" fillId="0" borderId="6" xfId="0" quotePrefix="1" applyNumberFormat="1" applyFont="1" applyBorder="1" applyAlignment="1">
      <alignment vertical="center"/>
    </xf>
    <xf numFmtId="0" fontId="19" fillId="0" borderId="6" xfId="0" applyFont="1" applyBorder="1"/>
    <xf numFmtId="0" fontId="20" fillId="0" borderId="6" xfId="0" applyFont="1" applyBorder="1"/>
    <xf numFmtId="0" fontId="0" fillId="7" borderId="6" xfId="0" applyFill="1" applyBorder="1"/>
    <xf numFmtId="0" fontId="0" fillId="10" borderId="6" xfId="0" applyFill="1" applyBorder="1"/>
    <xf numFmtId="49" fontId="13" fillId="3" borderId="9" xfId="0" applyNumberFormat="1" applyFont="1" applyFill="1" applyBorder="1" applyAlignment="1">
      <alignment vertical="center"/>
    </xf>
    <xf numFmtId="0" fontId="20" fillId="0" borderId="0" xfId="0" applyFont="1"/>
    <xf numFmtId="49" fontId="21" fillId="6" borderId="3" xfId="0" applyNumberFormat="1" applyFont="1" applyFill="1" applyBorder="1" applyAlignment="1">
      <alignment vertical="center"/>
    </xf>
    <xf numFmtId="0" fontId="10" fillId="6" borderId="10" xfId="0" applyFont="1" applyFill="1" applyBorder="1" applyAlignment="1">
      <alignment horizontal="right" vertical="center" wrapText="1"/>
    </xf>
    <xf numFmtId="0" fontId="10" fillId="6" borderId="1" xfId="0" applyFont="1" applyFill="1" applyBorder="1" applyAlignment="1">
      <alignment horizontal="right" vertical="center" wrapText="1"/>
    </xf>
    <xf numFmtId="0" fontId="10" fillId="6" borderId="1" xfId="0" applyFont="1" applyFill="1" applyBorder="1" applyAlignment="1">
      <alignment horizontal="center" vertical="center" wrapText="1"/>
    </xf>
    <xf numFmtId="0" fontId="10" fillId="6" borderId="3" xfId="0" applyFont="1" applyFill="1" applyBorder="1" applyAlignment="1">
      <alignment horizontal="center" vertical="center" wrapText="1"/>
    </xf>
    <xf numFmtId="49" fontId="11" fillId="0" borderId="3" xfId="0" applyNumberFormat="1" applyFont="1" applyBorder="1" applyAlignment="1">
      <alignment horizontal="center" vertical="center"/>
    </xf>
    <xf numFmtId="0" fontId="11" fillId="11" borderId="3" xfId="0" applyFont="1" applyFill="1" applyBorder="1" applyAlignment="1">
      <alignment horizontal="left" vertical="center" wrapText="1"/>
    </xf>
    <xf numFmtId="0" fontId="10" fillId="12" borderId="3" xfId="0" applyFont="1" applyFill="1" applyBorder="1" applyAlignment="1">
      <alignment horizontal="left" vertical="center" wrapText="1"/>
    </xf>
    <xf numFmtId="0" fontId="10" fillId="12" borderId="3" xfId="0" applyFont="1" applyFill="1" applyBorder="1" applyAlignment="1">
      <alignment horizontal="center" vertical="center" wrapText="1"/>
    </xf>
    <xf numFmtId="0" fontId="23" fillId="0" borderId="3" xfId="0" applyFont="1" applyBorder="1"/>
    <xf numFmtId="0" fontId="11" fillId="12" borderId="3" xfId="0" applyFont="1" applyFill="1" applyBorder="1" applyAlignment="1">
      <alignment horizontal="left" vertical="center" wrapText="1"/>
    </xf>
    <xf numFmtId="0" fontId="23" fillId="0" borderId="11" xfId="0" applyFont="1" applyBorder="1"/>
    <xf numFmtId="0" fontId="23" fillId="0" borderId="9" xfId="0" applyFont="1" applyBorder="1"/>
    <xf numFmtId="0" fontId="23" fillId="0" borderId="6" xfId="0" applyFont="1" applyBorder="1"/>
    <xf numFmtId="0" fontId="24" fillId="5" borderId="8" xfId="0" applyFont="1" applyFill="1" applyBorder="1" applyAlignment="1">
      <alignment horizontal="left" vertical="center"/>
    </xf>
    <xf numFmtId="0" fontId="25" fillId="5" borderId="6" xfId="0" applyFont="1" applyFill="1" applyBorder="1" applyAlignment="1">
      <alignment horizontal="center" vertical="center" wrapText="1"/>
    </xf>
    <xf numFmtId="49" fontId="6" fillId="0" borderId="6" xfId="0" applyNumberFormat="1" applyFont="1" applyBorder="1" applyAlignment="1">
      <alignment horizontal="center" vertical="center"/>
    </xf>
    <xf numFmtId="0" fontId="20" fillId="0" borderId="6" xfId="0" applyFont="1" applyBorder="1" applyAlignment="1">
      <alignment wrapText="1"/>
    </xf>
    <xf numFmtId="0" fontId="0" fillId="0" borderId="0" xfId="0" applyAlignment="1">
      <alignment wrapText="1"/>
    </xf>
    <xf numFmtId="0" fontId="11" fillId="2" borderId="6" xfId="0" applyFont="1" applyFill="1" applyBorder="1" applyAlignment="1">
      <alignment horizontal="center"/>
    </xf>
    <xf numFmtId="0" fontId="26" fillId="12" borderId="1" xfId="0" applyFont="1" applyFill="1" applyBorder="1" applyAlignment="1">
      <alignment horizontal="left" vertical="center" wrapText="1"/>
    </xf>
    <xf numFmtId="0" fontId="24" fillId="5" borderId="5" xfId="0" applyFont="1" applyFill="1" applyBorder="1" applyAlignment="1">
      <alignment horizontal="left" vertical="center"/>
    </xf>
    <xf numFmtId="0" fontId="5" fillId="0" borderId="3" xfId="0" applyFont="1" applyBorder="1" applyAlignment="1">
      <alignment horizontal="left" vertical="center" wrapText="1"/>
    </xf>
    <xf numFmtId="0" fontId="28" fillId="0" borderId="0" xfId="0" applyFont="1" applyAlignment="1">
      <alignment wrapText="1"/>
    </xf>
    <xf numFmtId="0" fontId="26" fillId="0" borderId="19" xfId="0" applyFont="1" applyBorder="1" applyAlignment="1">
      <alignment vertical="center" wrapText="1"/>
    </xf>
    <xf numFmtId="0" fontId="26" fillId="0" borderId="4" xfId="0" applyFont="1" applyBorder="1" applyAlignment="1">
      <alignment horizontal="center" wrapText="1"/>
    </xf>
    <xf numFmtId="0" fontId="26" fillId="0" borderId="6" xfId="0" applyFont="1" applyBorder="1" applyAlignment="1">
      <alignment wrapText="1"/>
    </xf>
    <xf numFmtId="49" fontId="11" fillId="0" borderId="11" xfId="0" applyNumberFormat="1" applyFont="1" applyBorder="1" applyAlignment="1">
      <alignment horizontal="center" vertical="center"/>
    </xf>
    <xf numFmtId="0" fontId="23" fillId="0" borderId="20" xfId="0" applyFont="1" applyBorder="1"/>
    <xf numFmtId="49" fontId="11" fillId="0" borderId="9" xfId="0" applyNumberFormat="1" applyFont="1" applyBorder="1" applyAlignment="1">
      <alignment horizontal="center" vertical="center"/>
    </xf>
    <xf numFmtId="0" fontId="23" fillId="0" borderId="5" xfId="0" applyFont="1" applyBorder="1"/>
    <xf numFmtId="49" fontId="11" fillId="0" borderId="8" xfId="0" applyNumberFormat="1" applyFont="1" applyBorder="1" applyAlignment="1">
      <alignment horizontal="center" vertical="center"/>
    </xf>
    <xf numFmtId="0" fontId="28" fillId="0" borderId="6" xfId="0" applyFont="1" applyBorder="1" applyAlignment="1">
      <alignment wrapText="1"/>
    </xf>
    <xf numFmtId="49" fontId="11" fillId="0" borderId="6" xfId="0" applyNumberFormat="1" applyFont="1" applyBorder="1" applyAlignment="1">
      <alignment horizontal="center" vertical="center"/>
    </xf>
    <xf numFmtId="0" fontId="26" fillId="12" borderId="13" xfId="0" applyFont="1" applyFill="1" applyBorder="1" applyAlignment="1">
      <alignment horizontal="left" vertical="center" wrapText="1"/>
    </xf>
    <xf numFmtId="49" fontId="11" fillId="0" borderId="21" xfId="0" applyNumberFormat="1" applyFont="1" applyBorder="1" applyAlignment="1">
      <alignment horizontal="center" vertical="center"/>
    </xf>
    <xf numFmtId="0" fontId="11" fillId="12" borderId="21" xfId="0" applyFont="1" applyFill="1" applyBorder="1" applyAlignment="1">
      <alignment horizontal="left" vertical="center" wrapText="1"/>
    </xf>
    <xf numFmtId="0" fontId="23" fillId="0" borderId="22" xfId="0" applyFont="1" applyBorder="1"/>
    <xf numFmtId="0" fontId="29" fillId="0" borderId="0" xfId="0" applyFont="1"/>
    <xf numFmtId="0" fontId="5" fillId="0" borderId="6" xfId="0" applyFont="1" applyBorder="1" applyAlignment="1">
      <alignment wrapText="1"/>
    </xf>
    <xf numFmtId="0" fontId="23" fillId="0" borderId="12" xfId="0" applyFont="1" applyBorder="1"/>
    <xf numFmtId="0" fontId="5" fillId="12" borderId="11" xfId="0" applyFont="1" applyFill="1" applyBorder="1" applyAlignment="1">
      <alignment horizontal="left" vertical="center" wrapText="1"/>
    </xf>
    <xf numFmtId="0" fontId="5" fillId="0" borderId="6" xfId="0" applyFont="1" applyBorder="1"/>
    <xf numFmtId="3" fontId="11" fillId="2" borderId="6" xfId="0" applyNumberFormat="1" applyFont="1" applyFill="1" applyBorder="1" applyAlignment="1">
      <alignment horizontal="center"/>
    </xf>
    <xf numFmtId="0" fontId="11" fillId="2" borderId="6" xfId="0" applyFont="1" applyFill="1" applyBorder="1" applyAlignment="1">
      <alignment horizontal="center" wrapText="1"/>
    </xf>
    <xf numFmtId="0" fontId="11" fillId="2" borderId="6" xfId="0" applyFont="1" applyFill="1" applyBorder="1" applyAlignment="1">
      <alignment wrapText="1"/>
    </xf>
    <xf numFmtId="0" fontId="18" fillId="14" borderId="9" xfId="0" applyFont="1" applyFill="1" applyBorder="1" applyAlignment="1">
      <alignment horizontal="center" vertical="center" wrapText="1"/>
    </xf>
    <xf numFmtId="0" fontId="18" fillId="14" borderId="3" xfId="0" applyFont="1" applyFill="1" applyBorder="1" applyAlignment="1">
      <alignment horizontal="center" vertical="center" wrapText="1"/>
    </xf>
    <xf numFmtId="49" fontId="5" fillId="0" borderId="6"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0" fontId="9" fillId="3"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3" borderId="6" xfId="0" applyFont="1" applyFill="1" applyBorder="1" applyAlignment="1">
      <alignment horizontal="center" vertical="center"/>
    </xf>
    <xf numFmtId="0" fontId="10" fillId="3" borderId="6" xfId="0" applyFont="1" applyFill="1" applyBorder="1" applyAlignment="1">
      <alignment horizontal="center" vertical="center" wrapText="1"/>
    </xf>
    <xf numFmtId="0" fontId="25" fillId="13" borderId="6" xfId="0" applyFont="1" applyFill="1" applyBorder="1" applyAlignment="1">
      <alignment horizontal="center" vertical="center" wrapText="1"/>
    </xf>
    <xf numFmtId="0" fontId="12" fillId="0" borderId="6" xfId="0" applyFont="1" applyBorder="1" applyAlignment="1">
      <alignment horizontal="center" vertical="center"/>
    </xf>
    <xf numFmtId="0" fontId="12" fillId="0" borderId="6" xfId="0" applyFont="1" applyBorder="1" applyAlignment="1">
      <alignment horizontal="center" vertical="center" wrapText="1"/>
    </xf>
    <xf numFmtId="49" fontId="13" fillId="3" borderId="6" xfId="0" applyNumberFormat="1" applyFont="1" applyFill="1" applyBorder="1" applyAlignment="1">
      <alignment vertical="center"/>
    </xf>
    <xf numFmtId="0" fontId="13" fillId="3" borderId="6" xfId="0" applyFont="1" applyFill="1" applyBorder="1" applyAlignment="1">
      <alignment vertical="center" wrapText="1"/>
    </xf>
    <xf numFmtId="0" fontId="27" fillId="2" borderId="6" xfId="0" applyFont="1" applyFill="1" applyBorder="1"/>
    <xf numFmtId="0" fontId="13" fillId="3" borderId="6" xfId="0" applyFont="1" applyFill="1" applyBorder="1" applyAlignment="1">
      <alignment vertical="center"/>
    </xf>
    <xf numFmtId="0" fontId="13" fillId="3" borderId="6" xfId="0" applyFont="1" applyFill="1" applyBorder="1" applyAlignment="1">
      <alignment horizontal="center" vertical="center"/>
    </xf>
    <xf numFmtId="0" fontId="13" fillId="3" borderId="6" xfId="0" applyFont="1" applyFill="1" applyBorder="1" applyAlignment="1">
      <alignment horizontal="left" vertical="center" wrapText="1"/>
    </xf>
    <xf numFmtId="0" fontId="17" fillId="3" borderId="6" xfId="0" applyFont="1" applyFill="1" applyBorder="1" applyAlignment="1">
      <alignment vertical="center"/>
    </xf>
    <xf numFmtId="0" fontId="0" fillId="5" borderId="6" xfId="0" applyFill="1" applyBorder="1"/>
    <xf numFmtId="0" fontId="17" fillId="8" borderId="6" xfId="0" applyFont="1" applyFill="1" applyBorder="1" applyAlignment="1">
      <alignment vertical="center"/>
    </xf>
    <xf numFmtId="0" fontId="17" fillId="8" borderId="6" xfId="0" applyFont="1" applyFill="1" applyBorder="1" applyAlignment="1">
      <alignment horizontal="center" vertical="center"/>
    </xf>
    <xf numFmtId="49" fontId="13" fillId="9" borderId="6" xfId="0" applyNumberFormat="1" applyFont="1" applyFill="1" applyBorder="1" applyAlignment="1">
      <alignment vertical="center"/>
    </xf>
    <xf numFmtId="0" fontId="11" fillId="9" borderId="6" xfId="0" applyFont="1" applyFill="1" applyBorder="1" applyAlignment="1">
      <alignment horizontal="center" vertical="center" wrapText="1"/>
    </xf>
    <xf numFmtId="0" fontId="12" fillId="9" borderId="6" xfId="0" applyFont="1" applyFill="1" applyBorder="1" applyAlignment="1">
      <alignment horizontal="center" vertical="center" wrapText="1"/>
    </xf>
    <xf numFmtId="0" fontId="11" fillId="9" borderId="6" xfId="0" applyFont="1" applyFill="1" applyBorder="1" applyAlignment="1">
      <alignment horizontal="left" vertical="center" wrapText="1"/>
    </xf>
    <xf numFmtId="0" fontId="17" fillId="9" borderId="6" xfId="0" applyFont="1" applyFill="1" applyBorder="1" applyAlignment="1">
      <alignment vertical="center"/>
    </xf>
    <xf numFmtId="0" fontId="18" fillId="9" borderId="6" xfId="0" applyFont="1" applyFill="1" applyBorder="1" applyAlignment="1">
      <alignment horizontal="right" vertical="center"/>
    </xf>
    <xf numFmtId="0" fontId="24" fillId="5" borderId="8" xfId="0" applyFont="1" applyFill="1" applyBorder="1" applyAlignment="1">
      <alignment horizontal="center" vertical="center"/>
    </xf>
    <xf numFmtId="0" fontId="5" fillId="0" borderId="6" xfId="0" applyFont="1" applyBorder="1" applyAlignment="1">
      <alignment horizontal="center" vertical="center"/>
    </xf>
    <xf numFmtId="0" fontId="5" fillId="12" borderId="6" xfId="0" applyFont="1" applyFill="1" applyBorder="1" applyAlignment="1">
      <alignment horizontal="left" vertical="center" wrapText="1"/>
    </xf>
    <xf numFmtId="0" fontId="5" fillId="0" borderId="0" xfId="0" applyFont="1" applyAlignment="1">
      <alignment horizontal="center" vertical="center"/>
    </xf>
    <xf numFmtId="0" fontId="25" fillId="0" borderId="6" xfId="0" applyFont="1" applyBorder="1" applyAlignment="1">
      <alignment horizontal="center" vertical="center" wrapText="1"/>
    </xf>
    <xf numFmtId="0" fontId="25" fillId="0" borderId="8" xfId="0" applyFont="1" applyBorder="1" applyAlignment="1">
      <alignment horizontal="center" vertical="center"/>
    </xf>
    <xf numFmtId="0" fontId="5" fillId="0" borderId="0" xfId="0" applyFont="1"/>
    <xf numFmtId="0" fontId="14" fillId="0" borderId="0" xfId="0" applyFont="1" applyAlignment="1">
      <alignment horizontal="left" vertical="center"/>
    </xf>
    <xf numFmtId="0" fontId="35" fillId="0" borderId="0" xfId="0" applyFont="1"/>
    <xf numFmtId="49" fontId="39" fillId="0" borderId="0" xfId="4" applyNumberFormat="1"/>
    <xf numFmtId="0" fontId="39" fillId="0" borderId="0" xfId="4"/>
    <xf numFmtId="0" fontId="39" fillId="0" borderId="0" xfId="4" applyAlignment="1">
      <alignment horizontal="left"/>
    </xf>
    <xf numFmtId="0" fontId="40" fillId="16" borderId="6" xfId="0" applyFont="1" applyFill="1" applyBorder="1" applyAlignment="1">
      <alignment horizontal="center" vertical="center" wrapText="1"/>
    </xf>
    <xf numFmtId="0" fontId="41" fillId="0" borderId="6" xfId="0" applyFont="1" applyBorder="1" applyAlignment="1">
      <alignment horizontal="center" vertical="center" wrapText="1"/>
    </xf>
    <xf numFmtId="0" fontId="40" fillId="0" borderId="6"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33" fillId="0" borderId="0" xfId="0" applyFont="1" applyAlignment="1">
      <alignment vertical="center"/>
    </xf>
    <xf numFmtId="0" fontId="33" fillId="0" borderId="18" xfId="0" applyFont="1" applyBorder="1" applyAlignment="1">
      <alignment vertical="center" wrapText="1"/>
    </xf>
    <xf numFmtId="0" fontId="33" fillId="0" borderId="27" xfId="0" applyFont="1" applyBorder="1" applyAlignment="1">
      <alignment horizontal="center" vertical="center" wrapText="1"/>
    </xf>
    <xf numFmtId="0" fontId="33" fillId="0" borderId="28" xfId="0" applyFont="1" applyBorder="1" applyAlignment="1">
      <alignment vertical="center" wrapText="1"/>
    </xf>
    <xf numFmtId="0" fontId="33" fillId="0" borderId="29"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3" xfId="0" applyFont="1" applyBorder="1" applyAlignment="1">
      <alignment wrapText="1"/>
    </xf>
    <xf numFmtId="0" fontId="12" fillId="0" borderId="7" xfId="0" applyFont="1" applyBorder="1" applyAlignment="1">
      <alignment wrapText="1"/>
    </xf>
    <xf numFmtId="0" fontId="33" fillId="0" borderId="0" xfId="0" applyFont="1" applyAlignment="1">
      <alignment horizontal="justify" vertical="center"/>
    </xf>
    <xf numFmtId="0" fontId="13" fillId="0" borderId="0" xfId="0" applyFont="1" applyAlignment="1">
      <alignment horizontal="justify" vertical="center"/>
    </xf>
    <xf numFmtId="0" fontId="49" fillId="0" borderId="6" xfId="0" applyFont="1" applyBorder="1" applyAlignment="1">
      <alignment wrapText="1"/>
    </xf>
    <xf numFmtId="0" fontId="55" fillId="10" borderId="6" xfId="0" applyFont="1" applyFill="1" applyBorder="1" applyAlignment="1">
      <alignment horizontal="center"/>
    </xf>
    <xf numFmtId="49" fontId="40" fillId="0" borderId="0" xfId="4" applyNumberFormat="1" applyFont="1" applyAlignment="1">
      <alignment horizontal="left" wrapText="1"/>
    </xf>
    <xf numFmtId="0" fontId="17" fillId="0" borderId="0" xfId="0" applyFont="1" applyAlignment="1">
      <alignment horizontal="left" wrapText="1"/>
    </xf>
    <xf numFmtId="0" fontId="0" fillId="0" borderId="0" xfId="0" applyAlignment="1">
      <alignment wrapText="1"/>
    </xf>
    <xf numFmtId="0" fontId="40" fillId="0" borderId="0" xfId="0" applyFont="1" applyAlignment="1">
      <alignment horizontal="left" vertical="center" wrapText="1"/>
    </xf>
    <xf numFmtId="0" fontId="40" fillId="0" borderId="0" xfId="0" applyFont="1" applyAlignment="1">
      <alignment horizontal="left" wrapText="1"/>
    </xf>
    <xf numFmtId="0" fontId="13" fillId="3" borderId="24" xfId="0" applyFont="1" applyFill="1" applyBorder="1" applyAlignment="1">
      <alignment vertical="center" wrapText="1"/>
    </xf>
    <xf numFmtId="0" fontId="0" fillId="0" borderId="25" xfId="0" applyBorder="1" applyAlignment="1">
      <alignment vertical="center"/>
    </xf>
    <xf numFmtId="0" fontId="0" fillId="0" borderId="26" xfId="0" applyBorder="1" applyAlignment="1">
      <alignment vertical="center"/>
    </xf>
    <xf numFmtId="0" fontId="10" fillId="11" borderId="1" xfId="0" applyFont="1" applyFill="1" applyBorder="1" applyAlignment="1">
      <alignment horizontal="center" vertical="center" wrapText="1"/>
    </xf>
    <xf numFmtId="0" fontId="22" fillId="0" borderId="2" xfId="0" applyFont="1" applyBorder="1"/>
    <xf numFmtId="0" fontId="3" fillId="5" borderId="8" xfId="0"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5" borderId="7" xfId="0" applyFont="1" applyFill="1" applyBorder="1" applyAlignment="1">
      <alignment horizontal="left" vertical="center" wrapText="1"/>
    </xf>
    <xf numFmtId="0" fontId="25" fillId="5" borderId="8" xfId="0" applyFont="1" applyFill="1" applyBorder="1" applyAlignment="1">
      <alignment horizontal="center" vertical="center" wrapText="1"/>
    </xf>
    <xf numFmtId="0" fontId="0" fillId="0" borderId="7" xfId="0" applyBorder="1" applyAlignment="1">
      <alignment horizontal="center" vertical="center" wrapText="1"/>
    </xf>
    <xf numFmtId="0" fontId="5" fillId="0" borderId="8" xfId="0" applyFont="1" applyBorder="1" applyAlignment="1">
      <alignment horizontal="center" wrapText="1"/>
    </xf>
    <xf numFmtId="0" fontId="32" fillId="0" borderId="7" xfId="0" applyFont="1" applyBorder="1" applyAlignment="1">
      <alignment horizontal="center" wrapText="1"/>
    </xf>
    <xf numFmtId="0" fontId="5" fillId="0" borderId="6" xfId="0" applyFont="1" applyBorder="1" applyAlignment="1">
      <alignment horizontal="center" wrapText="1"/>
    </xf>
    <xf numFmtId="0" fontId="32" fillId="0" borderId="6" xfId="0" applyFont="1" applyBorder="1" applyAlignment="1">
      <alignment horizontal="center" wrapText="1"/>
    </xf>
    <xf numFmtId="0" fontId="34" fillId="0" borderId="14" xfId="0" applyFont="1" applyBorder="1" applyAlignment="1">
      <alignment horizontal="center" vertical="center" wrapText="1"/>
    </xf>
    <xf numFmtId="0" fontId="32" fillId="0" borderId="15" xfId="0" applyFont="1" applyBorder="1"/>
    <xf numFmtId="0" fontId="5" fillId="0" borderId="8" xfId="0" applyFont="1" applyBorder="1" applyAlignment="1">
      <alignment horizontal="center"/>
    </xf>
    <xf numFmtId="0" fontId="32" fillId="0" borderId="7" xfId="0" applyFont="1" applyBorder="1" applyAlignment="1">
      <alignment horizontal="center"/>
    </xf>
    <xf numFmtId="0" fontId="14" fillId="0" borderId="0" xfId="3" applyFont="1" applyAlignment="1">
      <alignment horizontal="left" wrapText="1"/>
    </xf>
    <xf numFmtId="0" fontId="36" fillId="0" borderId="0" xfId="0" applyFont="1" applyAlignment="1">
      <alignment wrapText="1"/>
    </xf>
    <xf numFmtId="0" fontId="0" fillId="0" borderId="0" xfId="0"/>
    <xf numFmtId="0" fontId="5" fillId="0" borderId="8" xfId="2" quotePrefix="1" applyFont="1" applyBorder="1" applyAlignment="1">
      <alignment horizontal="left" vertical="center" wrapText="1"/>
    </xf>
    <xf numFmtId="0" fontId="5" fillId="0" borderId="5" xfId="2" quotePrefix="1" applyFont="1" applyBorder="1" applyAlignment="1">
      <alignment horizontal="left" vertical="center" wrapText="1"/>
    </xf>
    <xf numFmtId="0" fontId="0" fillId="0" borderId="7" xfId="0" applyBorder="1" applyAlignment="1">
      <alignment wrapText="1"/>
    </xf>
    <xf numFmtId="0" fontId="5" fillId="0" borderId="8" xfId="0" applyFont="1" applyBorder="1" applyAlignment="1">
      <alignment vertical="center" wrapText="1"/>
    </xf>
    <xf numFmtId="0" fontId="5" fillId="0" borderId="5" xfId="0" applyFont="1" applyBorder="1" applyAlignment="1">
      <alignment vertical="center" wrapText="1"/>
    </xf>
    <xf numFmtId="0" fontId="32" fillId="0" borderId="7" xfId="0" applyFont="1" applyBorder="1" applyAlignment="1">
      <alignment wrapText="1"/>
    </xf>
    <xf numFmtId="0" fontId="9" fillId="3"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4" fillId="0" borderId="0" xfId="0" applyFont="1" applyAlignment="1">
      <alignment wrapText="1"/>
    </xf>
    <xf numFmtId="0" fontId="3" fillId="0" borderId="0" xfId="0" applyFont="1" applyAlignment="1">
      <alignment horizontal="center" vertical="center" wrapText="1"/>
    </xf>
    <xf numFmtId="0" fontId="30" fillId="0" borderId="0" xfId="0" applyFont="1" applyAlignment="1">
      <alignment wrapText="1"/>
    </xf>
    <xf numFmtId="0" fontId="38" fillId="0" borderId="0" xfId="0" applyFont="1" applyAlignment="1">
      <alignment horizontal="center" wrapText="1"/>
    </xf>
    <xf numFmtId="0" fontId="0" fillId="0" borderId="0" xfId="0" applyAlignment="1">
      <alignment horizontal="center"/>
    </xf>
    <xf numFmtId="0" fontId="0" fillId="0" borderId="5" xfId="0" applyBorder="1" applyAlignment="1">
      <alignment horizontal="left" vertical="center" wrapText="1"/>
    </xf>
    <xf numFmtId="0" fontId="2" fillId="0" borderId="0" xfId="0" applyFont="1" applyAlignment="1">
      <alignment horizontal="center" vertical="center"/>
    </xf>
    <xf numFmtId="49" fontId="3" fillId="15" borderId="16" xfId="0" applyNumberFormat="1" applyFont="1" applyFill="1" applyBorder="1" applyAlignment="1">
      <alignment vertical="center"/>
    </xf>
    <xf numFmtId="0" fontId="0" fillId="15" borderId="17" xfId="0" applyFill="1" applyBorder="1" applyAlignment="1">
      <alignment vertical="center"/>
    </xf>
    <xf numFmtId="0" fontId="0" fillId="0" borderId="17" xfId="0" applyBorder="1"/>
    <xf numFmtId="49" fontId="3" fillId="15" borderId="8" xfId="0" applyNumberFormat="1" applyFont="1" applyFill="1" applyBorder="1" applyAlignment="1">
      <alignment vertical="center"/>
    </xf>
    <xf numFmtId="0" fontId="30" fillId="15" borderId="5" xfId="0" applyFont="1" applyFill="1" applyBorder="1" applyAlignment="1">
      <alignment vertical="center"/>
    </xf>
    <xf numFmtId="0" fontId="0" fillId="0" borderId="5" xfId="0" applyBorder="1"/>
    <xf numFmtId="0" fontId="0" fillId="0" borderId="7" xfId="0" applyBorder="1"/>
    <xf numFmtId="49" fontId="3" fillId="15" borderId="8" xfId="0" applyNumberFormat="1" applyFont="1" applyFill="1" applyBorder="1" applyAlignment="1">
      <alignment horizontal="left" vertical="center"/>
    </xf>
    <xf numFmtId="0" fontId="31" fillId="15" borderId="5" xfId="0" applyFont="1" applyFill="1" applyBorder="1" applyAlignment="1">
      <alignment horizontal="left" vertical="center"/>
    </xf>
    <xf numFmtId="0" fontId="0" fillId="0" borderId="5" xfId="0" applyBorder="1" applyAlignment="1">
      <alignment horizontal="left"/>
    </xf>
    <xf numFmtId="0" fontId="0" fillId="0" borderId="7" xfId="0" applyBorder="1" applyAlignment="1">
      <alignment horizontal="left"/>
    </xf>
    <xf numFmtId="0" fontId="5" fillId="0" borderId="8" xfId="0" quotePrefix="1" applyFont="1" applyBorder="1" applyAlignment="1">
      <alignment horizontal="left" vertical="center" wrapText="1"/>
    </xf>
    <xf numFmtId="0" fontId="5" fillId="0" borderId="5" xfId="0" quotePrefix="1" applyFont="1" applyBorder="1" applyAlignment="1">
      <alignment horizontal="left" vertical="center" wrapText="1"/>
    </xf>
    <xf numFmtId="0" fontId="5" fillId="0" borderId="8" xfId="0" applyFont="1" applyBorder="1" applyAlignment="1">
      <alignment horizontal="left" vertical="center" wrapText="1"/>
    </xf>
    <xf numFmtId="0" fontId="5" fillId="0" borderId="5" xfId="0" applyFont="1" applyBorder="1" applyAlignment="1">
      <alignment horizontal="left" vertical="center" wrapText="1"/>
    </xf>
    <xf numFmtId="2" fontId="5" fillId="0" borderId="8" xfId="1" applyNumberFormat="1" applyFont="1" applyBorder="1" applyAlignment="1">
      <alignment vertical="center" wrapText="1"/>
    </xf>
    <xf numFmtId="2" fontId="5" fillId="0" borderId="5" xfId="1" applyNumberFormat="1" applyFont="1" applyBorder="1" applyAlignment="1">
      <alignment vertical="center" wrapText="1"/>
    </xf>
    <xf numFmtId="0" fontId="5" fillId="10" borderId="8" xfId="2" quotePrefix="1" applyFont="1" applyFill="1" applyBorder="1" applyAlignment="1">
      <alignment horizontal="left" vertical="center" wrapText="1"/>
    </xf>
    <xf numFmtId="0" fontId="32" fillId="10" borderId="5" xfId="0" applyFont="1" applyFill="1" applyBorder="1" applyAlignment="1">
      <alignment horizontal="left" vertical="center" wrapText="1"/>
    </xf>
    <xf numFmtId="0" fontId="32" fillId="10" borderId="7" xfId="0" applyFont="1" applyFill="1" applyBorder="1" applyAlignment="1">
      <alignment wrapText="1"/>
    </xf>
    <xf numFmtId="0" fontId="43" fillId="0" borderId="8" xfId="2" quotePrefix="1" applyFont="1" applyBorder="1" applyAlignment="1">
      <alignment horizontal="left" vertical="center" wrapText="1"/>
    </xf>
    <xf numFmtId="0" fontId="0" fillId="0" borderId="5" xfId="0" applyBorder="1" applyAlignment="1">
      <alignment wrapText="1"/>
    </xf>
    <xf numFmtId="49" fontId="13" fillId="6" borderId="8" xfId="0" applyNumberFormat="1" applyFont="1" applyFill="1" applyBorder="1" applyAlignment="1">
      <alignment horizontal="right" vertical="center"/>
    </xf>
    <xf numFmtId="0" fontId="0" fillId="0" borderId="5" xfId="0" applyBorder="1" applyAlignment="1">
      <alignment horizontal="right" vertical="center"/>
    </xf>
    <xf numFmtId="0" fontId="0" fillId="0" borderId="7" xfId="0" applyBorder="1" applyAlignment="1">
      <alignment horizontal="right" vertical="center"/>
    </xf>
    <xf numFmtId="0" fontId="13" fillId="3" borderId="8" xfId="0" applyFont="1" applyFill="1"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15" fillId="0" borderId="8" xfId="0" applyFont="1" applyBorder="1" applyAlignment="1">
      <alignment horizontal="center" wrapText="1"/>
    </xf>
    <xf numFmtId="0" fontId="15" fillId="0" borderId="5" xfId="0" applyFont="1" applyBorder="1" applyAlignment="1">
      <alignment horizontal="center" wrapText="1"/>
    </xf>
    <xf numFmtId="0" fontId="50" fillId="0" borderId="0" xfId="0" applyFont="1" applyAlignment="1">
      <alignment horizontal="left" wrapText="1"/>
    </xf>
    <xf numFmtId="0" fontId="56" fillId="0" borderId="0" xfId="0" applyFont="1" applyAlignment="1">
      <alignment horizontal="left"/>
    </xf>
  </cellXfs>
  <cellStyles count="5">
    <cellStyle name="Excel Built-in Normal 1" xfId="1" xr:uid="{00000000-0005-0000-0000-000000000000}"/>
    <cellStyle name="Normal" xfId="0" builtinId="0"/>
    <cellStyle name="Normal 3" xfId="4" xr:uid="{466158FF-3290-45BD-998C-193C76A38B29}"/>
    <cellStyle name="Normal 3 4" xfId="3" xr:uid="{00000000-0005-0000-0000-000002000000}"/>
    <cellStyle name="Normal 4"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6"/>
  <sheetViews>
    <sheetView tabSelected="1" workbookViewId="0">
      <selection activeCell="A3" sqref="A3:N3"/>
    </sheetView>
  </sheetViews>
  <sheetFormatPr defaultRowHeight="15" x14ac:dyDescent="0.25"/>
  <cols>
    <col min="1" max="1" width="6.7109375" customWidth="1"/>
    <col min="2" max="2" width="25.28515625" style="31" customWidth="1"/>
    <col min="3" max="3" width="15.5703125" customWidth="1"/>
    <col min="4" max="4" width="24.28515625" customWidth="1"/>
    <col min="5" max="5" width="15.28515625" customWidth="1"/>
    <col min="7" max="7" width="10.28515625" customWidth="1"/>
    <col min="10" max="10" width="15" customWidth="1"/>
    <col min="11" max="12" width="11.140625" customWidth="1"/>
    <col min="14" max="14" width="41.28515625" customWidth="1"/>
    <col min="18" max="18" width="35.140625" customWidth="1"/>
  </cols>
  <sheetData>
    <row r="1" spans="1:14" ht="94.5" customHeight="1" x14ac:dyDescent="0.25">
      <c r="K1" s="149" t="s">
        <v>231</v>
      </c>
      <c r="L1" s="149"/>
      <c r="M1" s="149"/>
      <c r="N1" s="149"/>
    </row>
    <row r="2" spans="1:14" ht="24.75" customHeight="1" x14ac:dyDescent="0.3">
      <c r="A2" s="152" t="s">
        <v>234</v>
      </c>
      <c r="B2" s="153"/>
      <c r="C2" s="153"/>
      <c r="D2" s="153"/>
      <c r="E2" s="153"/>
      <c r="F2" s="153"/>
      <c r="G2" s="153"/>
      <c r="H2" s="153"/>
      <c r="I2" s="153"/>
      <c r="J2" s="153"/>
      <c r="K2" s="153"/>
      <c r="L2" s="153"/>
      <c r="M2" s="153"/>
      <c r="N2" s="153"/>
    </row>
    <row r="3" spans="1:14" ht="30.75" customHeight="1" x14ac:dyDescent="0.25">
      <c r="A3" s="186" t="s">
        <v>240</v>
      </c>
      <c r="B3" s="187"/>
      <c r="C3" s="187"/>
      <c r="D3" s="187"/>
      <c r="E3" s="187"/>
      <c r="F3" s="187"/>
      <c r="G3" s="187"/>
      <c r="H3" s="187"/>
      <c r="I3" s="187"/>
      <c r="J3" s="187"/>
      <c r="K3" s="187"/>
      <c r="L3" s="187"/>
      <c r="M3" s="187"/>
      <c r="N3" s="187"/>
    </row>
    <row r="4" spans="1:14" ht="60.75" customHeight="1" x14ac:dyDescent="0.25">
      <c r="A4" s="150" t="s">
        <v>228</v>
      </c>
      <c r="B4" s="150"/>
      <c r="C4" s="150"/>
      <c r="D4" s="150"/>
      <c r="E4" s="150"/>
      <c r="F4" s="150"/>
      <c r="G4" s="150"/>
      <c r="H4" s="150"/>
      <c r="I4" s="150"/>
      <c r="J4" s="150"/>
      <c r="K4" s="150"/>
      <c r="L4" s="150"/>
      <c r="M4" s="150"/>
      <c r="N4" s="151"/>
    </row>
    <row r="5" spans="1:14" ht="15.75" x14ac:dyDescent="0.25">
      <c r="A5" s="155" t="s">
        <v>0</v>
      </c>
      <c r="B5" s="155"/>
      <c r="C5" s="155"/>
      <c r="D5" s="155"/>
      <c r="E5" s="155"/>
      <c r="F5" s="155"/>
      <c r="G5" s="155"/>
      <c r="H5" s="155"/>
      <c r="I5" s="155"/>
      <c r="J5" s="155"/>
      <c r="K5" s="155"/>
      <c r="L5" s="155"/>
      <c r="M5" s="155"/>
    </row>
    <row r="6" spans="1:14" ht="27.6" customHeight="1" x14ac:dyDescent="0.25">
      <c r="A6" s="156" t="s">
        <v>1</v>
      </c>
      <c r="B6" s="157"/>
      <c r="C6" s="158"/>
      <c r="D6" s="158"/>
      <c r="E6" s="158"/>
      <c r="F6" s="158"/>
      <c r="G6" s="158"/>
      <c r="H6" s="158"/>
      <c r="I6" s="158"/>
      <c r="J6" s="158"/>
      <c r="K6" s="158"/>
      <c r="L6" s="158"/>
      <c r="M6" s="158"/>
      <c r="N6" s="158"/>
    </row>
    <row r="7" spans="1:14" ht="53.45" customHeight="1" x14ac:dyDescent="0.25">
      <c r="A7" s="29" t="s">
        <v>187</v>
      </c>
      <c r="B7" s="167" t="s">
        <v>60</v>
      </c>
      <c r="C7" s="168"/>
      <c r="D7" s="168"/>
      <c r="E7" s="168"/>
      <c r="F7" s="168"/>
      <c r="G7" s="168"/>
      <c r="H7" s="168"/>
      <c r="I7" s="168"/>
      <c r="J7" s="168"/>
      <c r="K7" s="168"/>
      <c r="L7" s="168"/>
      <c r="M7" s="168"/>
      <c r="N7" s="143"/>
    </row>
    <row r="8" spans="1:14" ht="27.6" customHeight="1" x14ac:dyDescent="0.25">
      <c r="A8" s="159" t="s">
        <v>104</v>
      </c>
      <c r="B8" s="160"/>
      <c r="C8" s="161"/>
      <c r="D8" s="161"/>
      <c r="E8" s="161"/>
      <c r="F8" s="161"/>
      <c r="G8" s="161"/>
      <c r="H8" s="161"/>
      <c r="I8" s="161"/>
      <c r="J8" s="161"/>
      <c r="K8" s="161"/>
      <c r="L8" s="161"/>
      <c r="M8" s="161"/>
      <c r="N8" s="162"/>
    </row>
    <row r="9" spans="1:14" ht="24.4" customHeight="1" x14ac:dyDescent="0.25">
      <c r="A9" s="61" t="s">
        <v>188</v>
      </c>
      <c r="B9" s="169" t="s">
        <v>103</v>
      </c>
      <c r="C9" s="170"/>
      <c r="D9" s="170"/>
      <c r="E9" s="170"/>
      <c r="F9" s="170"/>
      <c r="G9" s="170"/>
      <c r="H9" s="170"/>
      <c r="I9" s="170"/>
      <c r="J9" s="170"/>
      <c r="K9" s="170"/>
      <c r="L9" s="170"/>
      <c r="M9" s="170"/>
      <c r="N9" s="162"/>
    </row>
    <row r="10" spans="1:14" ht="23.65" customHeight="1" x14ac:dyDescent="0.25">
      <c r="A10" s="61" t="s">
        <v>189</v>
      </c>
      <c r="B10" s="144" t="s">
        <v>220</v>
      </c>
      <c r="C10" s="145"/>
      <c r="D10" s="145"/>
      <c r="E10" s="145"/>
      <c r="F10" s="145"/>
      <c r="G10" s="145"/>
      <c r="H10" s="145"/>
      <c r="I10" s="145"/>
      <c r="J10" s="145"/>
      <c r="K10" s="145"/>
      <c r="L10" s="145"/>
      <c r="M10" s="145"/>
      <c r="N10" s="162"/>
    </row>
    <row r="11" spans="1:14" ht="82.15" customHeight="1" x14ac:dyDescent="0.25">
      <c r="A11" s="61" t="s">
        <v>202</v>
      </c>
      <c r="B11" s="144" t="s">
        <v>221</v>
      </c>
      <c r="C11" s="145"/>
      <c r="D11" s="145"/>
      <c r="E11" s="145"/>
      <c r="F11" s="145"/>
      <c r="G11" s="145"/>
      <c r="H11" s="145"/>
      <c r="I11" s="145"/>
      <c r="J11" s="145"/>
      <c r="K11" s="145"/>
      <c r="L11" s="145"/>
      <c r="M11" s="145"/>
      <c r="N11" s="162"/>
    </row>
    <row r="12" spans="1:14" ht="22.5" customHeight="1" x14ac:dyDescent="0.25">
      <c r="A12" s="61" t="s">
        <v>203</v>
      </c>
      <c r="B12" s="171" t="s">
        <v>222</v>
      </c>
      <c r="C12" s="172"/>
      <c r="D12" s="172"/>
      <c r="E12" s="172"/>
      <c r="F12" s="172"/>
      <c r="G12" s="172"/>
      <c r="H12" s="172"/>
      <c r="I12" s="172"/>
      <c r="J12" s="172"/>
      <c r="K12" s="172"/>
      <c r="L12" s="172"/>
      <c r="M12" s="172"/>
      <c r="N12" s="162"/>
    </row>
    <row r="13" spans="1:14" ht="39" customHeight="1" x14ac:dyDescent="0.25">
      <c r="A13" s="61" t="s">
        <v>204</v>
      </c>
      <c r="B13" s="144" t="s">
        <v>223</v>
      </c>
      <c r="C13" s="145"/>
      <c r="D13" s="145"/>
      <c r="E13" s="145"/>
      <c r="F13" s="145"/>
      <c r="G13" s="145"/>
      <c r="H13" s="145"/>
      <c r="I13" s="145"/>
      <c r="J13" s="145"/>
      <c r="K13" s="145"/>
      <c r="L13" s="145"/>
      <c r="M13" s="145"/>
      <c r="N13" s="162"/>
    </row>
    <row r="14" spans="1:14" ht="31.15" customHeight="1" x14ac:dyDescent="0.25">
      <c r="A14" s="61" t="s">
        <v>205</v>
      </c>
      <c r="B14" s="144" t="s">
        <v>2</v>
      </c>
      <c r="C14" s="145"/>
      <c r="D14" s="145"/>
      <c r="E14" s="145"/>
      <c r="F14" s="145"/>
      <c r="G14" s="145"/>
      <c r="H14" s="145"/>
      <c r="I14" s="145"/>
      <c r="J14" s="145"/>
      <c r="K14" s="145"/>
      <c r="L14" s="145"/>
      <c r="M14" s="145"/>
      <c r="N14" s="162"/>
    </row>
    <row r="15" spans="1:14" ht="28.5" customHeight="1" x14ac:dyDescent="0.25">
      <c r="A15" s="61" t="s">
        <v>206</v>
      </c>
      <c r="B15" s="171" t="s">
        <v>219</v>
      </c>
      <c r="C15" s="172"/>
      <c r="D15" s="172"/>
      <c r="E15" s="172"/>
      <c r="F15" s="172"/>
      <c r="G15" s="172"/>
      <c r="H15" s="172"/>
      <c r="I15" s="172"/>
      <c r="J15" s="172"/>
      <c r="K15" s="172"/>
      <c r="L15" s="172"/>
      <c r="M15" s="172"/>
      <c r="N15" s="162"/>
    </row>
    <row r="16" spans="1:14" ht="27.4" customHeight="1" x14ac:dyDescent="0.25">
      <c r="A16" s="61" t="s">
        <v>207</v>
      </c>
      <c r="B16" s="141" t="s">
        <v>3</v>
      </c>
      <c r="C16" s="142"/>
      <c r="D16" s="142"/>
      <c r="E16" s="142"/>
      <c r="F16" s="142"/>
      <c r="G16" s="142"/>
      <c r="H16" s="142"/>
      <c r="I16" s="142"/>
      <c r="J16" s="142"/>
      <c r="K16" s="142"/>
      <c r="L16" s="142"/>
      <c r="M16" s="142"/>
      <c r="N16" s="162"/>
    </row>
    <row r="17" spans="1:14" ht="27.4" customHeight="1" x14ac:dyDescent="0.25">
      <c r="A17" s="61" t="s">
        <v>208</v>
      </c>
      <c r="B17" s="141" t="s">
        <v>94</v>
      </c>
      <c r="C17" s="154"/>
      <c r="D17" s="154"/>
      <c r="E17" s="154"/>
      <c r="F17" s="154"/>
      <c r="G17" s="154"/>
      <c r="H17" s="154"/>
      <c r="I17" s="154"/>
      <c r="J17" s="154"/>
      <c r="K17" s="154"/>
      <c r="L17" s="154"/>
      <c r="M17" s="154"/>
      <c r="N17" s="143"/>
    </row>
    <row r="18" spans="1:14" ht="82.15" customHeight="1" x14ac:dyDescent="0.25">
      <c r="A18" s="61" t="s">
        <v>209</v>
      </c>
      <c r="B18" s="173" t="s">
        <v>236</v>
      </c>
      <c r="C18" s="174"/>
      <c r="D18" s="174"/>
      <c r="E18" s="174"/>
      <c r="F18" s="174"/>
      <c r="G18" s="174"/>
      <c r="H18" s="174"/>
      <c r="I18" s="174"/>
      <c r="J18" s="174"/>
      <c r="K18" s="174"/>
      <c r="L18" s="174"/>
      <c r="M18" s="174"/>
      <c r="N18" s="175"/>
    </row>
    <row r="19" spans="1:14" ht="82.15" customHeight="1" x14ac:dyDescent="0.25">
      <c r="A19" s="61" t="s">
        <v>201</v>
      </c>
      <c r="B19" s="176" t="s">
        <v>200</v>
      </c>
      <c r="C19" s="177"/>
      <c r="D19" s="177"/>
      <c r="E19" s="177"/>
      <c r="F19" s="177"/>
      <c r="G19" s="177"/>
      <c r="H19" s="177"/>
      <c r="I19" s="177"/>
      <c r="J19" s="177"/>
      <c r="K19" s="177"/>
      <c r="L19" s="177"/>
      <c r="M19" s="177"/>
      <c r="N19" s="143"/>
    </row>
    <row r="20" spans="1:14" ht="50.25" customHeight="1" x14ac:dyDescent="0.25">
      <c r="A20" s="61" t="s">
        <v>210</v>
      </c>
      <c r="B20" s="141" t="s">
        <v>224</v>
      </c>
      <c r="C20" s="142"/>
      <c r="D20" s="142"/>
      <c r="E20" s="142"/>
      <c r="F20" s="142"/>
      <c r="G20" s="142"/>
      <c r="H20" s="142"/>
      <c r="I20" s="142"/>
      <c r="J20" s="142"/>
      <c r="K20" s="142"/>
      <c r="L20" s="142"/>
      <c r="M20" s="142"/>
      <c r="N20" s="143"/>
    </row>
    <row r="21" spans="1:14" ht="28.9" customHeight="1" x14ac:dyDescent="0.25">
      <c r="A21" s="61" t="s">
        <v>211</v>
      </c>
      <c r="B21" s="141" t="s">
        <v>4</v>
      </c>
      <c r="C21" s="142"/>
      <c r="D21" s="142"/>
      <c r="E21" s="142"/>
      <c r="F21" s="142"/>
      <c r="G21" s="142"/>
      <c r="H21" s="142"/>
      <c r="I21" s="142"/>
      <c r="J21" s="142"/>
      <c r="K21" s="142"/>
      <c r="L21" s="142"/>
      <c r="M21" s="142"/>
      <c r="N21" s="143"/>
    </row>
    <row r="22" spans="1:14" ht="25.9" customHeight="1" x14ac:dyDescent="0.25">
      <c r="A22" s="61" t="s">
        <v>212</v>
      </c>
      <c r="B22" s="141" t="s">
        <v>227</v>
      </c>
      <c r="C22" s="142"/>
      <c r="D22" s="142"/>
      <c r="E22" s="142"/>
      <c r="F22" s="142"/>
      <c r="G22" s="142"/>
      <c r="H22" s="142"/>
      <c r="I22" s="142"/>
      <c r="J22" s="142"/>
      <c r="K22" s="142"/>
      <c r="L22" s="142"/>
      <c r="M22" s="142"/>
      <c r="N22" s="143"/>
    </row>
    <row r="23" spans="1:14" ht="37.15" customHeight="1" x14ac:dyDescent="0.25">
      <c r="A23" s="163" t="s">
        <v>5</v>
      </c>
      <c r="B23" s="164"/>
      <c r="C23" s="164"/>
      <c r="D23" s="165"/>
      <c r="E23" s="165"/>
      <c r="F23" s="165"/>
      <c r="G23" s="165"/>
      <c r="H23" s="165"/>
      <c r="I23" s="165"/>
      <c r="J23" s="165"/>
      <c r="K23" s="165"/>
      <c r="L23" s="165"/>
      <c r="M23" s="165"/>
      <c r="N23" s="166"/>
    </row>
    <row r="24" spans="1:14" ht="30" customHeight="1" x14ac:dyDescent="0.25">
      <c r="A24" s="62" t="s">
        <v>213</v>
      </c>
      <c r="B24" s="144" t="s">
        <v>226</v>
      </c>
      <c r="C24" s="145"/>
      <c r="D24" s="145"/>
      <c r="E24" s="145"/>
      <c r="F24" s="145"/>
      <c r="G24" s="145"/>
      <c r="H24" s="145"/>
      <c r="I24" s="145"/>
      <c r="J24" s="145"/>
      <c r="K24" s="145"/>
      <c r="L24" s="145"/>
      <c r="M24" s="145"/>
      <c r="N24" s="146"/>
    </row>
    <row r="25" spans="1:14" ht="30" customHeight="1" x14ac:dyDescent="0.25">
      <c r="A25" s="62" t="s">
        <v>214</v>
      </c>
      <c r="B25" s="144" t="s">
        <v>238</v>
      </c>
      <c r="C25" s="145"/>
      <c r="D25" s="145"/>
      <c r="E25" s="145"/>
      <c r="F25" s="145"/>
      <c r="G25" s="145"/>
      <c r="H25" s="145"/>
      <c r="I25" s="145"/>
      <c r="J25" s="145"/>
      <c r="K25" s="145"/>
      <c r="L25" s="145"/>
      <c r="M25" s="145"/>
      <c r="N25" s="143"/>
    </row>
    <row r="26" spans="1:14" ht="35.65" customHeight="1" x14ac:dyDescent="0.25">
      <c r="A26" s="62" t="s">
        <v>215</v>
      </c>
      <c r="B26" s="141" t="s">
        <v>6</v>
      </c>
      <c r="C26" s="142"/>
      <c r="D26" s="142"/>
      <c r="E26" s="142"/>
      <c r="F26" s="142"/>
      <c r="G26" s="142"/>
      <c r="H26" s="142"/>
      <c r="I26" s="142"/>
      <c r="J26" s="142"/>
      <c r="K26" s="142"/>
      <c r="L26" s="142"/>
      <c r="M26" s="142"/>
      <c r="N26" s="143"/>
    </row>
    <row r="27" spans="1:14" ht="67.900000000000006" customHeight="1" x14ac:dyDescent="0.25">
      <c r="A27" s="62" t="s">
        <v>216</v>
      </c>
      <c r="B27" s="141" t="s">
        <v>195</v>
      </c>
      <c r="C27" s="142"/>
      <c r="D27" s="142"/>
      <c r="E27" s="142"/>
      <c r="F27" s="142"/>
      <c r="G27" s="142"/>
      <c r="H27" s="142"/>
      <c r="I27" s="142"/>
      <c r="J27" s="142"/>
      <c r="K27" s="142"/>
      <c r="L27" s="142"/>
      <c r="M27" s="142"/>
      <c r="N27" s="143"/>
    </row>
    <row r="28" spans="1:14" ht="45.4" customHeight="1" x14ac:dyDescent="0.25">
      <c r="A28" s="62" t="s">
        <v>217</v>
      </c>
      <c r="B28" s="141" t="s">
        <v>184</v>
      </c>
      <c r="C28" s="142"/>
      <c r="D28" s="142"/>
      <c r="E28" s="142"/>
      <c r="F28" s="142"/>
      <c r="G28" s="142"/>
      <c r="H28" s="142"/>
      <c r="I28" s="142"/>
      <c r="J28" s="142"/>
      <c r="K28" s="142"/>
      <c r="L28" s="142"/>
      <c r="M28" s="142"/>
      <c r="N28" s="143"/>
    </row>
    <row r="29" spans="1:14" ht="31.15" customHeight="1" x14ac:dyDescent="0.25">
      <c r="A29" s="62" t="s">
        <v>218</v>
      </c>
      <c r="B29" s="141" t="s">
        <v>44</v>
      </c>
      <c r="C29" s="142"/>
      <c r="D29" s="142"/>
      <c r="E29" s="142"/>
      <c r="F29" s="142"/>
      <c r="G29" s="142"/>
      <c r="H29" s="142"/>
      <c r="I29" s="142"/>
      <c r="J29" s="142"/>
      <c r="K29" s="142"/>
      <c r="L29" s="142"/>
      <c r="M29" s="142"/>
      <c r="N29" s="143"/>
    </row>
    <row r="30" spans="1:14" ht="61.9" customHeight="1" x14ac:dyDescent="0.25">
      <c r="A30" s="147" t="s">
        <v>7</v>
      </c>
      <c r="B30" s="147"/>
      <c r="C30" s="147"/>
      <c r="D30" s="63" t="s">
        <v>8</v>
      </c>
      <c r="E30" s="63" t="s">
        <v>9</v>
      </c>
      <c r="F30" s="148" t="s">
        <v>10</v>
      </c>
      <c r="G30" s="148"/>
      <c r="H30" s="148"/>
      <c r="I30" s="148"/>
      <c r="J30" s="64"/>
      <c r="K30" s="64"/>
      <c r="L30" s="64"/>
      <c r="M30" s="148" t="s">
        <v>11</v>
      </c>
      <c r="N30" s="148"/>
    </row>
    <row r="31" spans="1:14" ht="212.45" customHeight="1" x14ac:dyDescent="0.25">
      <c r="A31" s="65" t="s">
        <v>12</v>
      </c>
      <c r="B31" s="66" t="s">
        <v>13</v>
      </c>
      <c r="C31" s="65" t="s">
        <v>14</v>
      </c>
      <c r="D31" s="66" t="s">
        <v>45</v>
      </c>
      <c r="E31" s="66" t="s">
        <v>15</v>
      </c>
      <c r="F31" s="64" t="s">
        <v>16</v>
      </c>
      <c r="G31" s="64" t="s">
        <v>17</v>
      </c>
      <c r="H31" s="64" t="s">
        <v>197</v>
      </c>
      <c r="I31" s="64" t="s">
        <v>18</v>
      </c>
      <c r="J31" s="67" t="s">
        <v>237</v>
      </c>
      <c r="K31" s="67" t="s">
        <v>19</v>
      </c>
      <c r="L31" s="67" t="s">
        <v>98</v>
      </c>
      <c r="M31" s="64" t="s">
        <v>20</v>
      </c>
      <c r="N31" s="64" t="s">
        <v>21</v>
      </c>
    </row>
    <row r="32" spans="1:14" x14ac:dyDescent="0.25">
      <c r="A32" s="68">
        <v>1</v>
      </c>
      <c r="B32" s="69">
        <v>2</v>
      </c>
      <c r="C32" s="68">
        <v>3</v>
      </c>
      <c r="D32" s="68">
        <v>4</v>
      </c>
      <c r="E32" s="68">
        <v>5</v>
      </c>
      <c r="F32" s="68">
        <v>6</v>
      </c>
      <c r="G32" s="68">
        <v>7</v>
      </c>
      <c r="H32" s="68">
        <v>8</v>
      </c>
      <c r="I32" s="68">
        <v>9</v>
      </c>
      <c r="J32" s="68">
        <v>10</v>
      </c>
      <c r="K32" s="68">
        <v>11</v>
      </c>
      <c r="L32" s="68">
        <v>12</v>
      </c>
      <c r="M32" s="68" t="s">
        <v>99</v>
      </c>
      <c r="N32" s="68" t="s">
        <v>100</v>
      </c>
    </row>
    <row r="33" spans="1:14" ht="15.75" x14ac:dyDescent="0.25">
      <c r="A33" s="70" t="s">
        <v>106</v>
      </c>
      <c r="B33" s="181" t="s">
        <v>105</v>
      </c>
      <c r="C33" s="182"/>
      <c r="D33" s="182"/>
      <c r="E33" s="182"/>
      <c r="F33" s="182"/>
      <c r="G33" s="182"/>
      <c r="H33" s="182"/>
      <c r="I33" s="182"/>
      <c r="J33" s="182"/>
      <c r="K33" s="182"/>
      <c r="L33" s="182"/>
      <c r="M33" s="182"/>
      <c r="N33" s="183"/>
    </row>
    <row r="34" spans="1:14" ht="35.65" customHeight="1" x14ac:dyDescent="0.25">
      <c r="A34" s="6" t="s">
        <v>107</v>
      </c>
      <c r="B34" s="184" t="s">
        <v>173</v>
      </c>
      <c r="C34" s="185"/>
      <c r="D34" s="185"/>
      <c r="E34" s="185"/>
      <c r="F34" s="161"/>
      <c r="G34" s="161"/>
      <c r="H34" s="161"/>
      <c r="I34" s="161"/>
      <c r="J34" s="161"/>
      <c r="K34" s="161"/>
      <c r="L34" s="161"/>
      <c r="M34" s="161"/>
      <c r="N34" s="162"/>
    </row>
    <row r="35" spans="1:14" ht="43.9" customHeight="1" x14ac:dyDescent="0.25">
      <c r="A35" s="1" t="s">
        <v>108</v>
      </c>
      <c r="B35" s="58" t="s">
        <v>68</v>
      </c>
      <c r="C35" s="2" t="s">
        <v>23</v>
      </c>
      <c r="D35" s="56">
        <v>31500</v>
      </c>
      <c r="E35" s="3" t="s">
        <v>22</v>
      </c>
      <c r="F35" s="4"/>
      <c r="G35" s="4"/>
      <c r="H35" s="4"/>
      <c r="I35" s="4"/>
      <c r="J35" s="4"/>
      <c r="K35" s="4"/>
      <c r="L35" s="4"/>
      <c r="M35" s="4"/>
      <c r="N35" s="4"/>
    </row>
    <row r="36" spans="1:14" ht="32.450000000000003" customHeight="1" x14ac:dyDescent="0.25">
      <c r="A36" s="1" t="s">
        <v>109</v>
      </c>
      <c r="B36" s="58" t="s">
        <v>69</v>
      </c>
      <c r="C36" s="2" t="s">
        <v>23</v>
      </c>
      <c r="D36" s="56">
        <v>10500</v>
      </c>
      <c r="E36" s="3" t="s">
        <v>22</v>
      </c>
      <c r="F36" s="4"/>
      <c r="G36" s="4"/>
      <c r="H36" s="4"/>
      <c r="I36" s="4"/>
      <c r="J36" s="4"/>
      <c r="K36" s="4"/>
      <c r="L36" s="4"/>
      <c r="M36" s="4"/>
      <c r="N36" s="4"/>
    </row>
    <row r="37" spans="1:14" ht="31.9" customHeight="1" x14ac:dyDescent="0.25">
      <c r="A37" s="1" t="s">
        <v>110</v>
      </c>
      <c r="B37" s="58" t="s">
        <v>70</v>
      </c>
      <c r="C37" s="2" t="s">
        <v>23</v>
      </c>
      <c r="D37" s="56">
        <v>10500</v>
      </c>
      <c r="E37" s="3" t="s">
        <v>22</v>
      </c>
      <c r="F37" s="4"/>
      <c r="G37" s="4"/>
      <c r="H37" s="4"/>
      <c r="I37" s="4"/>
      <c r="J37" s="4"/>
      <c r="K37" s="4"/>
      <c r="L37" s="4"/>
      <c r="M37" s="4"/>
      <c r="N37" s="4"/>
    </row>
    <row r="38" spans="1:14" ht="40.9" customHeight="1" x14ac:dyDescent="0.25">
      <c r="A38" s="1" t="s">
        <v>111</v>
      </c>
      <c r="B38" s="58" t="s">
        <v>71</v>
      </c>
      <c r="C38" s="2" t="s">
        <v>23</v>
      </c>
      <c r="D38" s="56">
        <v>9600</v>
      </c>
      <c r="E38" s="3" t="s">
        <v>22</v>
      </c>
      <c r="F38" s="4"/>
      <c r="G38" s="4"/>
      <c r="H38" s="4"/>
      <c r="I38" s="4"/>
      <c r="J38" s="4"/>
      <c r="K38" s="4"/>
      <c r="L38" s="4"/>
      <c r="M38" s="4"/>
      <c r="N38" s="4"/>
    </row>
    <row r="39" spans="1:14" ht="39" x14ac:dyDescent="0.25">
      <c r="A39" s="1" t="s">
        <v>112</v>
      </c>
      <c r="B39" s="58" t="s">
        <v>61</v>
      </c>
      <c r="C39" s="2" t="s">
        <v>23</v>
      </c>
      <c r="D39" s="56">
        <v>60000</v>
      </c>
      <c r="E39" s="3" t="s">
        <v>22</v>
      </c>
      <c r="F39" s="4"/>
      <c r="G39" s="4"/>
      <c r="H39" s="4"/>
      <c r="I39" s="4"/>
      <c r="J39" s="4"/>
      <c r="K39" s="4"/>
      <c r="L39" s="4"/>
      <c r="M39" s="4"/>
      <c r="N39" s="4"/>
    </row>
    <row r="40" spans="1:14" ht="39" x14ac:dyDescent="0.25">
      <c r="A40" s="1" t="s">
        <v>113</v>
      </c>
      <c r="B40" s="58" t="s">
        <v>62</v>
      </c>
      <c r="C40" s="2" t="s">
        <v>23</v>
      </c>
      <c r="D40" s="56">
        <v>48000</v>
      </c>
      <c r="E40" s="3" t="s">
        <v>22</v>
      </c>
      <c r="F40" s="4"/>
      <c r="G40" s="4"/>
      <c r="H40" s="4"/>
      <c r="I40" s="4"/>
      <c r="J40" s="4"/>
      <c r="K40" s="4"/>
      <c r="L40" s="4"/>
      <c r="M40" s="4"/>
      <c r="N40" s="4"/>
    </row>
    <row r="41" spans="1:14" ht="33.6" customHeight="1" x14ac:dyDescent="0.25">
      <c r="A41" s="1" t="s">
        <v>114</v>
      </c>
      <c r="B41" s="58" t="s">
        <v>77</v>
      </c>
      <c r="C41" s="2" t="s">
        <v>23</v>
      </c>
      <c r="D41" s="56">
        <v>2700</v>
      </c>
      <c r="E41" s="3" t="s">
        <v>101</v>
      </c>
      <c r="F41" s="4"/>
      <c r="G41" s="4"/>
      <c r="H41" s="4"/>
      <c r="I41" s="4"/>
      <c r="J41" s="4"/>
      <c r="K41" s="4"/>
      <c r="L41" s="4"/>
      <c r="M41" s="4"/>
      <c r="N41" s="4"/>
    </row>
    <row r="42" spans="1:14" ht="43.9" customHeight="1" x14ac:dyDescent="0.25">
      <c r="A42" s="1" t="s">
        <v>115</v>
      </c>
      <c r="B42" s="58" t="s">
        <v>89</v>
      </c>
      <c r="C42" s="2" t="s">
        <v>24</v>
      </c>
      <c r="D42" s="56">
        <v>2700</v>
      </c>
      <c r="E42" s="3" t="s">
        <v>101</v>
      </c>
      <c r="F42" s="4"/>
      <c r="G42" s="4"/>
      <c r="H42" s="4"/>
      <c r="I42" s="4"/>
      <c r="J42" s="4"/>
      <c r="K42" s="4"/>
      <c r="L42" s="4"/>
      <c r="M42" s="4"/>
      <c r="N42" s="4"/>
    </row>
    <row r="43" spans="1:14" ht="43.15" customHeight="1" x14ac:dyDescent="0.25">
      <c r="A43" s="1" t="s">
        <v>116</v>
      </c>
      <c r="B43" s="58" t="s">
        <v>75</v>
      </c>
      <c r="C43" s="2" t="s">
        <v>23</v>
      </c>
      <c r="D43" s="56">
        <v>6300</v>
      </c>
      <c r="E43" s="3" t="s">
        <v>22</v>
      </c>
      <c r="F43" s="4"/>
      <c r="G43" s="4"/>
      <c r="H43" s="4"/>
      <c r="I43" s="4"/>
      <c r="J43" s="4"/>
      <c r="K43" s="4"/>
      <c r="L43" s="4"/>
      <c r="M43" s="4"/>
      <c r="N43" s="4"/>
    </row>
    <row r="44" spans="1:14" ht="48.6" customHeight="1" x14ac:dyDescent="0.25">
      <c r="A44" s="1" t="s">
        <v>117</v>
      </c>
      <c r="B44" s="58" t="s">
        <v>76</v>
      </c>
      <c r="C44" s="5" t="s">
        <v>25</v>
      </c>
      <c r="D44" s="56">
        <v>2700</v>
      </c>
      <c r="E44" s="3" t="s">
        <v>101</v>
      </c>
      <c r="F44" s="4"/>
      <c r="G44" s="4"/>
      <c r="H44" s="4"/>
      <c r="I44" s="4"/>
      <c r="J44" s="4"/>
      <c r="K44" s="4"/>
      <c r="L44" s="4"/>
      <c r="M44" s="4"/>
      <c r="N44" s="4"/>
    </row>
    <row r="45" spans="1:14" ht="46.9" customHeight="1" x14ac:dyDescent="0.25">
      <c r="A45" s="1" t="s">
        <v>118</v>
      </c>
      <c r="B45" s="58" t="s">
        <v>81</v>
      </c>
      <c r="C45" s="5" t="s">
        <v>26</v>
      </c>
      <c r="D45" s="56">
        <v>21000</v>
      </c>
      <c r="E45" s="3" t="s">
        <v>22</v>
      </c>
      <c r="F45" s="4"/>
      <c r="G45" s="4"/>
      <c r="H45" s="4"/>
      <c r="I45" s="4"/>
      <c r="J45" s="4"/>
      <c r="K45" s="4"/>
      <c r="L45" s="4"/>
      <c r="M45" s="4"/>
      <c r="N45" s="4"/>
    </row>
    <row r="46" spans="1:14" ht="22.9" customHeight="1" x14ac:dyDescent="0.25">
      <c r="A46" s="1" t="s">
        <v>119</v>
      </c>
      <c r="B46" s="58" t="s">
        <v>66</v>
      </c>
      <c r="C46" s="2" t="s">
        <v>23</v>
      </c>
      <c r="D46" s="32">
        <v>2700</v>
      </c>
      <c r="E46" s="3" t="s">
        <v>22</v>
      </c>
      <c r="F46" s="4"/>
      <c r="G46" s="4"/>
      <c r="H46" s="4"/>
      <c r="I46" s="4"/>
      <c r="J46" s="4"/>
      <c r="K46" s="4"/>
      <c r="L46" s="4"/>
      <c r="M46" s="4"/>
      <c r="N46" s="4"/>
    </row>
    <row r="47" spans="1:14" ht="28.9" customHeight="1" x14ac:dyDescent="0.25">
      <c r="A47" s="1" t="s">
        <v>120</v>
      </c>
      <c r="B47" s="58" t="s">
        <v>67</v>
      </c>
      <c r="C47" s="2" t="s">
        <v>23</v>
      </c>
      <c r="D47" s="32">
        <v>2700</v>
      </c>
      <c r="E47" s="3" t="s">
        <v>22</v>
      </c>
      <c r="F47" s="4"/>
      <c r="G47" s="4"/>
      <c r="H47" s="4"/>
      <c r="I47" s="4"/>
      <c r="J47" s="4"/>
      <c r="K47" s="4"/>
      <c r="L47" s="4"/>
      <c r="M47" s="4"/>
      <c r="N47" s="4"/>
    </row>
    <row r="48" spans="1:14" ht="26.25" x14ac:dyDescent="0.25">
      <c r="A48" s="1" t="s">
        <v>121</v>
      </c>
      <c r="B48" s="58" t="s">
        <v>65</v>
      </c>
      <c r="C48" s="2" t="s">
        <v>23</v>
      </c>
      <c r="D48" s="32">
        <v>2700</v>
      </c>
      <c r="E48" s="3" t="s">
        <v>22</v>
      </c>
      <c r="F48" s="4"/>
      <c r="G48" s="4"/>
      <c r="H48" s="4"/>
      <c r="I48" s="4"/>
      <c r="J48" s="4"/>
      <c r="K48" s="4"/>
      <c r="L48" s="4"/>
      <c r="M48" s="4"/>
      <c r="N48" s="4"/>
    </row>
    <row r="49" spans="1:14" ht="31.9" customHeight="1" x14ac:dyDescent="0.25">
      <c r="A49" s="1" t="s">
        <v>122</v>
      </c>
      <c r="B49" s="58" t="s">
        <v>72</v>
      </c>
      <c r="C49" s="2" t="s">
        <v>23</v>
      </c>
      <c r="D49" s="56">
        <v>3900</v>
      </c>
      <c r="E49" s="3" t="s">
        <v>22</v>
      </c>
      <c r="F49" s="4"/>
      <c r="G49" s="4"/>
      <c r="H49" s="4"/>
      <c r="I49" s="4"/>
      <c r="J49" s="4"/>
      <c r="K49" s="4"/>
      <c r="L49" s="4"/>
      <c r="M49" s="4"/>
      <c r="N49" s="4"/>
    </row>
    <row r="50" spans="1:14" ht="36" customHeight="1" x14ac:dyDescent="0.25">
      <c r="A50" s="1" t="s">
        <v>123</v>
      </c>
      <c r="B50" s="58" t="s">
        <v>63</v>
      </c>
      <c r="C50" s="2" t="s">
        <v>23</v>
      </c>
      <c r="D50" s="56">
        <v>21600</v>
      </c>
      <c r="E50" s="3" t="s">
        <v>22</v>
      </c>
      <c r="F50" s="4"/>
      <c r="G50" s="4"/>
      <c r="H50" s="4"/>
      <c r="I50" s="4"/>
      <c r="J50" s="4"/>
      <c r="K50" s="4"/>
      <c r="L50" s="4"/>
      <c r="M50" s="4"/>
      <c r="N50" s="4"/>
    </row>
    <row r="51" spans="1:14" ht="36.6" customHeight="1" x14ac:dyDescent="0.25">
      <c r="A51" s="1" t="s">
        <v>124</v>
      </c>
      <c r="B51" s="58" t="s">
        <v>64</v>
      </c>
      <c r="C51" s="2" t="s">
        <v>23</v>
      </c>
      <c r="D51" s="56">
        <v>15750</v>
      </c>
      <c r="E51" s="3" t="s">
        <v>22</v>
      </c>
      <c r="F51" s="4"/>
      <c r="G51" s="4"/>
      <c r="H51" s="4"/>
      <c r="I51" s="4"/>
      <c r="J51" s="4"/>
      <c r="K51" s="4"/>
      <c r="L51" s="4"/>
      <c r="M51" s="4"/>
      <c r="N51" s="4"/>
    </row>
    <row r="52" spans="1:14" ht="28.15" customHeight="1" x14ac:dyDescent="0.25">
      <c r="A52" s="1" t="s">
        <v>125</v>
      </c>
      <c r="B52" s="58" t="s">
        <v>78</v>
      </c>
      <c r="C52" s="2" t="s">
        <v>23</v>
      </c>
      <c r="D52" s="56">
        <v>57000</v>
      </c>
      <c r="E52" s="3" t="s">
        <v>22</v>
      </c>
      <c r="F52" s="4"/>
      <c r="G52" s="4"/>
      <c r="H52" s="4"/>
      <c r="I52" s="4"/>
      <c r="J52" s="4"/>
      <c r="K52" s="4"/>
      <c r="L52" s="4"/>
      <c r="M52" s="4"/>
      <c r="N52" s="4"/>
    </row>
    <row r="53" spans="1:14" ht="30" customHeight="1" x14ac:dyDescent="0.25">
      <c r="A53" s="1" t="s">
        <v>126</v>
      </c>
      <c r="B53" s="58" t="s">
        <v>79</v>
      </c>
      <c r="C53" s="2" t="s">
        <v>23</v>
      </c>
      <c r="D53" s="56">
        <v>6000</v>
      </c>
      <c r="E53" s="3" t="s">
        <v>22</v>
      </c>
      <c r="F53" s="4"/>
      <c r="G53" s="4"/>
      <c r="H53" s="4"/>
      <c r="I53" s="4"/>
      <c r="J53" s="4"/>
      <c r="K53" s="4"/>
      <c r="L53" s="4"/>
      <c r="M53" s="4"/>
      <c r="N53" s="4"/>
    </row>
    <row r="54" spans="1:14" ht="39" customHeight="1" x14ac:dyDescent="0.25">
      <c r="A54" s="1" t="s">
        <v>127</v>
      </c>
      <c r="B54" s="58" t="s">
        <v>80</v>
      </c>
      <c r="C54" s="5" t="s">
        <v>26</v>
      </c>
      <c r="D54" s="56">
        <v>75000</v>
      </c>
      <c r="E54" s="3" t="s">
        <v>22</v>
      </c>
      <c r="F54" s="4"/>
      <c r="G54" s="4"/>
      <c r="H54" s="4"/>
      <c r="I54" s="4"/>
      <c r="J54" s="4"/>
      <c r="K54" s="4"/>
      <c r="L54" s="4"/>
      <c r="M54" s="4"/>
      <c r="N54" s="4"/>
    </row>
    <row r="55" spans="1:14" ht="37.9" customHeight="1" x14ac:dyDescent="0.25">
      <c r="A55" s="1" t="s">
        <v>128</v>
      </c>
      <c r="B55" s="58" t="s">
        <v>27</v>
      </c>
      <c r="C55" s="2" t="s">
        <v>23</v>
      </c>
      <c r="D55" s="57" t="s">
        <v>86</v>
      </c>
      <c r="E55" s="3" t="s">
        <v>22</v>
      </c>
      <c r="F55" s="4"/>
      <c r="G55" s="4"/>
      <c r="H55" s="4"/>
      <c r="I55" s="4"/>
      <c r="J55" s="4"/>
      <c r="K55" s="4"/>
      <c r="L55" s="4"/>
      <c r="M55" s="4"/>
      <c r="N55" s="4"/>
    </row>
    <row r="56" spans="1:14" ht="20.45" customHeight="1" x14ac:dyDescent="0.25">
      <c r="A56" s="1" t="s">
        <v>129</v>
      </c>
      <c r="B56" s="58" t="s">
        <v>28</v>
      </c>
      <c r="C56" s="2" t="s">
        <v>23</v>
      </c>
      <c r="D56" s="56">
        <v>1500</v>
      </c>
      <c r="E56" s="3" t="s">
        <v>102</v>
      </c>
      <c r="F56" s="4"/>
      <c r="G56" s="4"/>
      <c r="H56" s="4"/>
      <c r="I56" s="4"/>
      <c r="J56" s="4"/>
      <c r="K56" s="4"/>
      <c r="L56" s="4"/>
      <c r="M56" s="4"/>
      <c r="N56" s="4"/>
    </row>
    <row r="57" spans="1:14" ht="33.6" customHeight="1" x14ac:dyDescent="0.25">
      <c r="A57" s="1" t="s">
        <v>130</v>
      </c>
      <c r="B57" s="58" t="s">
        <v>82</v>
      </c>
      <c r="C57" s="2" t="s">
        <v>26</v>
      </c>
      <c r="D57" s="56">
        <v>16500</v>
      </c>
      <c r="E57" s="3" t="s">
        <v>22</v>
      </c>
      <c r="F57" s="4"/>
      <c r="G57" s="4"/>
      <c r="H57" s="4"/>
      <c r="I57" s="4"/>
      <c r="J57" s="4"/>
      <c r="K57" s="4"/>
      <c r="L57" s="4"/>
      <c r="M57" s="4"/>
      <c r="N57" s="4"/>
    </row>
    <row r="58" spans="1:14" ht="31.9" customHeight="1" x14ac:dyDescent="0.25">
      <c r="A58" s="1" t="s">
        <v>131</v>
      </c>
      <c r="B58" s="58" t="s">
        <v>87</v>
      </c>
      <c r="C58" s="2" t="s">
        <v>23</v>
      </c>
      <c r="D58" s="56">
        <v>3000</v>
      </c>
      <c r="E58" s="3" t="s">
        <v>22</v>
      </c>
      <c r="F58" s="4"/>
      <c r="G58" s="4"/>
      <c r="H58" s="4"/>
      <c r="I58" s="4"/>
      <c r="J58" s="4"/>
      <c r="K58" s="4"/>
      <c r="L58" s="4"/>
      <c r="M58" s="4"/>
      <c r="N58" s="4"/>
    </row>
    <row r="59" spans="1:14" ht="31.15" customHeight="1" x14ac:dyDescent="0.25">
      <c r="A59" s="1" t="s">
        <v>132</v>
      </c>
      <c r="B59" s="58" t="s">
        <v>88</v>
      </c>
      <c r="C59" s="2" t="s">
        <v>23</v>
      </c>
      <c r="D59" s="32">
        <v>3000</v>
      </c>
      <c r="E59" s="3" t="s">
        <v>22</v>
      </c>
      <c r="F59" s="4"/>
      <c r="G59" s="4"/>
      <c r="H59" s="4"/>
      <c r="I59" s="4"/>
      <c r="J59" s="4"/>
      <c r="K59" s="4"/>
      <c r="L59" s="4"/>
      <c r="M59" s="4"/>
      <c r="N59" s="4"/>
    </row>
    <row r="60" spans="1:14" ht="33" customHeight="1" x14ac:dyDescent="0.25">
      <c r="A60" s="1" t="s">
        <v>133</v>
      </c>
      <c r="B60" s="58" t="s">
        <v>29</v>
      </c>
      <c r="C60" s="5" t="s">
        <v>26</v>
      </c>
      <c r="D60" s="56">
        <v>57000</v>
      </c>
      <c r="E60" s="3" t="s">
        <v>22</v>
      </c>
      <c r="F60" s="4"/>
      <c r="G60" s="4"/>
      <c r="H60" s="4"/>
      <c r="I60" s="4"/>
      <c r="J60" s="4"/>
      <c r="K60" s="4"/>
      <c r="L60" s="4"/>
      <c r="M60" s="4"/>
      <c r="N60" s="4"/>
    </row>
    <row r="61" spans="1:14" ht="34.9" customHeight="1" x14ac:dyDescent="0.25">
      <c r="A61" s="1" t="s">
        <v>134</v>
      </c>
      <c r="B61" s="58" t="s">
        <v>84</v>
      </c>
      <c r="C61" s="2" t="s">
        <v>23</v>
      </c>
      <c r="D61" s="56">
        <v>69000</v>
      </c>
      <c r="E61" s="3" t="s">
        <v>22</v>
      </c>
      <c r="F61" s="4"/>
      <c r="G61" s="4"/>
      <c r="H61" s="4"/>
      <c r="I61" s="4"/>
      <c r="J61" s="4"/>
      <c r="K61" s="4"/>
      <c r="L61" s="4"/>
      <c r="M61" s="4"/>
      <c r="N61" s="4"/>
    </row>
    <row r="62" spans="1:14" ht="34.15" customHeight="1" x14ac:dyDescent="0.25">
      <c r="A62" s="1" t="s">
        <v>135</v>
      </c>
      <c r="B62" s="58" t="s">
        <v>91</v>
      </c>
      <c r="C62" s="2" t="s">
        <v>23</v>
      </c>
      <c r="D62" s="32">
        <v>900</v>
      </c>
      <c r="E62" s="114" t="s">
        <v>239</v>
      </c>
      <c r="F62" s="4"/>
      <c r="G62" s="4"/>
      <c r="H62" s="4"/>
      <c r="I62" s="4"/>
      <c r="J62" s="4"/>
      <c r="K62" s="4"/>
      <c r="L62" s="4"/>
      <c r="M62" s="4"/>
      <c r="N62" s="4"/>
    </row>
    <row r="63" spans="1:14" ht="33" customHeight="1" x14ac:dyDescent="0.25">
      <c r="A63" s="1" t="s">
        <v>136</v>
      </c>
      <c r="B63" s="58" t="s">
        <v>85</v>
      </c>
      <c r="C63" s="2" t="s">
        <v>23</v>
      </c>
      <c r="D63" s="56">
        <v>1800</v>
      </c>
      <c r="E63" s="3" t="s">
        <v>101</v>
      </c>
      <c r="F63" s="4"/>
      <c r="G63" s="4"/>
      <c r="I63" s="4"/>
      <c r="J63" s="4"/>
      <c r="K63" s="4"/>
      <c r="L63" s="4"/>
      <c r="M63" s="4"/>
      <c r="N63" s="4"/>
    </row>
    <row r="64" spans="1:14" ht="33.6" customHeight="1" x14ac:dyDescent="0.25">
      <c r="A64" s="1" t="s">
        <v>137</v>
      </c>
      <c r="B64" s="58" t="s">
        <v>73</v>
      </c>
      <c r="C64" s="55" t="s">
        <v>74</v>
      </c>
      <c r="D64" s="56">
        <v>5400</v>
      </c>
      <c r="E64" s="3" t="s">
        <v>22</v>
      </c>
      <c r="F64" s="4"/>
      <c r="G64" s="4"/>
      <c r="H64" s="4"/>
      <c r="I64" s="4"/>
      <c r="J64" s="4"/>
      <c r="K64" s="4"/>
      <c r="L64" s="4"/>
      <c r="M64" s="4"/>
      <c r="N64" s="4"/>
    </row>
    <row r="65" spans="1:14" ht="33.6" customHeight="1" x14ac:dyDescent="0.25">
      <c r="A65" s="1" t="s">
        <v>138</v>
      </c>
      <c r="B65" s="72" t="s">
        <v>90</v>
      </c>
      <c r="C65" s="55" t="s">
        <v>24</v>
      </c>
      <c r="D65" s="56">
        <v>900</v>
      </c>
      <c r="E65" s="114" t="s">
        <v>239</v>
      </c>
      <c r="F65" s="4"/>
      <c r="G65" s="4"/>
      <c r="H65" s="4"/>
      <c r="I65" s="4"/>
      <c r="J65" s="4"/>
      <c r="K65" s="4"/>
      <c r="L65" s="4"/>
      <c r="M65" s="4"/>
      <c r="N65" s="4"/>
    </row>
    <row r="66" spans="1:14" ht="33" customHeight="1" x14ac:dyDescent="0.25">
      <c r="A66" s="1" t="s">
        <v>139</v>
      </c>
      <c r="B66" s="58" t="s">
        <v>83</v>
      </c>
      <c r="C66" s="2" t="s">
        <v>30</v>
      </c>
      <c r="D66" s="32">
        <v>1500</v>
      </c>
      <c r="E66" s="3" t="s">
        <v>22</v>
      </c>
      <c r="F66" s="4"/>
      <c r="G66" s="4"/>
      <c r="H66" s="4"/>
      <c r="I66" s="4"/>
      <c r="J66" s="4"/>
      <c r="K66" s="4"/>
      <c r="L66" s="4"/>
      <c r="M66" s="4"/>
      <c r="N66" s="4"/>
    </row>
    <row r="67" spans="1:14" ht="34.9" customHeight="1" x14ac:dyDescent="0.25">
      <c r="A67" s="178" t="s">
        <v>165</v>
      </c>
      <c r="B67" s="179"/>
      <c r="C67" s="179"/>
      <c r="D67" s="179"/>
      <c r="E67" s="179"/>
      <c r="F67" s="179"/>
      <c r="G67" s="179"/>
      <c r="H67" s="179"/>
      <c r="I67" s="179"/>
      <c r="J67" s="179"/>
      <c r="K67" s="179"/>
      <c r="L67" s="179"/>
      <c r="M67" s="180"/>
      <c r="N67" s="9">
        <f>SUM(N35:N66)</f>
        <v>0</v>
      </c>
    </row>
    <row r="68" spans="1:14" ht="47.25" x14ac:dyDescent="0.25">
      <c r="A68" s="70" t="s">
        <v>140</v>
      </c>
      <c r="B68" s="71" t="s">
        <v>31</v>
      </c>
      <c r="C68" s="73"/>
      <c r="D68" s="74"/>
      <c r="E68" s="74"/>
      <c r="F68" s="75"/>
      <c r="G68" s="76"/>
      <c r="H68" s="76"/>
      <c r="I68" s="76"/>
      <c r="J68" s="76"/>
      <c r="K68" s="77"/>
      <c r="L68" s="77"/>
      <c r="M68" s="78"/>
      <c r="N68" s="77"/>
    </row>
    <row r="69" spans="1:14" ht="23.45" customHeight="1" x14ac:dyDescent="0.25">
      <c r="A69" s="7"/>
      <c r="B69" s="30"/>
      <c r="C69" s="8"/>
      <c r="D69" s="8"/>
      <c r="E69" s="8"/>
      <c r="F69" s="8"/>
      <c r="G69" s="8"/>
      <c r="H69" s="8"/>
      <c r="I69" s="8"/>
      <c r="J69" s="8"/>
      <c r="K69" s="4"/>
      <c r="L69" s="4"/>
      <c r="M69" s="8"/>
      <c r="N69" s="4"/>
    </row>
    <row r="70" spans="1:14" ht="33" customHeight="1" x14ac:dyDescent="0.25">
      <c r="A70" s="178" t="s">
        <v>164</v>
      </c>
      <c r="B70" s="179"/>
      <c r="C70" s="179"/>
      <c r="D70" s="179"/>
      <c r="E70" s="179"/>
      <c r="F70" s="179"/>
      <c r="G70" s="179"/>
      <c r="H70" s="179"/>
      <c r="I70" s="179"/>
      <c r="J70" s="179"/>
      <c r="K70" s="179"/>
      <c r="L70" s="179"/>
      <c r="M70" s="180"/>
      <c r="N70" s="9">
        <f>SUM(N69)</f>
        <v>0</v>
      </c>
    </row>
    <row r="71" spans="1:14" ht="126" x14ac:dyDescent="0.25">
      <c r="A71" s="70" t="s">
        <v>141</v>
      </c>
      <c r="B71" s="71" t="s">
        <v>32</v>
      </c>
      <c r="C71" s="73"/>
      <c r="D71" s="74"/>
      <c r="E71" s="74"/>
      <c r="F71" s="75"/>
      <c r="G71" s="76"/>
      <c r="H71" s="76"/>
      <c r="I71" s="76"/>
      <c r="J71" s="76"/>
      <c r="K71" s="77"/>
      <c r="L71" s="77"/>
      <c r="M71" s="79"/>
      <c r="N71" s="77"/>
    </row>
    <row r="72" spans="1:14" ht="21" customHeight="1" x14ac:dyDescent="0.25">
      <c r="A72" s="7"/>
      <c r="B72" s="30"/>
      <c r="C72" s="8"/>
      <c r="D72" s="8"/>
      <c r="E72" s="8"/>
      <c r="F72" s="8"/>
      <c r="G72" s="8"/>
      <c r="H72" s="8"/>
      <c r="I72" s="8"/>
      <c r="J72" s="8"/>
      <c r="K72" s="4"/>
      <c r="L72" s="4"/>
      <c r="M72" s="8"/>
      <c r="N72" s="4"/>
    </row>
    <row r="73" spans="1:14" ht="27.6" customHeight="1" x14ac:dyDescent="0.25">
      <c r="A73" s="178" t="s">
        <v>166</v>
      </c>
      <c r="B73" s="179"/>
      <c r="C73" s="179"/>
      <c r="D73" s="179"/>
      <c r="E73" s="179"/>
      <c r="F73" s="179"/>
      <c r="G73" s="179"/>
      <c r="H73" s="179"/>
      <c r="I73" s="179"/>
      <c r="J73" s="179"/>
      <c r="K73" s="179"/>
      <c r="L73" s="179"/>
      <c r="M73" s="180"/>
      <c r="N73" s="9">
        <f>SUM(N72)</f>
        <v>0</v>
      </c>
    </row>
    <row r="74" spans="1:14" ht="24" customHeight="1" x14ac:dyDescent="0.25">
      <c r="A74" s="80"/>
      <c r="B74" s="81"/>
      <c r="C74" s="81"/>
      <c r="D74" s="82"/>
      <c r="E74" s="81"/>
      <c r="F74" s="83"/>
      <c r="G74" s="84"/>
      <c r="H74" s="84"/>
      <c r="I74" s="84"/>
      <c r="J74" s="84"/>
      <c r="K74" s="84"/>
      <c r="L74" s="84"/>
      <c r="M74" s="85" t="s">
        <v>192</v>
      </c>
      <c r="N74" s="10">
        <f>N67+N70+N73</f>
        <v>0</v>
      </c>
    </row>
    <row r="75" spans="1:14" ht="39" customHeight="1" x14ac:dyDescent="0.25">
      <c r="A75" s="11" t="s">
        <v>142</v>
      </c>
      <c r="B75" s="120" t="s">
        <v>33</v>
      </c>
      <c r="C75" s="121"/>
      <c r="D75" s="122"/>
      <c r="E75" s="12"/>
      <c r="F75" s="12"/>
      <c r="G75" s="12"/>
      <c r="H75" s="12"/>
      <c r="I75" s="12"/>
      <c r="J75" s="12"/>
      <c r="K75" s="12"/>
      <c r="L75" s="12"/>
    </row>
    <row r="76" spans="1:14" ht="23.45" customHeight="1" x14ac:dyDescent="0.25">
      <c r="A76" s="13"/>
      <c r="B76" s="14" t="s">
        <v>34</v>
      </c>
      <c r="C76" s="123"/>
      <c r="D76" s="124"/>
      <c r="E76" s="12"/>
      <c r="F76" s="12"/>
      <c r="G76" s="12"/>
      <c r="H76" s="12"/>
      <c r="I76" s="12"/>
      <c r="J76" s="12"/>
      <c r="K76" s="12"/>
      <c r="L76" s="12"/>
    </row>
    <row r="77" spans="1:14" ht="23.45" customHeight="1" x14ac:dyDescent="0.25">
      <c r="A77" s="13"/>
      <c r="B77" s="15" t="s">
        <v>35</v>
      </c>
      <c r="C77" s="123"/>
      <c r="D77" s="124"/>
      <c r="E77" s="12"/>
      <c r="F77" s="12"/>
      <c r="G77" s="12"/>
      <c r="H77" s="12"/>
      <c r="I77" s="12"/>
      <c r="J77" s="12"/>
      <c r="K77" s="12"/>
      <c r="L77" s="12"/>
    </row>
    <row r="78" spans="1:14" ht="26.45" customHeight="1" x14ac:dyDescent="0.25">
      <c r="A78" s="13"/>
      <c r="B78" s="15" t="s">
        <v>36</v>
      </c>
      <c r="C78" s="123"/>
      <c r="D78" s="124"/>
      <c r="E78" s="12"/>
      <c r="F78" s="12"/>
      <c r="G78" s="12"/>
      <c r="H78" s="12"/>
      <c r="I78" s="12"/>
      <c r="J78" s="12"/>
      <c r="K78" s="12"/>
      <c r="L78" s="12"/>
    </row>
    <row r="79" spans="1:14" ht="38.25" x14ac:dyDescent="0.25">
      <c r="A79" s="13"/>
      <c r="B79" s="16" t="s">
        <v>37</v>
      </c>
      <c r="C79" s="17" t="s">
        <v>38</v>
      </c>
      <c r="D79" s="17" t="s">
        <v>196</v>
      </c>
      <c r="E79" s="12"/>
      <c r="F79" s="12"/>
      <c r="G79" s="12"/>
      <c r="H79" s="12"/>
      <c r="I79" s="12"/>
      <c r="J79" s="12"/>
      <c r="K79" s="12"/>
      <c r="L79" s="12"/>
    </row>
    <row r="80" spans="1:14" ht="51.75" x14ac:dyDescent="0.25">
      <c r="A80" s="18" t="s">
        <v>143</v>
      </c>
      <c r="B80" s="19" t="s">
        <v>59</v>
      </c>
      <c r="C80" s="20"/>
      <c r="D80" s="38" t="s">
        <v>230</v>
      </c>
    </row>
    <row r="81" spans="1:4" ht="43.9" customHeight="1" x14ac:dyDescent="0.25">
      <c r="A81" s="18" t="s">
        <v>144</v>
      </c>
      <c r="B81" s="19" t="s">
        <v>48</v>
      </c>
      <c r="C81" s="20"/>
      <c r="D81" s="21"/>
    </row>
    <row r="82" spans="1:4" ht="50.45" customHeight="1" x14ac:dyDescent="0.25">
      <c r="A82" s="18" t="s">
        <v>145</v>
      </c>
      <c r="B82" s="35" t="s">
        <v>50</v>
      </c>
      <c r="C82" s="20"/>
      <c r="D82" s="21"/>
    </row>
    <row r="83" spans="1:4" ht="46.9" customHeight="1" x14ac:dyDescent="0.25">
      <c r="A83" s="18" t="s">
        <v>146</v>
      </c>
      <c r="B83" s="35" t="s">
        <v>49</v>
      </c>
      <c r="C83" s="20"/>
      <c r="D83" s="21"/>
    </row>
    <row r="84" spans="1:4" ht="124.15" customHeight="1" x14ac:dyDescent="0.25">
      <c r="A84" s="18" t="s">
        <v>147</v>
      </c>
      <c r="B84" s="35" t="s">
        <v>56</v>
      </c>
      <c r="C84" s="20"/>
      <c r="D84" s="21"/>
    </row>
    <row r="85" spans="1:4" ht="59.45" customHeight="1" x14ac:dyDescent="0.25">
      <c r="A85" s="18" t="s">
        <v>148</v>
      </c>
      <c r="B85" s="35" t="s">
        <v>46</v>
      </c>
      <c r="C85" s="20"/>
      <c r="D85" s="21"/>
    </row>
    <row r="86" spans="1:4" ht="89.25" x14ac:dyDescent="0.25">
      <c r="A86" s="18" t="s">
        <v>149</v>
      </c>
      <c r="B86" s="23" t="s">
        <v>51</v>
      </c>
      <c r="C86" s="22"/>
      <c r="D86" s="22"/>
    </row>
    <row r="87" spans="1:4" ht="89.25" x14ac:dyDescent="0.25">
      <c r="A87" s="18" t="s">
        <v>150</v>
      </c>
      <c r="B87" s="23" t="s">
        <v>52</v>
      </c>
      <c r="C87" s="22"/>
      <c r="D87" s="22"/>
    </row>
    <row r="88" spans="1:4" ht="78.599999999999994" customHeight="1" x14ac:dyDescent="0.25">
      <c r="A88" s="18" t="s">
        <v>151</v>
      </c>
      <c r="B88" s="23" t="s">
        <v>53</v>
      </c>
      <c r="C88" s="22"/>
      <c r="D88" s="22"/>
    </row>
    <row r="89" spans="1:4" ht="61.15" customHeight="1" x14ac:dyDescent="0.25">
      <c r="A89" s="18" t="s">
        <v>152</v>
      </c>
      <c r="B89" s="36" t="s">
        <v>55</v>
      </c>
      <c r="C89" s="22"/>
      <c r="D89" s="22"/>
    </row>
    <row r="90" spans="1:4" ht="72" customHeight="1" x14ac:dyDescent="0.25">
      <c r="A90" s="18" t="s">
        <v>153</v>
      </c>
      <c r="B90" s="23" t="s">
        <v>54</v>
      </c>
      <c r="C90" s="22"/>
      <c r="D90" s="22"/>
    </row>
    <row r="91" spans="1:4" ht="45" customHeight="1" thickBot="1" x14ac:dyDescent="0.3">
      <c r="A91" s="18" t="s">
        <v>154</v>
      </c>
      <c r="B91" s="23" t="s">
        <v>40</v>
      </c>
      <c r="C91" s="22"/>
      <c r="D91" s="22"/>
    </row>
    <row r="92" spans="1:4" ht="145.9" customHeight="1" thickBot="1" x14ac:dyDescent="0.3">
      <c r="A92" s="18" t="s">
        <v>155</v>
      </c>
      <c r="B92" s="37" t="s">
        <v>57</v>
      </c>
      <c r="C92" s="22"/>
      <c r="D92" s="108" t="s">
        <v>193</v>
      </c>
    </row>
    <row r="93" spans="1:4" ht="25.15" customHeight="1" x14ac:dyDescent="0.25">
      <c r="A93" s="18"/>
      <c r="B93" s="60" t="s">
        <v>41</v>
      </c>
      <c r="C93" s="24"/>
      <c r="D93" s="24"/>
    </row>
    <row r="94" spans="1:4" ht="25.5" x14ac:dyDescent="0.25">
      <c r="A94" s="40" t="s">
        <v>156</v>
      </c>
      <c r="B94" s="33" t="s">
        <v>96</v>
      </c>
      <c r="C94" s="26"/>
      <c r="D94" s="26"/>
    </row>
    <row r="95" spans="1:4" ht="25.5" x14ac:dyDescent="0.25">
      <c r="A95" s="46" t="s">
        <v>157</v>
      </c>
      <c r="B95" s="47" t="s">
        <v>97</v>
      </c>
      <c r="C95" s="41"/>
      <c r="D95" s="41"/>
    </row>
    <row r="96" spans="1:4" ht="26.25" x14ac:dyDescent="0.25">
      <c r="A96" s="46" t="s">
        <v>158</v>
      </c>
      <c r="B96" s="45" t="s">
        <v>58</v>
      </c>
      <c r="C96" s="43"/>
      <c r="D96" s="26"/>
    </row>
    <row r="97" spans="1:14" ht="219" customHeight="1" x14ac:dyDescent="0.25">
      <c r="A97" s="48" t="s">
        <v>159</v>
      </c>
      <c r="B97" s="49" t="s">
        <v>47</v>
      </c>
      <c r="C97" s="50"/>
      <c r="D97" s="109" t="s">
        <v>194</v>
      </c>
    </row>
    <row r="98" spans="1:14" ht="371.25" customHeight="1" x14ac:dyDescent="0.25">
      <c r="A98" s="44" t="s">
        <v>160</v>
      </c>
      <c r="B98" s="30" t="s">
        <v>232</v>
      </c>
      <c r="C98" s="26"/>
      <c r="D98" s="110"/>
    </row>
    <row r="99" spans="1:14" ht="24.6" customHeight="1" x14ac:dyDescent="0.25">
      <c r="A99" s="42"/>
      <c r="B99" s="59" t="s">
        <v>92</v>
      </c>
      <c r="C99" s="25"/>
      <c r="D99" s="25"/>
    </row>
    <row r="100" spans="1:14" ht="100.15" customHeight="1" x14ac:dyDescent="0.25">
      <c r="A100" s="18" t="s">
        <v>161</v>
      </c>
      <c r="B100" s="23" t="s">
        <v>42</v>
      </c>
      <c r="C100" s="22"/>
      <c r="D100" s="22"/>
    </row>
    <row r="101" spans="1:14" ht="30" customHeight="1" x14ac:dyDescent="0.25">
      <c r="A101" s="18"/>
      <c r="B101" s="60" t="s">
        <v>93</v>
      </c>
      <c r="C101" s="22"/>
      <c r="D101" s="24"/>
    </row>
    <row r="102" spans="1:14" ht="268.5" x14ac:dyDescent="0.25">
      <c r="A102" s="40" t="s">
        <v>162</v>
      </c>
      <c r="B102" s="54" t="s">
        <v>95</v>
      </c>
      <c r="C102" s="53"/>
      <c r="D102" s="113" t="s">
        <v>235</v>
      </c>
      <c r="N102" s="111"/>
    </row>
    <row r="103" spans="1:14" ht="64.150000000000006" customHeight="1" x14ac:dyDescent="0.25">
      <c r="A103" s="4" t="s">
        <v>163</v>
      </c>
      <c r="B103" s="39" t="s">
        <v>233</v>
      </c>
      <c r="C103" s="4"/>
      <c r="D103" s="4"/>
      <c r="N103" s="112"/>
    </row>
    <row r="104" spans="1:14" ht="48.4" customHeight="1" x14ac:dyDescent="0.25">
      <c r="A104" s="125" t="s">
        <v>186</v>
      </c>
      <c r="B104" s="126"/>
      <c r="C104" s="126"/>
      <c r="D104" s="126"/>
      <c r="E104" s="127"/>
    </row>
    <row r="105" spans="1:14" ht="41.45" customHeight="1" x14ac:dyDescent="0.25">
      <c r="A105" s="27" t="s">
        <v>191</v>
      </c>
      <c r="B105" s="34"/>
      <c r="C105" s="28" t="s">
        <v>190</v>
      </c>
      <c r="D105" s="128" t="s">
        <v>39</v>
      </c>
      <c r="E105" s="129"/>
    </row>
    <row r="106" spans="1:14" ht="47.45" customHeight="1" x14ac:dyDescent="0.25">
      <c r="A106" s="87" t="s">
        <v>187</v>
      </c>
      <c r="B106" s="88" t="s">
        <v>168</v>
      </c>
      <c r="C106" s="86">
        <v>10</v>
      </c>
      <c r="D106" s="130" t="s">
        <v>185</v>
      </c>
      <c r="E106" s="131"/>
    </row>
    <row r="107" spans="1:14" ht="50.45" customHeight="1" x14ac:dyDescent="0.25">
      <c r="A107" s="87" t="s">
        <v>188</v>
      </c>
      <c r="B107" s="88" t="s">
        <v>169</v>
      </c>
      <c r="C107" s="86">
        <v>10</v>
      </c>
      <c r="D107" s="132" t="s">
        <v>185</v>
      </c>
      <c r="E107" s="133"/>
    </row>
    <row r="108" spans="1:14" ht="99" customHeight="1" x14ac:dyDescent="0.25">
      <c r="A108" s="87" t="s">
        <v>189</v>
      </c>
      <c r="B108" s="52" t="s">
        <v>170</v>
      </c>
      <c r="C108" s="86">
        <v>5</v>
      </c>
      <c r="D108" s="134" t="s">
        <v>225</v>
      </c>
      <c r="E108" s="135"/>
    </row>
    <row r="109" spans="1:14" ht="35.65" customHeight="1" x14ac:dyDescent="0.25">
      <c r="A109" s="89"/>
      <c r="B109" s="90" t="s">
        <v>172</v>
      </c>
      <c r="C109" s="91">
        <v>25</v>
      </c>
      <c r="D109" s="136" t="s">
        <v>167</v>
      </c>
      <c r="E109" s="137"/>
    </row>
    <row r="110" spans="1:14" ht="35.65" customHeight="1" x14ac:dyDescent="0.25">
      <c r="A110" s="93" t="s">
        <v>43</v>
      </c>
      <c r="B110" s="92"/>
      <c r="C110" s="92"/>
      <c r="D110" s="92"/>
      <c r="E110" s="92"/>
      <c r="F110" s="51"/>
    </row>
    <row r="111" spans="1:14" ht="35.65" customHeight="1" x14ac:dyDescent="0.25">
      <c r="A111" s="138" t="s">
        <v>171</v>
      </c>
      <c r="B111" s="138"/>
      <c r="C111" s="138"/>
      <c r="D111" s="139"/>
      <c r="E111" s="139"/>
    </row>
    <row r="112" spans="1:14" ht="48.75" customHeight="1" x14ac:dyDescent="0.25">
      <c r="A112" s="138" t="s">
        <v>229</v>
      </c>
      <c r="B112" s="140"/>
      <c r="C112" s="140"/>
      <c r="D112" s="140"/>
      <c r="E112" s="140"/>
      <c r="F112" s="140"/>
      <c r="G112" s="140"/>
      <c r="H112" s="140"/>
      <c r="I112" s="140"/>
    </row>
    <row r="113" spans="1:11" ht="16.5" customHeight="1" x14ac:dyDescent="0.25">
      <c r="B113"/>
    </row>
    <row r="114" spans="1:11" ht="135" customHeight="1" x14ac:dyDescent="0.25">
      <c r="A114" s="115" t="s">
        <v>174</v>
      </c>
      <c r="B114" s="116"/>
      <c r="C114" s="116"/>
      <c r="D114" s="116"/>
      <c r="E114" s="117"/>
      <c r="F114" s="117"/>
      <c r="G114" s="117"/>
      <c r="H114" s="117"/>
      <c r="I114" s="117"/>
    </row>
    <row r="115" spans="1:11" ht="12" customHeight="1" x14ac:dyDescent="0.25">
      <c r="A115" s="95"/>
      <c r="B115" s="96"/>
      <c r="C115" s="97"/>
      <c r="D115" s="96"/>
      <c r="K115" s="94"/>
    </row>
    <row r="116" spans="1:11" ht="64.5" customHeight="1" x14ac:dyDescent="0.25">
      <c r="A116" s="118" t="s">
        <v>175</v>
      </c>
      <c r="B116" s="118"/>
      <c r="C116" s="118"/>
      <c r="D116" s="118"/>
      <c r="E116" s="117"/>
      <c r="F116" s="117"/>
      <c r="G116" s="117"/>
      <c r="H116" s="117"/>
      <c r="I116" s="117"/>
    </row>
    <row r="117" spans="1:11" ht="42.75" customHeight="1" x14ac:dyDescent="0.25">
      <c r="A117" s="118" t="s">
        <v>176</v>
      </c>
      <c r="B117" s="118"/>
      <c r="C117" s="118"/>
      <c r="D117" s="118"/>
      <c r="E117" s="117"/>
      <c r="F117" s="117"/>
      <c r="G117" s="117"/>
      <c r="H117" s="117"/>
      <c r="I117" s="117"/>
    </row>
    <row r="118" spans="1:11" ht="75" customHeight="1" x14ac:dyDescent="0.25">
      <c r="A118" s="98" t="s">
        <v>177</v>
      </c>
      <c r="B118" s="98" t="s">
        <v>178</v>
      </c>
      <c r="C118" s="98" t="s">
        <v>179</v>
      </c>
      <c r="D118" s="98" t="s">
        <v>198</v>
      </c>
      <c r="E118" s="12"/>
    </row>
    <row r="119" spans="1:11" x14ac:dyDescent="0.25">
      <c r="A119" s="99"/>
      <c r="B119" s="100"/>
      <c r="C119" s="100"/>
      <c r="D119" s="100"/>
    </row>
    <row r="120" spans="1:11" ht="78" customHeight="1" x14ac:dyDescent="0.25">
      <c r="A120" s="119" t="s">
        <v>199</v>
      </c>
      <c r="B120" s="119"/>
      <c r="C120" s="119"/>
      <c r="D120" s="119"/>
      <c r="E120" s="117"/>
      <c r="F120" s="117"/>
      <c r="G120" s="117"/>
      <c r="H120" s="117"/>
      <c r="I120" s="117"/>
    </row>
    <row r="121" spans="1:11" x14ac:dyDescent="0.25">
      <c r="A121" s="95"/>
      <c r="B121" s="96"/>
      <c r="C121" s="97"/>
      <c r="D121" s="96"/>
    </row>
    <row r="122" spans="1:11" x14ac:dyDescent="0.25">
      <c r="A122" s="101"/>
      <c r="B122" s="102"/>
    </row>
    <row r="123" spans="1:11" ht="16.5" thickBot="1" x14ac:dyDescent="0.3">
      <c r="A123" s="101"/>
      <c r="B123" s="103" t="s">
        <v>180</v>
      </c>
      <c r="E123" s="12"/>
    </row>
    <row r="124" spans="1:11" ht="16.5" thickBot="1" x14ac:dyDescent="0.3">
      <c r="A124" s="101"/>
      <c r="B124" s="104" t="s">
        <v>181</v>
      </c>
      <c r="C124" s="105"/>
    </row>
    <row r="125" spans="1:11" ht="16.5" thickBot="1" x14ac:dyDescent="0.3">
      <c r="A125" s="101"/>
      <c r="B125" s="106" t="s">
        <v>182</v>
      </c>
      <c r="C125" s="107"/>
    </row>
    <row r="126" spans="1:11" ht="16.5" thickBot="1" x14ac:dyDescent="0.3">
      <c r="A126" s="101"/>
      <c r="B126" s="106" t="s">
        <v>183</v>
      </c>
      <c r="C126" s="107"/>
    </row>
  </sheetData>
  <mergeCells count="53">
    <mergeCell ref="A67:M67"/>
    <mergeCell ref="A70:M70"/>
    <mergeCell ref="A73:M73"/>
    <mergeCell ref="B33:N33"/>
    <mergeCell ref="B34:N34"/>
    <mergeCell ref="A23:N23"/>
    <mergeCell ref="B7:N7"/>
    <mergeCell ref="B9:N9"/>
    <mergeCell ref="B10:N10"/>
    <mergeCell ref="B11:N11"/>
    <mergeCell ref="B12:N12"/>
    <mergeCell ref="B13:N13"/>
    <mergeCell ref="B14:N14"/>
    <mergeCell ref="B15:N15"/>
    <mergeCell ref="B16:N16"/>
    <mergeCell ref="B18:N18"/>
    <mergeCell ref="B20:N20"/>
    <mergeCell ref="B21:N21"/>
    <mergeCell ref="B22:N22"/>
    <mergeCell ref="B19:N19"/>
    <mergeCell ref="K1:N1"/>
    <mergeCell ref="A4:N4"/>
    <mergeCell ref="A2:N2"/>
    <mergeCell ref="A3:N3"/>
    <mergeCell ref="B17:N17"/>
    <mergeCell ref="A5:M5"/>
    <mergeCell ref="A6:N6"/>
    <mergeCell ref="A8:N8"/>
    <mergeCell ref="B26:N26"/>
    <mergeCell ref="B25:N25"/>
    <mergeCell ref="B24:N24"/>
    <mergeCell ref="A30:C30"/>
    <mergeCell ref="F30:I30"/>
    <mergeCell ref="M30:N30"/>
    <mergeCell ref="B29:N29"/>
    <mergeCell ref="B28:N28"/>
    <mergeCell ref="B27:N27"/>
    <mergeCell ref="A114:I114"/>
    <mergeCell ref="A116:I116"/>
    <mergeCell ref="A117:I117"/>
    <mergeCell ref="A120:I120"/>
    <mergeCell ref="B75:D75"/>
    <mergeCell ref="C77:D77"/>
    <mergeCell ref="C78:D78"/>
    <mergeCell ref="A104:E104"/>
    <mergeCell ref="D105:E105"/>
    <mergeCell ref="D106:E106"/>
    <mergeCell ref="D107:E107"/>
    <mergeCell ref="D108:E108"/>
    <mergeCell ref="D109:E109"/>
    <mergeCell ref="A111:E111"/>
    <mergeCell ref="C76:D76"/>
    <mergeCell ref="A112:I11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Klīniskā ķīmija 1.daļa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2025-03-31T13:59:25Z</dcterms:modified>
</cp:coreProperties>
</file>