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jekabpilslv-my.sharepoint.com/personal/janis_grauzins_jekabpils_lv/Documents/Documents/Iepirkumiem/Tranzīta ielas 2025/"/>
    </mc:Choice>
  </mc:AlternateContent>
  <xr:revisionPtr revIDLastSave="0" documentId="8_{125F72F7-991F-4BAE-BFA7-27DF067FEEA5}" xr6:coauthVersionLast="47" xr6:coauthVersionMax="47" xr10:uidLastSave="{00000000-0000-0000-0000-000000000000}"/>
  <bookViews>
    <workbookView xWindow="28680" yWindow="-120" windowWidth="29040" windowHeight="15840" xr2:uid="{AFD84DD9-0A35-4E70-A753-5A84F3C0B200}"/>
  </bookViews>
  <sheets>
    <sheet name="Aknīste P73" sheetId="1" r:id="rId1"/>
    <sheet name="Aknīste P74"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2" i="2" l="1"/>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183" i="2" s="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183" i="1" s="1"/>
  <c r="F185" i="2" l="1"/>
  <c r="F184" i="2"/>
  <c r="F184" i="1"/>
  <c r="F185" i="1" s="1"/>
</calcChain>
</file>

<file path=xl/sharedStrings.xml><?xml version="1.0" encoding="utf-8"?>
<sst xmlns="http://schemas.openxmlformats.org/spreadsheetml/2006/main" count="944" uniqueCount="346">
  <si>
    <t>___. pielikums</t>
  </si>
  <si>
    <t>līgumam Nr. __________________</t>
  </si>
  <si>
    <t>Specifikācijas</t>
  </si>
  <si>
    <t>Aknīstes pilsētas Augšzemes un Skolas tranzīta ielu 2.917 km kopgarumā, kas iekļautas valsts reģionālā autoceļa P73 Vecumnieki – Nereta – Subate maršrutā no 94.777 km līdz 97.694 km, ikdienas uzturēšanas darbu veikšana 2025.gadā</t>
  </si>
  <si>
    <t>Nr.</t>
  </si>
  <si>
    <t>Darba nosaukums</t>
  </si>
  <si>
    <t>Mērvienība</t>
  </si>
  <si>
    <t>Daudzums</t>
  </si>
  <si>
    <t>Vienības cena EUR</t>
  </si>
  <si>
    <t>Summa EUR</t>
  </si>
  <si>
    <t>CEĻA APRĪKOJUMS</t>
  </si>
  <si>
    <t>1,1,</t>
  </si>
  <si>
    <t>BETONA APMALES NOMAIŅA</t>
  </si>
  <si>
    <t>1,1,1</t>
  </si>
  <si>
    <t>Ceļa betona apmales 100x30x15 nomaiņa</t>
  </si>
  <si>
    <t>m</t>
  </si>
  <si>
    <t>1,1,2</t>
  </si>
  <si>
    <t>Ceļa betona apmales 100x22x15 nomaiņa</t>
  </si>
  <si>
    <t>1,2,</t>
  </si>
  <si>
    <t>CEĻA ZĪME UN VERTIKĀLAIS APZĪMĒJUMS</t>
  </si>
  <si>
    <t>1,2,1</t>
  </si>
  <si>
    <t>Ceļa zīmes vai vertikālais apzīmējums ar laukumu līdz 0,30 m² I klases atstarojošais materiāls uzstādīšana</t>
  </si>
  <si>
    <t>gab</t>
  </si>
  <si>
    <t>1,2,2</t>
  </si>
  <si>
    <t>Ceļa zīmes vai vertikālais apzīmējums ar laukumu 0,31 – 0,50 m² I klases atstarojošais materiāls uzstādīšana</t>
  </si>
  <si>
    <t>1,2,3</t>
  </si>
  <si>
    <t>Ceļa zīmes vai vertikālais apzīmējums ar laukumu 0,51 – 0,81 m² I klases atstarojošais materiāls uzstādīšana</t>
  </si>
  <si>
    <t>1,2,4</t>
  </si>
  <si>
    <t>Ceļa zīmes ar laukumu 0,82 – 1,00 m² I klases atstarojošais materiāls uzstādīšana</t>
  </si>
  <si>
    <t>1,2,5</t>
  </si>
  <si>
    <t>Ceļa zīmes ar laukumu 1,01 – 1,65 m² I klases atstarojošais materiāls uzstādīšana</t>
  </si>
  <si>
    <t>1,2,6</t>
  </si>
  <si>
    <t>Ceļa zīmes vai vertikālais apzīmējums ar laukumu līdz 0,30 m² I klases atstarojošais materiāls nomaiņa</t>
  </si>
  <si>
    <t>1,2,7</t>
  </si>
  <si>
    <t>Ceļa zīmes vai vertikālais apzīmējums ar laukumu 0,31 – 0,50 m² I klases atstarojošais materiāls nomaiņa</t>
  </si>
  <si>
    <t>1,2,8</t>
  </si>
  <si>
    <t>Ceļa zīmes vai vertikālais apzīmējums ar laukumu 0,51 – 0,81 m² I klases atstarojošais materiāls nomaiņa</t>
  </si>
  <si>
    <t>1,2,9</t>
  </si>
  <si>
    <t>Ceļa zīmes ar laukumu 0,82 – 1,00 m² I klases atstarojošais materiāls nomaiņa</t>
  </si>
  <si>
    <t>1,2,10</t>
  </si>
  <si>
    <t>Ceļa zīmes ar laukumu 1,01 – 1,65 m² I klases atstarojošais materiāls nomaiņa</t>
  </si>
  <si>
    <t>1,2,11</t>
  </si>
  <si>
    <t>Ceļa zīmes vai vertikālais apzīmējums ar laukumu līdz 0,30 m² II klases atstarojošais materiāls uzstādīšana</t>
  </si>
  <si>
    <t>1,2,12</t>
  </si>
  <si>
    <t>Ceļa zīmes vai vertikālais apzīmējums ar laukumu 0,31 – 0,50 m² II klases atstarojošais materiāls uzstādīšana</t>
  </si>
  <si>
    <t>1,2,13</t>
  </si>
  <si>
    <t>Ceļa zīmes vai vertikālais apzīmējums ar laukumu 0,51 – 0,81 m² II klases atstarojošais materiāls uzstādīšana</t>
  </si>
  <si>
    <t>1,2,14</t>
  </si>
  <si>
    <t>Ceļa zīmes ar laukumu 0,82 – 1,00 m² II klases atstarojošais materiāls uzstādīšana</t>
  </si>
  <si>
    <t>1,2,15</t>
  </si>
  <si>
    <t>Ceļa zīmes ar laukumu 1,01 – 1,65 m² II klases atstarojošais materiāls uzstādīšana</t>
  </si>
  <si>
    <t>1,2,16</t>
  </si>
  <si>
    <t>Ceļa zīmes vai vertikālais apzīmējums ar laukumu līdz 0,30 m² II klases atstarojošais materiāls nomaiņa</t>
  </si>
  <si>
    <t>1,2,17</t>
  </si>
  <si>
    <t>Ceļa zīmes vai vertikālais apzīmējums ar laukumu 0,31 – 0,50 m² II klases atstarojošais materiāls nomaiņa</t>
  </si>
  <si>
    <t>1,2,18</t>
  </si>
  <si>
    <t>Ceļa zīmes vai vertikālais apzīmējums ar laukumu 0,51 – 0,81 m² II klases atstarojošais materiāls nomaiņa</t>
  </si>
  <si>
    <t>1,2,19</t>
  </si>
  <si>
    <t>Ceļa zīmes ar laukumu 0,82 – 1,00 m² II klases atstarojošais materiāls nomaiņa</t>
  </si>
  <si>
    <t>1,2,20</t>
  </si>
  <si>
    <t>Ceļa zīmes ar laukumu 1,01 – 1,65 m² II klases atstarojošais materiāls nomaiņa</t>
  </si>
  <si>
    <t>1,2,21</t>
  </si>
  <si>
    <t>Ceļa zīmes vai vertikālais apzīmējums ar laukumu 0,31 – 0,50 m² ar fluorescētam apmalēm uzstādīšana</t>
  </si>
  <si>
    <t>1,2,22</t>
  </si>
  <si>
    <t>Ceļa zīmes vai vertikālais apzīmējums ar laukumu 0,51 – 0,81 m² ar fluorescētam apmalēm uzstādīšana</t>
  </si>
  <si>
    <t>1,2,23</t>
  </si>
  <si>
    <t>Ceļa zīmes ar laukumu 0,82 – 1,00 m² ar fluorescētam apmalēm uzstādīšana</t>
  </si>
  <si>
    <t>1,2,24</t>
  </si>
  <si>
    <t>Ceļa zīmes vai vertikālais apzīmējums ar laukumu 0,31 – 0,50 m² ar fluorescētam apmalēm nomaiņa</t>
  </si>
  <si>
    <t>1,2,25</t>
  </si>
  <si>
    <t>Ceļa zīmes vai vertikālais apzīmējums ar laukumu 0,51 – 0,81 m² ar fluorescētam apmalēm nomaiņa</t>
  </si>
  <si>
    <t>1,2,26</t>
  </si>
  <si>
    <t>Ceļa zīmes ar laukumu 0,82 – 1,00 m² ar fluorescētam apmalēm nomaiņa</t>
  </si>
  <si>
    <t>1,2,27</t>
  </si>
  <si>
    <t>Metāla staba ceļa zīmei nomaiņa</t>
  </si>
  <si>
    <t>1,2,28</t>
  </si>
  <si>
    <t>Metāla staba vertikālajam apzīmējumam nomaiņa</t>
  </si>
  <si>
    <t>1,2,29</t>
  </si>
  <si>
    <t>Ceļa zīmju stiprinājumu nomaiņa satiksmes saliņai</t>
  </si>
  <si>
    <t>1,3,</t>
  </si>
  <si>
    <t>CEĻA SIGNĀLSTABIŅŠ</t>
  </si>
  <si>
    <t>1,3,1</t>
  </si>
  <si>
    <t>Plastmasas plakanu signālstabiņu D3 (uz nomales) uzstādīšan</t>
  </si>
  <si>
    <t>1,3,2</t>
  </si>
  <si>
    <t>Plastmasas signālstabiņu D3 ar trīs vertikālajām plaknēm (uz nomales) uzstādīšana</t>
  </si>
  <si>
    <t>1,3,3</t>
  </si>
  <si>
    <t>Plastmasas signālstabiņu D4 (virs barjeras) uzstādīšana</t>
  </si>
  <si>
    <t>1,3,4</t>
  </si>
  <si>
    <t>Ceļa stabiņu uzstādīšana satiksmes saliņām</t>
  </si>
  <si>
    <t>1,4,</t>
  </si>
  <si>
    <t>DROŠĪBAS BARJERA</t>
  </si>
  <si>
    <t>1,4,1</t>
  </si>
  <si>
    <t>Bojāto vienpusējo drošības barjeru, t.sk. barjeru galu, nomaiņa</t>
  </si>
  <si>
    <t>1,4,2</t>
  </si>
  <si>
    <t>Bojāto divpusējo drošības barjeru, t.sk. barjeru galu, nomaiņa</t>
  </si>
  <si>
    <t>1,4,3</t>
  </si>
  <si>
    <t>Bojāto drošības barjeru statņu nomaiņa</t>
  </si>
  <si>
    <t>1,4,4</t>
  </si>
  <si>
    <t>Barjeru iztaisnošana</t>
  </si>
  <si>
    <t>1,4,5</t>
  </si>
  <si>
    <t>Bojāto gājēju barjeru, t.sk. barjeru galu, nomaiņa</t>
  </si>
  <si>
    <t>SEGUMA BOJĀJUMU NOVĒRŠANA UN UZTURĒŠAN</t>
  </si>
  <si>
    <t>NOMALES UZPILDĪŠANA</t>
  </si>
  <si>
    <t>2,1,1</t>
  </si>
  <si>
    <t>Nomales uzpildīšana</t>
  </si>
  <si>
    <r>
      <t>m</t>
    </r>
    <r>
      <rPr>
        <vertAlign val="superscript"/>
        <sz val="11"/>
        <rFont val="Times New Roman"/>
        <family val="1"/>
      </rPr>
      <t>3</t>
    </r>
    <r>
      <rPr>
        <sz val="10"/>
        <rFont val="Arial"/>
        <charset val="186"/>
      </rPr>
      <t/>
    </r>
  </si>
  <si>
    <t>2,1,2</t>
  </si>
  <si>
    <t>Nomales iesēdumu aizpildīšana</t>
  </si>
  <si>
    <t>SAISTĪTA SEGUMA BOJĀJUMU NOVĒRŠANA</t>
  </si>
  <si>
    <t>2,2,1</t>
  </si>
  <si>
    <t>Bedru aizpildīšana ar karsto asfaltbetonu (vidēji 4 cm biezumā), izmantojot pilno tehnoloģiju</t>
  </si>
  <si>
    <r>
      <t>m</t>
    </r>
    <r>
      <rPr>
        <vertAlign val="superscript"/>
        <sz val="11"/>
        <rFont val="Times New Roman"/>
        <family val="1"/>
      </rPr>
      <t>2</t>
    </r>
  </si>
  <si>
    <t>2,2,2</t>
  </si>
  <si>
    <t>Bedru aizpildīšana ar karsto asfaltbetonu (vidēji 5 cm biezumā), izmantojot nepilno tehnoloģiju</t>
  </si>
  <si>
    <t>2,2,3</t>
  </si>
  <si>
    <t>Bedru aizpildīšana ar šķembām un bitumena emulsiju (C60), izmantojot nepilno tehnoloģiju</t>
  </si>
  <si>
    <t>2,2,4</t>
  </si>
  <si>
    <t>Bedru aizpildīšana ar šķembām un bitumena emulsiju (C65), izmantojot nepilno tehnoloģiju</t>
  </si>
  <si>
    <t>2,2,5</t>
  </si>
  <si>
    <t>Bedru aizpildīšana ar auksto bituminēto maisījumu, izmantojot nepilno tehnoloģiju</t>
  </si>
  <si>
    <t>2,2,6</t>
  </si>
  <si>
    <t>Atsevišķu vietu vienlaidus bedru aizpildīšana vidēji 4 cm biezumā, ieklājot asfaltbetonu ar ieklājēju</t>
  </si>
  <si>
    <t>2,2,7</t>
  </si>
  <si>
    <t>Iesēdumu aizpildīšana ar karsto asfaltbetonu</t>
  </si>
  <si>
    <t>t</t>
  </si>
  <si>
    <t>2,2,8</t>
  </si>
  <si>
    <t>Bedru aizpildīšana ar infrasarkanā starojuma tehnoloģiju</t>
  </si>
  <si>
    <t>PLAISAS AIZPILDĪŠANA</t>
  </si>
  <si>
    <t>2,3,1</t>
  </si>
  <si>
    <t>Plaisas aizpildīšana ar bitumena emulsiju</t>
  </si>
  <si>
    <t>2,3,2</t>
  </si>
  <si>
    <t>Plaisas aizpildīšana ar bitumena mastikas lentu</t>
  </si>
  <si>
    <t>PLAISAS AIZLIEŠANA VAI AIZPILDĪŠANA AR HERMĒTIĶI</t>
  </si>
  <si>
    <t>Plaisas aizliešana ar hermētiķi</t>
  </si>
  <si>
    <t>Plaisas aizpildīšana ar hermētiķ</t>
  </si>
  <si>
    <t>SAISTĪTA SEGUMA VIRSMAS BOJĀJUMU NOVĒRŠANA</t>
  </si>
  <si>
    <t>2,4,1</t>
  </si>
  <si>
    <t>Selektīvā virsmas apstrāde vienā kārtā VAA1 (AADTj, pievestā ≤ 500 )</t>
  </si>
  <si>
    <t>2,4,2</t>
  </si>
  <si>
    <t>Selektīvā virsmas apstrāde vienā kārtā VAA1 (AADTj, pievestā &gt; 500 )</t>
  </si>
  <si>
    <t>IZSVĪDUMU LIKVIDĒŠANA</t>
  </si>
  <si>
    <t>2,5,1</t>
  </si>
  <si>
    <t>Atsevišķu izsvīduma vietu likvidēšana</t>
  </si>
  <si>
    <t>2,5,2</t>
  </si>
  <si>
    <t>Vienlaidus izsvīduma posmu likvidēšana</t>
  </si>
  <si>
    <t>ASFALTA SEGUMA IZLĪDZINOŠĀ FRĒZĒŠANA</t>
  </si>
  <si>
    <t>2,6,1</t>
  </si>
  <si>
    <t>Asfalta seguma izlīdzinošā frēzēšana</t>
  </si>
  <si>
    <t xml:space="preserve">CEĻA KLĀTNES VAI NOMAĻU PROFILĒŠANA, SEGUMA PLANĒŠANA VAI LĪDZINĀŠANA </t>
  </si>
  <si>
    <t>2,7,1</t>
  </si>
  <si>
    <t>Nomaļu mehanizēta profilēšana līdz 1,5 m platumam</t>
  </si>
  <si>
    <t>km</t>
  </si>
  <si>
    <t>2,7,2</t>
  </si>
  <si>
    <t>Nomaļu mehanizēta profilēšana līdz 3,0 m platumam</t>
  </si>
  <si>
    <t xml:space="preserve">NOMALES GRUNTS UZAUGUMA NOŅEMŠANA </t>
  </si>
  <si>
    <t>2,8,1</t>
  </si>
  <si>
    <t>Nomales grunts uzauguma noņemšana, aizvedot uz atbērtni</t>
  </si>
  <si>
    <r>
      <t>m</t>
    </r>
    <r>
      <rPr>
        <vertAlign val="superscript"/>
        <sz val="11"/>
        <rFont val="Times New Roman"/>
        <family val="1"/>
      </rPr>
      <t>3</t>
    </r>
  </si>
  <si>
    <t>2,8,2</t>
  </si>
  <si>
    <t>Nomales grunts uzauguma noņemšana, grunti izlīdzinot uz vietas</t>
  </si>
  <si>
    <t>2,8,3</t>
  </si>
  <si>
    <t>Nomales grunts uzauguma noņemšana, grunti izlīdzinot uz vietas aiz barjerām</t>
  </si>
  <si>
    <t>CEĻA, CAURTEKAS UN TILTA KOPŠANA</t>
  </si>
  <si>
    <t>GRĀVJA TĪRĪŠANA</t>
  </si>
  <si>
    <t>3,1,1</t>
  </si>
  <si>
    <t>Grāvja tīrīšana grunti aizvedot</t>
  </si>
  <si>
    <t>3,1,2</t>
  </si>
  <si>
    <t>Grāvja tīrīšana grunti izlīdzinot</t>
  </si>
  <si>
    <t>3,1,3</t>
  </si>
  <si>
    <t>Ceļa sāngrāvja tīrīšana un profila labošana ar roku darbu, bez nogāžu nostiprināšanas</t>
  </si>
  <si>
    <t>3,1,4</t>
  </si>
  <si>
    <t>Ceļa sāngrāvja tīrīšana ar greideri, bez nogāžu nostiprināšanas</t>
  </si>
  <si>
    <t>CAURTEKAS POSMA UN UZGAĻA BOJĀJUMU NOVĒRŠANA</t>
  </si>
  <si>
    <t>3,2,1</t>
  </si>
  <si>
    <t>Bojātas polimēru caurtekas ar diametru 0,4 m bojājumu novēršana</t>
  </si>
  <si>
    <t>3,2,2</t>
  </si>
  <si>
    <t>Bojātas polimēru caurtekas ar diametru 0,5 m bojājumu novēršana</t>
  </si>
  <si>
    <t>3,2,3</t>
  </si>
  <si>
    <t>Bojātas polimēru caurtekas ar diametru 0,6 m bojājumu novēršana</t>
  </si>
  <si>
    <t>3,2,4</t>
  </si>
  <si>
    <t>Bojātas polimēru caurtekas ar diametru 0,8 m bojājumu novēršana</t>
  </si>
  <si>
    <t>3,2,5</t>
  </si>
  <si>
    <t>Bojātas polimēru caurtekas ar diametru 1,0 m bojājumu novēršana</t>
  </si>
  <si>
    <t>3,2,6</t>
  </si>
  <si>
    <t>Dzelzsbetona caurtekas posma ar diametru 0,5 m bojājumu novēršana;</t>
  </si>
  <si>
    <t>3,2,7</t>
  </si>
  <si>
    <t>Dzelzsbetona caurtekas posma ar diametru 0,75 m bojājumu novēršana</t>
  </si>
  <si>
    <t>3,2,8</t>
  </si>
  <si>
    <t>Dzelzsbetona caurtekas posma ar diametru 1,0 m bojājumu novēršana</t>
  </si>
  <si>
    <t xml:space="preserve">ŪDENS NOVADTEKNES TĪRĪŠANA UN BOJĀJUMU NOVĒRŠANA </t>
  </si>
  <si>
    <t>3,3,1</t>
  </si>
  <si>
    <t>Ūdens novadteknes tīrīšana</t>
  </si>
  <si>
    <t>3,3,2</t>
  </si>
  <si>
    <t>Ūdens novadteknes bojājumu novēršana</t>
  </si>
  <si>
    <t xml:space="preserve">CEĻA KOPŠANA </t>
  </si>
  <si>
    <t>3,4,1</t>
  </si>
  <si>
    <t>Ceļa operatīvā kopšana vasarā</t>
  </si>
  <si>
    <t>3,4,2</t>
  </si>
  <si>
    <t>Ceļa nodalījuma joslas kopšana</t>
  </si>
  <si>
    <t>3,4,3</t>
  </si>
  <si>
    <t>Ceļa sakārtošana</t>
  </si>
  <si>
    <t>h</t>
  </si>
  <si>
    <t>ZĀLES UN KRŪMU ATVAŠU PĻAUŠANA</t>
  </si>
  <si>
    <t>3,5,1</t>
  </si>
  <si>
    <t>Zāles pļaušana ar rokām</t>
  </si>
  <si>
    <t>3,5,2</t>
  </si>
  <si>
    <t>Mehanizēta zāles pļaušana</t>
  </si>
  <si>
    <t>pārg.km</t>
  </si>
  <si>
    <t>3,5,3</t>
  </si>
  <si>
    <t>Mehanizēta zāles pļaušana sarežģītos apstākļos (ar barjerām un žogiem aprīkotos ceļa posmos, kā arī stāvās un augstās ceļa nogāzēs)</t>
  </si>
  <si>
    <t>SEGUMA, TILTA BRAUKTUVES, LAUKUMU UN TERITORIJU TĪRĪŠANA VAI MAZGĀŠANA</t>
  </si>
  <si>
    <t>3,6,1</t>
  </si>
  <si>
    <t>Laukumu un teritoriju tīrīšana</t>
  </si>
  <si>
    <r>
      <t>100 m</t>
    </r>
    <r>
      <rPr>
        <vertAlign val="superscript"/>
        <sz val="11"/>
        <rFont val="Times New Roman"/>
        <family val="1"/>
        <charset val="186"/>
      </rPr>
      <t>2</t>
    </r>
  </si>
  <si>
    <t>3,6,2</t>
  </si>
  <si>
    <t>Seguma tīrīšana</t>
  </si>
  <si>
    <t>3,6,3</t>
  </si>
  <si>
    <t>Seguma tīrīšana gar apmalēm</t>
  </si>
  <si>
    <t>3,6,4</t>
  </si>
  <si>
    <t>Seguma sakārtošana</t>
  </si>
  <si>
    <t>3,6,5</t>
  </si>
  <si>
    <t>Tilta brauktuves attīrīšana no sanesumiem</t>
  </si>
  <si>
    <t>3,6,6</t>
  </si>
  <si>
    <t>Tilta brauktuves mazgāšana</t>
  </si>
  <si>
    <t>3,6,7</t>
  </si>
  <si>
    <t>Tilta ūdens novades sistēmas attīrīšana</t>
  </si>
  <si>
    <t>SIGNĀLSTABIŅA, BARJERAS UN CEĻA ZĪMES MAZGĀŠANA</t>
  </si>
  <si>
    <t>3,7,1</t>
  </si>
  <si>
    <t>Signālstabiņa un ceļa stabiņa mazgāšana</t>
  </si>
  <si>
    <t>3,7,2</t>
  </si>
  <si>
    <t>Barjeras mazgāšana</t>
  </si>
  <si>
    <t>3,7,3</t>
  </si>
  <si>
    <t>Ceļa zīmes mazgāšana</t>
  </si>
  <si>
    <t>ASFALTA SEGAS KŪKUMOJOŠA POSMA AIZSARDZĪBA</t>
  </si>
  <si>
    <t>3,8,1</t>
  </si>
  <si>
    <t>Kūkumojoša posma nosegšana ar smilti</t>
  </si>
  <si>
    <t>3,8,2</t>
  </si>
  <si>
    <t>Smilts novākšana no kūkumojoša posma</t>
  </si>
  <si>
    <t>IZSKALOJUMA AIZBĒRŠANA</t>
  </si>
  <si>
    <t>3,9,1</t>
  </si>
  <si>
    <t>Izskalojuma aizbēršana</t>
  </si>
  <si>
    <t>3,10</t>
  </si>
  <si>
    <t>CAURTEKAS TĪRĪŠANA VAI BOJĀJUMA NOVĒRŠANA</t>
  </si>
  <si>
    <t>3,10,1</t>
  </si>
  <si>
    <t>Sīku bojājuma novēršana caurtekā</t>
  </si>
  <si>
    <t>3,10,2</t>
  </si>
  <si>
    <t>Caurtekas (ar diametru &lt; 0,8 m) tīrīšana</t>
  </si>
  <si>
    <t>3,10,3</t>
  </si>
  <si>
    <t>Caurtekas (ar diametru ≥ 0,8 m) tīrīšana</t>
  </si>
  <si>
    <t>3,10,4</t>
  </si>
  <si>
    <t>Caurtekas gala attīrīšana</t>
  </si>
  <si>
    <t>TILTA UN PĀRVADA MARGU BOJĀJUMU NOVĒRŠANA</t>
  </si>
  <si>
    <t>3,11,1</t>
  </si>
  <si>
    <t>Tilta tērauda margu un barjeru tīrīšana un krāsošana</t>
  </si>
  <si>
    <t>3,11,2</t>
  </si>
  <si>
    <t>Tilta jaukta tipa margu un barjeru tīrīšana un krāsošana</t>
  </si>
  <si>
    <t>3,11,3</t>
  </si>
  <si>
    <t>Tilta margu  posma bojājumu novēršana</t>
  </si>
  <si>
    <t>4.</t>
  </si>
  <si>
    <t>CEĻU UN TILTU UZTURĒŠANA ZIEMĀ</t>
  </si>
  <si>
    <t>AUTOCEĻA OPERATĪVĀ KOPŠANA ZIEMĀ</t>
  </si>
  <si>
    <t>4,1,1</t>
  </si>
  <si>
    <t>Autoceļa operatīvā kopšana ziemā</t>
  </si>
  <si>
    <t>AUTOCEĻA ATTĪRĪŠANA NO SNIEGA</t>
  </si>
  <si>
    <t>4,2,1</t>
  </si>
  <si>
    <t>Autoceļa attīrīšana no sniega ar vidējo platumu 6,0 m</t>
  </si>
  <si>
    <t>4,2,2</t>
  </si>
  <si>
    <t>Autoceļa attīrīšana no sniega ar vidējo platumu 7,5 m</t>
  </si>
  <si>
    <t>4,2,3</t>
  </si>
  <si>
    <t>Atsevišķas autoceļa josla attīrīšana no sniega</t>
  </si>
  <si>
    <t>AUTOCEĻA ATTĪRĪŠANA NO SNIEGA AR VIENLAICĪGU MITRĀS SĀLS KAISĪŠANU</t>
  </si>
  <si>
    <t>4,3,1</t>
  </si>
  <si>
    <t>Autoceļa brauktuves attīrīšana no sniega ar vidējo platumu 6 m ar vienlaicīgu mitrā sāls kaisīšanu 5 m platumā, izkaisot 10 g/m²</t>
  </si>
  <si>
    <t>4,3,2</t>
  </si>
  <si>
    <t>Autoceļa brauktuves attīrīšana no sniega ar vidējo platumu 7,5 m ar vienlaicīgu mitrā sāls kaisīšanu 6,5 m platumā, izkaisot 10 g/m²</t>
  </si>
  <si>
    <t>4,3,3</t>
  </si>
  <si>
    <t>Autoceļa brauktuves attīrīšana no sniega ar vidējo platumu 6 m ar vienlaicīgu mitrā sāls kaisīšanu 5 m platumā, izkaisot 20 g/m²</t>
  </si>
  <si>
    <t>4,3,4</t>
  </si>
  <si>
    <t>Autoceļa brauktuves attīrīšana no sniega ar vidējo platumu 7,5 m ar vienlaicīgu mitrā sāls kaisīšanu 6,5 m platumā, izkaisot 20 g/m²</t>
  </si>
  <si>
    <t>4,3,5</t>
  </si>
  <si>
    <t>Autoceļa brauktuves attīrīšana no sniega ar vidējo platumu 6 m ar vienlaicīgu mitrā sāls kaisīšanu 5 m platumā, izkaisot 30 g/m²</t>
  </si>
  <si>
    <t>4,3,6</t>
  </si>
  <si>
    <t>Autoceļa brauktuves attīrīšana no sniega ar vidējo platumu 7,5 m ar vienlaicīgu mitrā sāls kaisīšanu 6,5 m platumā, izkaisot 30 g/m²</t>
  </si>
  <si>
    <t>4,3,7</t>
  </si>
  <si>
    <t>Autoceļa brauktuves attīrīšana no sniega ar vidējo platumu 6 m ar vienlaicīgu mitrā sāls kaisīšanu 5 m platumā, izkaisot 40 g/m²</t>
  </si>
  <si>
    <t>4,3,8</t>
  </si>
  <si>
    <t>Autoceļa brauktuves attīrīšana no sniega ar vidējo platumu 7,5 m ar vienlaicīgu mitrā sāls kaisīšanu 6,5 m platumā, izkaisot 40 g/m²</t>
  </si>
  <si>
    <t>4,3,9</t>
  </si>
  <si>
    <t>Atsevišķas brauktuves joslas attīrīšana no sniega ar vienlaicīgu mitrā sāls kaisīšanu, izkaisot 10 g/m²</t>
  </si>
  <si>
    <t>4,3,10</t>
  </si>
  <si>
    <t>Atsevišķas brauktuves joslas attīrīšana no sniega ar vienlaicīgu mitrā sāls kaisīšanu, izkaisot 20 g/m²</t>
  </si>
  <si>
    <t>4,3,11</t>
  </si>
  <si>
    <t>Atsevišķas brauktuves joslas attīrīšana no sniega ar vienlaicīgu mitrā sāls kaisīšanu, izkaisot 30 g/m²</t>
  </si>
  <si>
    <t>4,3,12</t>
  </si>
  <si>
    <t>Atsevišķas brauktuves joslas attīrīšana no sniega ar vienlaicīgu mitrā sāls kaisīšanu, izkaisot 40 g/m²</t>
  </si>
  <si>
    <t>AUTOCEĻA ATTĪRĪŠANA NO SNIEGA AR VIENLAICĪGU SMILTS-SĀLS MAISĪJUMA KAISĪŠANU</t>
  </si>
  <si>
    <t>4,4,1</t>
  </si>
  <si>
    <t>Atsevišķas brauktuves joslas attīrīšana no sniega ar vienlaicīgu smilts-sāls maisījuma kaisīšanu, izkaisot vidēji 0,40 t uz pārg.km</t>
  </si>
  <si>
    <t>4,4,2</t>
  </si>
  <si>
    <t>Atsevišķas brauktuves joslas attīrīšana no sniega ar vienlaicīgu smilts-sāls maisījuma kaisīšanu, izkaisot vidēji 0,60 t uz pārg.km</t>
  </si>
  <si>
    <t>4,4,3</t>
  </si>
  <si>
    <t>Atsevišķas brauktuves joslas attīrīšana no sniega ar vienlaicīgu smilts-sāls maisījuma kaisīšanu, izkaisot vidēji 1,2 t uz pārg.km</t>
  </si>
  <si>
    <t>SLĪDAMĪBAS SAMAZINĀŠANA AR SMILTS-SĀLS MAISĪJUMU</t>
  </si>
  <si>
    <t>4,5,1</t>
  </si>
  <si>
    <t xml:space="preserve">Slīdamības samazināšana ar smilts-sāls maisījumu, izkaisot uz brauktuves joslas vidēji 0,40 t/pārg.km </t>
  </si>
  <si>
    <t>4,5,2</t>
  </si>
  <si>
    <t xml:space="preserve">Slīdamības samazināšana ar smilts-sāls maisījumu, izkaisot uz brauktuves joslas vidēji 0,60 t/pārg.km </t>
  </si>
  <si>
    <t>4,5,3</t>
  </si>
  <si>
    <t>Slīdamības samazināšana ar smilts-sāls maisījumu, izkaisot uz brauktuves joslas vidēji 1,28 t/pārg.km</t>
  </si>
  <si>
    <t>4,6,1</t>
  </si>
  <si>
    <t>Slīdamības samazināšana ar mitrā sāls materiālu, izkaisot 10 g/m² ar kaisīšanas platumu 6 m</t>
  </si>
  <si>
    <t>4,6,2</t>
  </si>
  <si>
    <t>Slīdamības samazināšana ar mitrā sāls materiālu, izkaisot 10 g/m² ar kaisīšanas platumu 7 m</t>
  </si>
  <si>
    <t>4,6,3</t>
  </si>
  <si>
    <t>Slīdamības samazināšana ar mitrā sāls materiālu, izkaisot 20 g/m² ar kaisīšanas platumu 6 m</t>
  </si>
  <si>
    <t>4,6,4</t>
  </si>
  <si>
    <t>Slīdamības samazināšana ar mitrā sāls materiālu, izkaisot 20 g/m² ar kaisīšanas platumu 7 m</t>
  </si>
  <si>
    <t>4,6,5</t>
  </si>
  <si>
    <t>Slīdamības samazināšana ar mitrā sāls materiālu, izkaisot 30 g/m² ar kaisīšanas platumu 6 m</t>
  </si>
  <si>
    <t>4,6,6</t>
  </si>
  <si>
    <t>Slīdamības samazināšana ar mitrā sāls materiālu, izkaisot 30 g/m² ar kaisīšanas platumu 7 m</t>
  </si>
  <si>
    <t>4,6,7</t>
  </si>
  <si>
    <t>Slīdamības samazināšana ar mitrā sāls materiālu, izkaisot 40 g/m² ar kaisīšanas platumu 6 m</t>
  </si>
  <si>
    <t>4,6,8</t>
  </si>
  <si>
    <t>Slīdamības samazināšana ar mitrā sāls materiālu, izkaisot 40 g/m² ar kaisīšanas platumu 7 m</t>
  </si>
  <si>
    <t>SNIEGA NOVĀKŠANA NO TILTIEM (PĀRVADIEM)</t>
  </si>
  <si>
    <t>4,7,1</t>
  </si>
  <si>
    <t>Sniega novākšana no tiltiem (pārvadiem)</t>
  </si>
  <si>
    <r>
      <t>m</t>
    </r>
    <r>
      <rPr>
        <vertAlign val="superscript"/>
        <sz val="11"/>
        <rFont val="Times New Roman"/>
        <family val="1"/>
        <charset val="186"/>
      </rPr>
      <t>2</t>
    </r>
  </si>
  <si>
    <t>CEĻA ZĪMES (VERTIKĀLĀ APZĪMĒJUMA) ATTĪRĪŠANA NO SNIEGA</t>
  </si>
  <si>
    <t>4,8,1</t>
  </si>
  <si>
    <t>Ceļa zīmes (vertikālā apzīmējuma) attīrīšana no sniega</t>
  </si>
  <si>
    <t>SNIEGA AIZVEŠANA NO AUTOCEĻA</t>
  </si>
  <si>
    <t>4,9,1</t>
  </si>
  <si>
    <t>Sniega aizvešana no autoceļa</t>
  </si>
  <si>
    <r>
      <t>m</t>
    </r>
    <r>
      <rPr>
        <vertAlign val="superscript"/>
        <sz val="11"/>
        <rFont val="Times New Roman"/>
        <family val="1"/>
        <charset val="186"/>
      </rPr>
      <t>3</t>
    </r>
  </si>
  <si>
    <t>Kopā (EUR):</t>
  </si>
  <si>
    <t>PVN 21% (EUR):</t>
  </si>
  <si>
    <t>Kopā ar PVN 21% (EUR):</t>
  </si>
  <si>
    <t>Darbus veikt atbilstoši VSIA “Latvijas Valsts ceļi” Autoceļu ikdienas uzturēšanas darbu specifikācijas (Apstiprinātas izmantošanai no 2022.gada 1. maija ar 2021. gada 4. marta VSIA “Latvijas Valsts ceļi” Tehniskās komisijas sanāksmes protokolu Nr.3).</t>
  </si>
  <si>
    <t>Darbu veikšanas laikā ievērot Ministru kabineta noteikumi Nr.421 Noteikumi par darba vietu aprīkošanu uz ceļiem</t>
  </si>
  <si>
    <t>Pasūtītājs patur tiesības, ņemot vērā plānoto finansējumu un piedāvātos darbu vienību izcenojumus, samazināt vai palielināt darbu apjomu.</t>
  </si>
  <si>
    <r>
      <t xml:space="preserve">Vienības cenā ir jāņem vērā jebkādi citi darbi, ietverot visus darbus, kuri nav ietverti aprakstos un/vai ir nepieciešami darbu nodrošināšanai. Ja arī kāds darbs nav īpaši uzsvērts, tad Pretendentam, ņemot vērā tā profesionālo pieredzi, ir jāievērtē visi darbi, kas vajadzīgi būvobjekta funkcionēšanai, būvniecībai un pilnīgai nodošanai ekspluatācijā. </t>
    </r>
    <r>
      <rPr>
        <b/>
        <i/>
        <u/>
        <sz val="10"/>
        <rFont val="Arial"/>
        <family val="2"/>
        <charset val="186"/>
      </rPr>
      <t xml:space="preserve">Nekāda papildus maksa par neuzskaitītiem darbiem netiek atzīta. </t>
    </r>
  </si>
  <si>
    <t>Pēc darbu nobeigšanas atjaunojami iespējamie bojājumi, kas radušies darbu veikšanas gaitā.</t>
  </si>
  <si>
    <t>Darbi jāizpilda atbilstoši tehnoloģijas prasībām, darbu kvalitāte ir atkarīga no darbu tehnoloģijas precizitātes.</t>
  </si>
  <si>
    <t>Aknīstes pilsētas Dzirnavu tranzīta ielas 0.437 km kopgarumā, kas ir valsts reģionālā Siliņi – Aknīste maršrutā no 22.513 km līdz 22.950 km un Zaļā un Parka tranzīta ielu 0.749 km kopgarumā, kas ir valsts reģionālā autoceļa P74 Aknīste – Lietuvas robeža no 23.274 km līdz 24.023 km, ikdienas uzturēšanas darbu veikšana 2025.gadā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</si>
</sst>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23" x14ac:knownFonts="1">
    <font>
      <sz val="11"/>
      <color theme="1"/>
      <name val="Aptos Narrow"/>
      <family val="2"/>
      <charset val="186"/>
      <scheme val="minor"/>
    </font>
    <font>
      <sz val="9"/>
      <name val="Arial"/>
      <family val="2"/>
      <charset val="186"/>
    </font>
    <font>
      <b/>
      <sz val="10"/>
      <name val="Arial"/>
      <family val="2"/>
      <charset val="186"/>
    </font>
    <font>
      <sz val="12"/>
      <name val="Times New Roman"/>
      <family val="1"/>
      <charset val="186"/>
    </font>
    <font>
      <sz val="10"/>
      <name val="Arial"/>
      <family val="2"/>
      <charset val="186"/>
    </font>
    <font>
      <sz val="10"/>
      <name val="Times New Roman"/>
      <family val="1"/>
      <charset val="186"/>
    </font>
    <font>
      <sz val="11"/>
      <name val="Times New Roman"/>
      <family val="1"/>
      <charset val="186"/>
    </font>
    <font>
      <b/>
      <sz val="12"/>
      <name val="Arial"/>
      <family val="2"/>
      <charset val="186"/>
    </font>
    <font>
      <b/>
      <sz val="12"/>
      <name val="Times New Roman"/>
      <family val="1"/>
      <charset val="186"/>
    </font>
    <font>
      <i/>
      <sz val="11"/>
      <name val="Times New Roman"/>
      <family val="1"/>
      <charset val="186"/>
    </font>
    <font>
      <i/>
      <sz val="12"/>
      <name val="Times New Roman"/>
      <family val="1"/>
      <charset val="186"/>
    </font>
    <font>
      <vertAlign val="superscript"/>
      <sz val="11"/>
      <name val="Times New Roman"/>
      <family val="1"/>
    </font>
    <font>
      <sz val="10"/>
      <name val="Arial"/>
      <charset val="186"/>
    </font>
    <font>
      <i/>
      <sz val="12"/>
      <color rgb="FFFF0000"/>
      <name val="Times New Roman"/>
      <family val="1"/>
      <charset val="186"/>
    </font>
    <font>
      <sz val="12"/>
      <color rgb="FFFF0000"/>
      <name val="Times New Roman"/>
      <family val="1"/>
    </font>
    <font>
      <sz val="12"/>
      <name val="Times New Roman"/>
      <family val="1"/>
    </font>
    <font>
      <i/>
      <sz val="12"/>
      <color rgb="FF00B050"/>
      <name val="Times New Roman"/>
      <family val="1"/>
      <charset val="186"/>
    </font>
    <font>
      <sz val="12"/>
      <color rgb="FF00B050"/>
      <name val="Times New Roman"/>
      <family val="1"/>
    </font>
    <font>
      <vertAlign val="superscript"/>
      <sz val="11"/>
      <name val="Times New Roman"/>
      <family val="1"/>
      <charset val="186"/>
    </font>
    <font>
      <sz val="11"/>
      <name val="Times New Roman"/>
      <family val="1"/>
    </font>
    <font>
      <i/>
      <sz val="10"/>
      <name val="Arial"/>
      <family val="2"/>
      <charset val="186"/>
    </font>
    <font>
      <b/>
      <i/>
      <u/>
      <sz val="11"/>
      <name val="Arial"/>
      <family val="2"/>
      <charset val="186"/>
    </font>
    <font>
      <b/>
      <i/>
      <u/>
      <sz val="10"/>
      <name val="Arial"/>
      <family val="2"/>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applyAlignment="1">
      <alignment vertical="center" wrapText="1"/>
    </xf>
    <xf numFmtId="0" fontId="1" fillId="0" borderId="0" xfId="0" applyFont="1"/>
    <xf numFmtId="0" fontId="2" fillId="0" borderId="0" xfId="0" applyFont="1" applyAlignment="1">
      <alignment horizontal="right"/>
    </xf>
    <xf numFmtId="0" fontId="3" fillId="0" borderId="0" xfId="0" applyFont="1"/>
    <xf numFmtId="0" fontId="4" fillId="0" borderId="0" xfId="0" applyFont="1" applyAlignment="1">
      <alignment horizontal="right"/>
    </xf>
    <xf numFmtId="0" fontId="5" fillId="0" borderId="0" xfId="0" applyFont="1" applyAlignment="1">
      <alignment vertical="center" wrapText="1"/>
    </xf>
    <xf numFmtId="0" fontId="6" fillId="0" borderId="0" xfId="0" applyFont="1"/>
    <xf numFmtId="0" fontId="6" fillId="0" borderId="0" xfId="0" applyFont="1" applyAlignment="1">
      <alignment horizontal="left"/>
    </xf>
    <xf numFmtId="0" fontId="7" fillId="0" borderId="0" xfId="0" applyFont="1" applyAlignment="1">
      <alignment horizontal="center"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wrapText="1"/>
    </xf>
    <xf numFmtId="43" fontId="8"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0" borderId="1" xfId="0" applyFont="1" applyBorder="1" applyAlignment="1">
      <alignment horizontal="left" vertical="center" wrapText="1"/>
    </xf>
    <xf numFmtId="43" fontId="3" fillId="0" borderId="1" xfId="0" applyNumberFormat="1" applyFont="1" applyBorder="1" applyAlignment="1">
      <alignment horizontal="center" vertical="center" wrapText="1"/>
    </xf>
    <xf numFmtId="43" fontId="8" fillId="0" borderId="0" xfId="0" applyNumberFormat="1" applyFont="1" applyAlignment="1">
      <alignment vertical="center" wrapText="1"/>
    </xf>
    <xf numFmtId="0" fontId="8" fillId="0" borderId="0" xfId="0" applyFont="1" applyAlignment="1">
      <alignment vertical="center" wrapText="1"/>
    </xf>
    <xf numFmtId="1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3" fontId="9" fillId="0" borderId="1" xfId="0" applyNumberFormat="1" applyFont="1" applyBorder="1" applyAlignment="1">
      <alignment horizontal="center" vertical="center" wrapText="1"/>
    </xf>
    <xf numFmtId="0" fontId="9" fillId="0" borderId="0" xfId="0" applyFont="1" applyAlignment="1">
      <alignment vertical="center" wrapText="1"/>
    </xf>
    <xf numFmtId="16"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43" fontId="6" fillId="0" borderId="1" xfId="0" applyNumberFormat="1" applyFont="1" applyBorder="1" applyAlignment="1">
      <alignment horizontal="center" vertical="center" wrapText="1"/>
    </xf>
    <xf numFmtId="0" fontId="3" fillId="0" borderId="0" xfId="0" applyFont="1" applyAlignment="1">
      <alignment vertical="center" wrapText="1"/>
    </xf>
    <xf numFmtId="14" fontId="6"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3" fillId="0" borderId="1" xfId="0" applyFont="1" applyBorder="1" applyAlignment="1">
      <alignment horizontal="justify" vertical="center"/>
    </xf>
    <xf numFmtId="0" fontId="3" fillId="0" borderId="1" xfId="0" applyFont="1" applyBorder="1" applyAlignment="1">
      <alignment horizontal="left" vertical="center"/>
    </xf>
    <xf numFmtId="0" fontId="16" fillId="0" borderId="0" xfId="0" applyFont="1" applyAlignment="1">
      <alignment vertical="center" wrapText="1"/>
    </xf>
    <xf numFmtId="0" fontId="17" fillId="0" borderId="0" xfId="0" applyFont="1" applyAlignment="1">
      <alignment vertical="center" wrapText="1"/>
    </xf>
    <xf numFmtId="49" fontId="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8" fillId="0" borderId="1" xfId="0" applyFont="1" applyBorder="1" applyAlignment="1">
      <alignment horizontal="right" wrapText="1"/>
    </xf>
    <xf numFmtId="43" fontId="3" fillId="0" borderId="1" xfId="0" applyNumberFormat="1" applyFont="1" applyBorder="1" applyAlignment="1">
      <alignment wrapText="1"/>
    </xf>
    <xf numFmtId="164" fontId="3" fillId="0" borderId="1" xfId="0" applyNumberFormat="1" applyFont="1" applyBorder="1" applyAlignment="1">
      <alignment wrapText="1"/>
    </xf>
    <xf numFmtId="0" fontId="20" fillId="0" borderId="0" xfId="0" applyFont="1" applyAlignment="1">
      <alignment wrapText="1"/>
    </xf>
    <xf numFmtId="0" fontId="3" fillId="0" borderId="0" xfId="0" applyFont="1" applyAlignment="1">
      <alignment horizontal="left" wrapText="1"/>
    </xf>
    <xf numFmtId="0" fontId="21" fillId="0" borderId="0" xfId="0" applyFont="1"/>
    <xf numFmtId="0" fontId="3" fillId="0" borderId="0" xfId="0" applyFont="1" applyAlignment="1">
      <alignment horizontal="lef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7B74C-E4D6-4275-9761-FC9CC096C2B6}">
  <dimension ref="A1:O192"/>
  <sheetViews>
    <sheetView tabSelected="1" workbookViewId="0">
      <selection activeCell="I15" sqref="I15"/>
    </sheetView>
  </sheetViews>
  <sheetFormatPr defaultRowHeight="15.75" x14ac:dyDescent="0.25"/>
  <cols>
    <col min="1" max="1" width="8.28515625" style="4" customWidth="1"/>
    <col min="2" max="2" width="72" style="4" customWidth="1"/>
    <col min="3" max="5" width="12" style="4" customWidth="1"/>
    <col min="6" max="6" width="12.85546875" style="4" customWidth="1"/>
    <col min="7" max="7" width="14.5703125" style="4" customWidth="1"/>
    <col min="8" max="256" width="9.140625" style="4"/>
    <col min="257" max="257" width="8.28515625" style="4" customWidth="1"/>
    <col min="258" max="258" width="72" style="4" customWidth="1"/>
    <col min="259" max="261" width="12" style="4" customWidth="1"/>
    <col min="262" max="262" width="12.85546875" style="4" customWidth="1"/>
    <col min="263" max="263" width="14.5703125" style="4" customWidth="1"/>
    <col min="264" max="512" width="9.140625" style="4"/>
    <col min="513" max="513" width="8.28515625" style="4" customWidth="1"/>
    <col min="514" max="514" width="72" style="4" customWidth="1"/>
    <col min="515" max="517" width="12" style="4" customWidth="1"/>
    <col min="518" max="518" width="12.85546875" style="4" customWidth="1"/>
    <col min="519" max="519" width="14.5703125" style="4" customWidth="1"/>
    <col min="520" max="768" width="9.140625" style="4"/>
    <col min="769" max="769" width="8.28515625" style="4" customWidth="1"/>
    <col min="770" max="770" width="72" style="4" customWidth="1"/>
    <col min="771" max="773" width="12" style="4" customWidth="1"/>
    <col min="774" max="774" width="12.85546875" style="4" customWidth="1"/>
    <col min="775" max="775" width="14.5703125" style="4" customWidth="1"/>
    <col min="776" max="1024" width="9.140625" style="4"/>
    <col min="1025" max="1025" width="8.28515625" style="4" customWidth="1"/>
    <col min="1026" max="1026" width="72" style="4" customWidth="1"/>
    <col min="1027" max="1029" width="12" style="4" customWidth="1"/>
    <col min="1030" max="1030" width="12.85546875" style="4" customWidth="1"/>
    <col min="1031" max="1031" width="14.5703125" style="4" customWidth="1"/>
    <col min="1032" max="1280" width="9.140625" style="4"/>
    <col min="1281" max="1281" width="8.28515625" style="4" customWidth="1"/>
    <col min="1282" max="1282" width="72" style="4" customWidth="1"/>
    <col min="1283" max="1285" width="12" style="4" customWidth="1"/>
    <col min="1286" max="1286" width="12.85546875" style="4" customWidth="1"/>
    <col min="1287" max="1287" width="14.5703125" style="4" customWidth="1"/>
    <col min="1288" max="1536" width="9.140625" style="4"/>
    <col min="1537" max="1537" width="8.28515625" style="4" customWidth="1"/>
    <col min="1538" max="1538" width="72" style="4" customWidth="1"/>
    <col min="1539" max="1541" width="12" style="4" customWidth="1"/>
    <col min="1542" max="1542" width="12.85546875" style="4" customWidth="1"/>
    <col min="1543" max="1543" width="14.5703125" style="4" customWidth="1"/>
    <col min="1544" max="1792" width="9.140625" style="4"/>
    <col min="1793" max="1793" width="8.28515625" style="4" customWidth="1"/>
    <col min="1794" max="1794" width="72" style="4" customWidth="1"/>
    <col min="1795" max="1797" width="12" style="4" customWidth="1"/>
    <col min="1798" max="1798" width="12.85546875" style="4" customWidth="1"/>
    <col min="1799" max="1799" width="14.5703125" style="4" customWidth="1"/>
    <col min="1800" max="2048" width="9.140625" style="4"/>
    <col min="2049" max="2049" width="8.28515625" style="4" customWidth="1"/>
    <col min="2050" max="2050" width="72" style="4" customWidth="1"/>
    <col min="2051" max="2053" width="12" style="4" customWidth="1"/>
    <col min="2054" max="2054" width="12.85546875" style="4" customWidth="1"/>
    <col min="2055" max="2055" width="14.5703125" style="4" customWidth="1"/>
    <col min="2056" max="2304" width="9.140625" style="4"/>
    <col min="2305" max="2305" width="8.28515625" style="4" customWidth="1"/>
    <col min="2306" max="2306" width="72" style="4" customWidth="1"/>
    <col min="2307" max="2309" width="12" style="4" customWidth="1"/>
    <col min="2310" max="2310" width="12.85546875" style="4" customWidth="1"/>
    <col min="2311" max="2311" width="14.5703125" style="4" customWidth="1"/>
    <col min="2312" max="2560" width="9.140625" style="4"/>
    <col min="2561" max="2561" width="8.28515625" style="4" customWidth="1"/>
    <col min="2562" max="2562" width="72" style="4" customWidth="1"/>
    <col min="2563" max="2565" width="12" style="4" customWidth="1"/>
    <col min="2566" max="2566" width="12.85546875" style="4" customWidth="1"/>
    <col min="2567" max="2567" width="14.5703125" style="4" customWidth="1"/>
    <col min="2568" max="2816" width="9.140625" style="4"/>
    <col min="2817" max="2817" width="8.28515625" style="4" customWidth="1"/>
    <col min="2818" max="2818" width="72" style="4" customWidth="1"/>
    <col min="2819" max="2821" width="12" style="4" customWidth="1"/>
    <col min="2822" max="2822" width="12.85546875" style="4" customWidth="1"/>
    <col min="2823" max="2823" width="14.5703125" style="4" customWidth="1"/>
    <col min="2824" max="3072" width="9.140625" style="4"/>
    <col min="3073" max="3073" width="8.28515625" style="4" customWidth="1"/>
    <col min="3074" max="3074" width="72" style="4" customWidth="1"/>
    <col min="3075" max="3077" width="12" style="4" customWidth="1"/>
    <col min="3078" max="3078" width="12.85546875" style="4" customWidth="1"/>
    <col min="3079" max="3079" width="14.5703125" style="4" customWidth="1"/>
    <col min="3080" max="3328" width="9.140625" style="4"/>
    <col min="3329" max="3329" width="8.28515625" style="4" customWidth="1"/>
    <col min="3330" max="3330" width="72" style="4" customWidth="1"/>
    <col min="3331" max="3333" width="12" style="4" customWidth="1"/>
    <col min="3334" max="3334" width="12.85546875" style="4" customWidth="1"/>
    <col min="3335" max="3335" width="14.5703125" style="4" customWidth="1"/>
    <col min="3336" max="3584" width="9.140625" style="4"/>
    <col min="3585" max="3585" width="8.28515625" style="4" customWidth="1"/>
    <col min="3586" max="3586" width="72" style="4" customWidth="1"/>
    <col min="3587" max="3589" width="12" style="4" customWidth="1"/>
    <col min="3590" max="3590" width="12.85546875" style="4" customWidth="1"/>
    <col min="3591" max="3591" width="14.5703125" style="4" customWidth="1"/>
    <col min="3592" max="3840" width="9.140625" style="4"/>
    <col min="3841" max="3841" width="8.28515625" style="4" customWidth="1"/>
    <col min="3842" max="3842" width="72" style="4" customWidth="1"/>
    <col min="3843" max="3845" width="12" style="4" customWidth="1"/>
    <col min="3846" max="3846" width="12.85546875" style="4" customWidth="1"/>
    <col min="3847" max="3847" width="14.5703125" style="4" customWidth="1"/>
    <col min="3848" max="4096" width="9.140625" style="4"/>
    <col min="4097" max="4097" width="8.28515625" style="4" customWidth="1"/>
    <col min="4098" max="4098" width="72" style="4" customWidth="1"/>
    <col min="4099" max="4101" width="12" style="4" customWidth="1"/>
    <col min="4102" max="4102" width="12.85546875" style="4" customWidth="1"/>
    <col min="4103" max="4103" width="14.5703125" style="4" customWidth="1"/>
    <col min="4104" max="4352" width="9.140625" style="4"/>
    <col min="4353" max="4353" width="8.28515625" style="4" customWidth="1"/>
    <col min="4354" max="4354" width="72" style="4" customWidth="1"/>
    <col min="4355" max="4357" width="12" style="4" customWidth="1"/>
    <col min="4358" max="4358" width="12.85546875" style="4" customWidth="1"/>
    <col min="4359" max="4359" width="14.5703125" style="4" customWidth="1"/>
    <col min="4360" max="4608" width="9.140625" style="4"/>
    <col min="4609" max="4609" width="8.28515625" style="4" customWidth="1"/>
    <col min="4610" max="4610" width="72" style="4" customWidth="1"/>
    <col min="4611" max="4613" width="12" style="4" customWidth="1"/>
    <col min="4614" max="4614" width="12.85546875" style="4" customWidth="1"/>
    <col min="4615" max="4615" width="14.5703125" style="4" customWidth="1"/>
    <col min="4616" max="4864" width="9.140625" style="4"/>
    <col min="4865" max="4865" width="8.28515625" style="4" customWidth="1"/>
    <col min="4866" max="4866" width="72" style="4" customWidth="1"/>
    <col min="4867" max="4869" width="12" style="4" customWidth="1"/>
    <col min="4870" max="4870" width="12.85546875" style="4" customWidth="1"/>
    <col min="4871" max="4871" width="14.5703125" style="4" customWidth="1"/>
    <col min="4872" max="5120" width="9.140625" style="4"/>
    <col min="5121" max="5121" width="8.28515625" style="4" customWidth="1"/>
    <col min="5122" max="5122" width="72" style="4" customWidth="1"/>
    <col min="5123" max="5125" width="12" style="4" customWidth="1"/>
    <col min="5126" max="5126" width="12.85546875" style="4" customWidth="1"/>
    <col min="5127" max="5127" width="14.5703125" style="4" customWidth="1"/>
    <col min="5128" max="5376" width="9.140625" style="4"/>
    <col min="5377" max="5377" width="8.28515625" style="4" customWidth="1"/>
    <col min="5378" max="5378" width="72" style="4" customWidth="1"/>
    <col min="5379" max="5381" width="12" style="4" customWidth="1"/>
    <col min="5382" max="5382" width="12.85546875" style="4" customWidth="1"/>
    <col min="5383" max="5383" width="14.5703125" style="4" customWidth="1"/>
    <col min="5384" max="5632" width="9.140625" style="4"/>
    <col min="5633" max="5633" width="8.28515625" style="4" customWidth="1"/>
    <col min="5634" max="5634" width="72" style="4" customWidth="1"/>
    <col min="5635" max="5637" width="12" style="4" customWidth="1"/>
    <col min="5638" max="5638" width="12.85546875" style="4" customWidth="1"/>
    <col min="5639" max="5639" width="14.5703125" style="4" customWidth="1"/>
    <col min="5640" max="5888" width="9.140625" style="4"/>
    <col min="5889" max="5889" width="8.28515625" style="4" customWidth="1"/>
    <col min="5890" max="5890" width="72" style="4" customWidth="1"/>
    <col min="5891" max="5893" width="12" style="4" customWidth="1"/>
    <col min="5894" max="5894" width="12.85546875" style="4" customWidth="1"/>
    <col min="5895" max="5895" width="14.5703125" style="4" customWidth="1"/>
    <col min="5896" max="6144" width="9.140625" style="4"/>
    <col min="6145" max="6145" width="8.28515625" style="4" customWidth="1"/>
    <col min="6146" max="6146" width="72" style="4" customWidth="1"/>
    <col min="6147" max="6149" width="12" style="4" customWidth="1"/>
    <col min="6150" max="6150" width="12.85546875" style="4" customWidth="1"/>
    <col min="6151" max="6151" width="14.5703125" style="4" customWidth="1"/>
    <col min="6152" max="6400" width="9.140625" style="4"/>
    <col min="6401" max="6401" width="8.28515625" style="4" customWidth="1"/>
    <col min="6402" max="6402" width="72" style="4" customWidth="1"/>
    <col min="6403" max="6405" width="12" style="4" customWidth="1"/>
    <col min="6406" max="6406" width="12.85546875" style="4" customWidth="1"/>
    <col min="6407" max="6407" width="14.5703125" style="4" customWidth="1"/>
    <col min="6408" max="6656" width="9.140625" style="4"/>
    <col min="6657" max="6657" width="8.28515625" style="4" customWidth="1"/>
    <col min="6658" max="6658" width="72" style="4" customWidth="1"/>
    <col min="6659" max="6661" width="12" style="4" customWidth="1"/>
    <col min="6662" max="6662" width="12.85546875" style="4" customWidth="1"/>
    <col min="6663" max="6663" width="14.5703125" style="4" customWidth="1"/>
    <col min="6664" max="6912" width="9.140625" style="4"/>
    <col min="6913" max="6913" width="8.28515625" style="4" customWidth="1"/>
    <col min="6914" max="6914" width="72" style="4" customWidth="1"/>
    <col min="6915" max="6917" width="12" style="4" customWidth="1"/>
    <col min="6918" max="6918" width="12.85546875" style="4" customWidth="1"/>
    <col min="6919" max="6919" width="14.5703125" style="4" customWidth="1"/>
    <col min="6920" max="7168" width="9.140625" style="4"/>
    <col min="7169" max="7169" width="8.28515625" style="4" customWidth="1"/>
    <col min="7170" max="7170" width="72" style="4" customWidth="1"/>
    <col min="7171" max="7173" width="12" style="4" customWidth="1"/>
    <col min="7174" max="7174" width="12.85546875" style="4" customWidth="1"/>
    <col min="7175" max="7175" width="14.5703125" style="4" customWidth="1"/>
    <col min="7176" max="7424" width="9.140625" style="4"/>
    <col min="7425" max="7425" width="8.28515625" style="4" customWidth="1"/>
    <col min="7426" max="7426" width="72" style="4" customWidth="1"/>
    <col min="7427" max="7429" width="12" style="4" customWidth="1"/>
    <col min="7430" max="7430" width="12.85546875" style="4" customWidth="1"/>
    <col min="7431" max="7431" width="14.5703125" style="4" customWidth="1"/>
    <col min="7432" max="7680" width="9.140625" style="4"/>
    <col min="7681" max="7681" width="8.28515625" style="4" customWidth="1"/>
    <col min="7682" max="7682" width="72" style="4" customWidth="1"/>
    <col min="7683" max="7685" width="12" style="4" customWidth="1"/>
    <col min="7686" max="7686" width="12.85546875" style="4" customWidth="1"/>
    <col min="7687" max="7687" width="14.5703125" style="4" customWidth="1"/>
    <col min="7688" max="7936" width="9.140625" style="4"/>
    <col min="7937" max="7937" width="8.28515625" style="4" customWidth="1"/>
    <col min="7938" max="7938" width="72" style="4" customWidth="1"/>
    <col min="7939" max="7941" width="12" style="4" customWidth="1"/>
    <col min="7942" max="7942" width="12.85546875" style="4" customWidth="1"/>
    <col min="7943" max="7943" width="14.5703125" style="4" customWidth="1"/>
    <col min="7944" max="8192" width="9.140625" style="4"/>
    <col min="8193" max="8193" width="8.28515625" style="4" customWidth="1"/>
    <col min="8194" max="8194" width="72" style="4" customWidth="1"/>
    <col min="8195" max="8197" width="12" style="4" customWidth="1"/>
    <col min="8198" max="8198" width="12.85546875" style="4" customWidth="1"/>
    <col min="8199" max="8199" width="14.5703125" style="4" customWidth="1"/>
    <col min="8200" max="8448" width="9.140625" style="4"/>
    <col min="8449" max="8449" width="8.28515625" style="4" customWidth="1"/>
    <col min="8450" max="8450" width="72" style="4" customWidth="1"/>
    <col min="8451" max="8453" width="12" style="4" customWidth="1"/>
    <col min="8454" max="8454" width="12.85546875" style="4" customWidth="1"/>
    <col min="8455" max="8455" width="14.5703125" style="4" customWidth="1"/>
    <col min="8456" max="8704" width="9.140625" style="4"/>
    <col min="8705" max="8705" width="8.28515625" style="4" customWidth="1"/>
    <col min="8706" max="8706" width="72" style="4" customWidth="1"/>
    <col min="8707" max="8709" width="12" style="4" customWidth="1"/>
    <col min="8710" max="8710" width="12.85546875" style="4" customWidth="1"/>
    <col min="8711" max="8711" width="14.5703125" style="4" customWidth="1"/>
    <col min="8712" max="8960" width="9.140625" style="4"/>
    <col min="8961" max="8961" width="8.28515625" style="4" customWidth="1"/>
    <col min="8962" max="8962" width="72" style="4" customWidth="1"/>
    <col min="8963" max="8965" width="12" style="4" customWidth="1"/>
    <col min="8966" max="8966" width="12.85546875" style="4" customWidth="1"/>
    <col min="8967" max="8967" width="14.5703125" style="4" customWidth="1"/>
    <col min="8968" max="9216" width="9.140625" style="4"/>
    <col min="9217" max="9217" width="8.28515625" style="4" customWidth="1"/>
    <col min="9218" max="9218" width="72" style="4" customWidth="1"/>
    <col min="9219" max="9221" width="12" style="4" customWidth="1"/>
    <col min="9222" max="9222" width="12.85546875" style="4" customWidth="1"/>
    <col min="9223" max="9223" width="14.5703125" style="4" customWidth="1"/>
    <col min="9224" max="9472" width="9.140625" style="4"/>
    <col min="9473" max="9473" width="8.28515625" style="4" customWidth="1"/>
    <col min="9474" max="9474" width="72" style="4" customWidth="1"/>
    <col min="9475" max="9477" width="12" style="4" customWidth="1"/>
    <col min="9478" max="9478" width="12.85546875" style="4" customWidth="1"/>
    <col min="9479" max="9479" width="14.5703125" style="4" customWidth="1"/>
    <col min="9480" max="9728" width="9.140625" style="4"/>
    <col min="9729" max="9729" width="8.28515625" style="4" customWidth="1"/>
    <col min="9730" max="9730" width="72" style="4" customWidth="1"/>
    <col min="9731" max="9733" width="12" style="4" customWidth="1"/>
    <col min="9734" max="9734" width="12.85546875" style="4" customWidth="1"/>
    <col min="9735" max="9735" width="14.5703125" style="4" customWidth="1"/>
    <col min="9736" max="9984" width="9.140625" style="4"/>
    <col min="9985" max="9985" width="8.28515625" style="4" customWidth="1"/>
    <col min="9986" max="9986" width="72" style="4" customWidth="1"/>
    <col min="9987" max="9989" width="12" style="4" customWidth="1"/>
    <col min="9990" max="9990" width="12.85546875" style="4" customWidth="1"/>
    <col min="9991" max="9991" width="14.5703125" style="4" customWidth="1"/>
    <col min="9992" max="10240" width="9.140625" style="4"/>
    <col min="10241" max="10241" width="8.28515625" style="4" customWidth="1"/>
    <col min="10242" max="10242" width="72" style="4" customWidth="1"/>
    <col min="10243" max="10245" width="12" style="4" customWidth="1"/>
    <col min="10246" max="10246" width="12.85546875" style="4" customWidth="1"/>
    <col min="10247" max="10247" width="14.5703125" style="4" customWidth="1"/>
    <col min="10248" max="10496" width="9.140625" style="4"/>
    <col min="10497" max="10497" width="8.28515625" style="4" customWidth="1"/>
    <col min="10498" max="10498" width="72" style="4" customWidth="1"/>
    <col min="10499" max="10501" width="12" style="4" customWidth="1"/>
    <col min="10502" max="10502" width="12.85546875" style="4" customWidth="1"/>
    <col min="10503" max="10503" width="14.5703125" style="4" customWidth="1"/>
    <col min="10504" max="10752" width="9.140625" style="4"/>
    <col min="10753" max="10753" width="8.28515625" style="4" customWidth="1"/>
    <col min="10754" max="10754" width="72" style="4" customWidth="1"/>
    <col min="10755" max="10757" width="12" style="4" customWidth="1"/>
    <col min="10758" max="10758" width="12.85546875" style="4" customWidth="1"/>
    <col min="10759" max="10759" width="14.5703125" style="4" customWidth="1"/>
    <col min="10760" max="11008" width="9.140625" style="4"/>
    <col min="11009" max="11009" width="8.28515625" style="4" customWidth="1"/>
    <col min="11010" max="11010" width="72" style="4" customWidth="1"/>
    <col min="11011" max="11013" width="12" style="4" customWidth="1"/>
    <col min="11014" max="11014" width="12.85546875" style="4" customWidth="1"/>
    <col min="11015" max="11015" width="14.5703125" style="4" customWidth="1"/>
    <col min="11016" max="11264" width="9.140625" style="4"/>
    <col min="11265" max="11265" width="8.28515625" style="4" customWidth="1"/>
    <col min="11266" max="11266" width="72" style="4" customWidth="1"/>
    <col min="11267" max="11269" width="12" style="4" customWidth="1"/>
    <col min="11270" max="11270" width="12.85546875" style="4" customWidth="1"/>
    <col min="11271" max="11271" width="14.5703125" style="4" customWidth="1"/>
    <col min="11272" max="11520" width="9.140625" style="4"/>
    <col min="11521" max="11521" width="8.28515625" style="4" customWidth="1"/>
    <col min="11522" max="11522" width="72" style="4" customWidth="1"/>
    <col min="11523" max="11525" width="12" style="4" customWidth="1"/>
    <col min="11526" max="11526" width="12.85546875" style="4" customWidth="1"/>
    <col min="11527" max="11527" width="14.5703125" style="4" customWidth="1"/>
    <col min="11528" max="11776" width="9.140625" style="4"/>
    <col min="11777" max="11777" width="8.28515625" style="4" customWidth="1"/>
    <col min="11778" max="11778" width="72" style="4" customWidth="1"/>
    <col min="11779" max="11781" width="12" style="4" customWidth="1"/>
    <col min="11782" max="11782" width="12.85546875" style="4" customWidth="1"/>
    <col min="11783" max="11783" width="14.5703125" style="4" customWidth="1"/>
    <col min="11784" max="12032" width="9.140625" style="4"/>
    <col min="12033" max="12033" width="8.28515625" style="4" customWidth="1"/>
    <col min="12034" max="12034" width="72" style="4" customWidth="1"/>
    <col min="12035" max="12037" width="12" style="4" customWidth="1"/>
    <col min="12038" max="12038" width="12.85546875" style="4" customWidth="1"/>
    <col min="12039" max="12039" width="14.5703125" style="4" customWidth="1"/>
    <col min="12040" max="12288" width="9.140625" style="4"/>
    <col min="12289" max="12289" width="8.28515625" style="4" customWidth="1"/>
    <col min="12290" max="12290" width="72" style="4" customWidth="1"/>
    <col min="12291" max="12293" width="12" style="4" customWidth="1"/>
    <col min="12294" max="12294" width="12.85546875" style="4" customWidth="1"/>
    <col min="12295" max="12295" width="14.5703125" style="4" customWidth="1"/>
    <col min="12296" max="12544" width="9.140625" style="4"/>
    <col min="12545" max="12545" width="8.28515625" style="4" customWidth="1"/>
    <col min="12546" max="12546" width="72" style="4" customWidth="1"/>
    <col min="12547" max="12549" width="12" style="4" customWidth="1"/>
    <col min="12550" max="12550" width="12.85546875" style="4" customWidth="1"/>
    <col min="12551" max="12551" width="14.5703125" style="4" customWidth="1"/>
    <col min="12552" max="12800" width="9.140625" style="4"/>
    <col min="12801" max="12801" width="8.28515625" style="4" customWidth="1"/>
    <col min="12802" max="12802" width="72" style="4" customWidth="1"/>
    <col min="12803" max="12805" width="12" style="4" customWidth="1"/>
    <col min="12806" max="12806" width="12.85546875" style="4" customWidth="1"/>
    <col min="12807" max="12807" width="14.5703125" style="4" customWidth="1"/>
    <col min="12808" max="13056" width="9.140625" style="4"/>
    <col min="13057" max="13057" width="8.28515625" style="4" customWidth="1"/>
    <col min="13058" max="13058" width="72" style="4" customWidth="1"/>
    <col min="13059" max="13061" width="12" style="4" customWidth="1"/>
    <col min="13062" max="13062" width="12.85546875" style="4" customWidth="1"/>
    <col min="13063" max="13063" width="14.5703125" style="4" customWidth="1"/>
    <col min="13064" max="13312" width="9.140625" style="4"/>
    <col min="13313" max="13313" width="8.28515625" style="4" customWidth="1"/>
    <col min="13314" max="13314" width="72" style="4" customWidth="1"/>
    <col min="13315" max="13317" width="12" style="4" customWidth="1"/>
    <col min="13318" max="13318" width="12.85546875" style="4" customWidth="1"/>
    <col min="13319" max="13319" width="14.5703125" style="4" customWidth="1"/>
    <col min="13320" max="13568" width="9.140625" style="4"/>
    <col min="13569" max="13569" width="8.28515625" style="4" customWidth="1"/>
    <col min="13570" max="13570" width="72" style="4" customWidth="1"/>
    <col min="13571" max="13573" width="12" style="4" customWidth="1"/>
    <col min="13574" max="13574" width="12.85546875" style="4" customWidth="1"/>
    <col min="13575" max="13575" width="14.5703125" style="4" customWidth="1"/>
    <col min="13576" max="13824" width="9.140625" style="4"/>
    <col min="13825" max="13825" width="8.28515625" style="4" customWidth="1"/>
    <col min="13826" max="13826" width="72" style="4" customWidth="1"/>
    <col min="13827" max="13829" width="12" style="4" customWidth="1"/>
    <col min="13830" max="13830" width="12.85546875" style="4" customWidth="1"/>
    <col min="13831" max="13831" width="14.5703125" style="4" customWidth="1"/>
    <col min="13832" max="14080" width="9.140625" style="4"/>
    <col min="14081" max="14081" width="8.28515625" style="4" customWidth="1"/>
    <col min="14082" max="14082" width="72" style="4" customWidth="1"/>
    <col min="14083" max="14085" width="12" style="4" customWidth="1"/>
    <col min="14086" max="14086" width="12.85546875" style="4" customWidth="1"/>
    <col min="14087" max="14087" width="14.5703125" style="4" customWidth="1"/>
    <col min="14088" max="14336" width="9.140625" style="4"/>
    <col min="14337" max="14337" width="8.28515625" style="4" customWidth="1"/>
    <col min="14338" max="14338" width="72" style="4" customWidth="1"/>
    <col min="14339" max="14341" width="12" style="4" customWidth="1"/>
    <col min="14342" max="14342" width="12.85546875" style="4" customWidth="1"/>
    <col min="14343" max="14343" width="14.5703125" style="4" customWidth="1"/>
    <col min="14344" max="14592" width="9.140625" style="4"/>
    <col min="14593" max="14593" width="8.28515625" style="4" customWidth="1"/>
    <col min="14594" max="14594" width="72" style="4" customWidth="1"/>
    <col min="14595" max="14597" width="12" style="4" customWidth="1"/>
    <col min="14598" max="14598" width="12.85546875" style="4" customWidth="1"/>
    <col min="14599" max="14599" width="14.5703125" style="4" customWidth="1"/>
    <col min="14600" max="14848" width="9.140625" style="4"/>
    <col min="14849" max="14849" width="8.28515625" style="4" customWidth="1"/>
    <col min="14850" max="14850" width="72" style="4" customWidth="1"/>
    <col min="14851" max="14853" width="12" style="4" customWidth="1"/>
    <col min="14854" max="14854" width="12.85546875" style="4" customWidth="1"/>
    <col min="14855" max="14855" width="14.5703125" style="4" customWidth="1"/>
    <col min="14856" max="15104" width="9.140625" style="4"/>
    <col min="15105" max="15105" width="8.28515625" style="4" customWidth="1"/>
    <col min="15106" max="15106" width="72" style="4" customWidth="1"/>
    <col min="15107" max="15109" width="12" style="4" customWidth="1"/>
    <col min="15110" max="15110" width="12.85546875" style="4" customWidth="1"/>
    <col min="15111" max="15111" width="14.5703125" style="4" customWidth="1"/>
    <col min="15112" max="15360" width="9.140625" style="4"/>
    <col min="15361" max="15361" width="8.28515625" style="4" customWidth="1"/>
    <col min="15362" max="15362" width="72" style="4" customWidth="1"/>
    <col min="15363" max="15365" width="12" style="4" customWidth="1"/>
    <col min="15366" max="15366" width="12.85546875" style="4" customWidth="1"/>
    <col min="15367" max="15367" width="14.5703125" style="4" customWidth="1"/>
    <col min="15368" max="15616" width="9.140625" style="4"/>
    <col min="15617" max="15617" width="8.28515625" style="4" customWidth="1"/>
    <col min="15618" max="15618" width="72" style="4" customWidth="1"/>
    <col min="15619" max="15621" width="12" style="4" customWidth="1"/>
    <col min="15622" max="15622" width="12.85546875" style="4" customWidth="1"/>
    <col min="15623" max="15623" width="14.5703125" style="4" customWidth="1"/>
    <col min="15624" max="15872" width="9.140625" style="4"/>
    <col min="15873" max="15873" width="8.28515625" style="4" customWidth="1"/>
    <col min="15874" max="15874" width="72" style="4" customWidth="1"/>
    <col min="15875" max="15877" width="12" style="4" customWidth="1"/>
    <col min="15878" max="15878" width="12.85546875" style="4" customWidth="1"/>
    <col min="15879" max="15879" width="14.5703125" style="4" customWidth="1"/>
    <col min="15880" max="16128" width="9.140625" style="4"/>
    <col min="16129" max="16129" width="8.28515625" style="4" customWidth="1"/>
    <col min="16130" max="16130" width="72" style="4" customWidth="1"/>
    <col min="16131" max="16133" width="12" style="4" customWidth="1"/>
    <col min="16134" max="16134" width="12.85546875" style="4" customWidth="1"/>
    <col min="16135" max="16135" width="14.5703125" style="4" customWidth="1"/>
    <col min="16136" max="16384" width="9.140625" style="4"/>
  </cols>
  <sheetData>
    <row r="1" spans="1:7" x14ac:dyDescent="0.25">
      <c r="A1" s="1"/>
      <c r="B1" s="1"/>
      <c r="C1" s="2"/>
      <c r="D1" s="3" t="s">
        <v>0</v>
      </c>
      <c r="E1" s="3"/>
      <c r="F1" s="3"/>
    </row>
    <row r="2" spans="1:7" x14ac:dyDescent="0.25">
      <c r="A2" s="1"/>
      <c r="B2" s="2"/>
      <c r="C2" s="2"/>
      <c r="D2" s="5" t="s">
        <v>1</v>
      </c>
      <c r="E2" s="5"/>
      <c r="F2" s="5"/>
    </row>
    <row r="3" spans="1:7" x14ac:dyDescent="0.25">
      <c r="A3" s="6"/>
      <c r="B3" s="7"/>
      <c r="C3" s="7"/>
      <c r="D3" s="8"/>
      <c r="E3"/>
      <c r="F3"/>
    </row>
    <row r="4" spans="1:7" x14ac:dyDescent="0.25">
      <c r="A4" s="9" t="s">
        <v>2</v>
      </c>
      <c r="B4" s="9"/>
      <c r="C4" s="9"/>
      <c r="D4" s="9"/>
      <c r="E4" s="9"/>
      <c r="F4" s="9"/>
    </row>
    <row r="5" spans="1:7" ht="29.25" customHeight="1" x14ac:dyDescent="0.25">
      <c r="A5" s="10" t="s">
        <v>3</v>
      </c>
      <c r="B5" s="10"/>
      <c r="C5" s="10"/>
      <c r="D5" s="10"/>
      <c r="E5" s="10"/>
      <c r="F5" s="10"/>
    </row>
    <row r="7" spans="1:7" s="13" customFormat="1" ht="31.5" x14ac:dyDescent="0.25">
      <c r="A7" s="11" t="s">
        <v>4</v>
      </c>
      <c r="B7" s="11" t="s">
        <v>5</v>
      </c>
      <c r="C7" s="11" t="s">
        <v>6</v>
      </c>
      <c r="D7" s="11" t="s">
        <v>7</v>
      </c>
      <c r="E7" s="11" t="s">
        <v>8</v>
      </c>
      <c r="F7" s="11" t="s">
        <v>9</v>
      </c>
      <c r="G7" s="12"/>
    </row>
    <row r="8" spans="1:7" s="17" customFormat="1" x14ac:dyDescent="0.25">
      <c r="A8" s="11">
        <v>1</v>
      </c>
      <c r="B8" s="11" t="s">
        <v>10</v>
      </c>
      <c r="C8" s="14"/>
      <c r="D8" s="14"/>
      <c r="E8" s="14"/>
      <c r="F8" s="15"/>
      <c r="G8" s="16"/>
    </row>
    <row r="9" spans="1:7" s="21" customFormat="1" ht="15" x14ac:dyDescent="0.25">
      <c r="A9" s="18" t="s">
        <v>11</v>
      </c>
      <c r="B9" s="19" t="s">
        <v>12</v>
      </c>
      <c r="C9" s="19"/>
      <c r="D9" s="19"/>
      <c r="E9" s="19"/>
      <c r="F9" s="20"/>
    </row>
    <row r="10" spans="1:7" s="26" customFormat="1" x14ac:dyDescent="0.25">
      <c r="A10" s="22" t="s">
        <v>13</v>
      </c>
      <c r="B10" s="23" t="s">
        <v>14</v>
      </c>
      <c r="C10" s="24" t="s">
        <v>15</v>
      </c>
      <c r="D10" s="24">
        <v>30</v>
      </c>
      <c r="E10" s="24">
        <v>0</v>
      </c>
      <c r="F10" s="25">
        <f>D10*E10</f>
        <v>0</v>
      </c>
    </row>
    <row r="11" spans="1:7" s="17" customFormat="1" x14ac:dyDescent="0.25">
      <c r="A11" s="22" t="s">
        <v>16</v>
      </c>
      <c r="B11" s="23" t="s">
        <v>17</v>
      </c>
      <c r="C11" s="24" t="s">
        <v>15</v>
      </c>
      <c r="D11" s="24">
        <v>20</v>
      </c>
      <c r="E11" s="24">
        <v>0</v>
      </c>
      <c r="F11" s="25">
        <f t="shared" ref="F11:F74" si="0">D11*E11</f>
        <v>0</v>
      </c>
      <c r="G11" s="16"/>
    </row>
    <row r="12" spans="1:7" s="21" customFormat="1" ht="15" x14ac:dyDescent="0.25">
      <c r="A12" s="18" t="s">
        <v>18</v>
      </c>
      <c r="B12" s="19" t="s">
        <v>19</v>
      </c>
      <c r="C12" s="19"/>
      <c r="D12" s="19"/>
      <c r="E12" s="19"/>
      <c r="F12" s="25">
        <f t="shared" si="0"/>
        <v>0</v>
      </c>
    </row>
    <row r="13" spans="1:7" s="26" customFormat="1" ht="30" x14ac:dyDescent="0.25">
      <c r="A13" s="24" t="s">
        <v>20</v>
      </c>
      <c r="B13" s="23" t="s">
        <v>21</v>
      </c>
      <c r="C13" s="24" t="s">
        <v>22</v>
      </c>
      <c r="D13" s="24">
        <v>0</v>
      </c>
      <c r="E13" s="24">
        <v>0</v>
      </c>
      <c r="F13" s="25">
        <f t="shared" si="0"/>
        <v>0</v>
      </c>
    </row>
    <row r="14" spans="1:7" s="26" customFormat="1" ht="30" x14ac:dyDescent="0.25">
      <c r="A14" s="24" t="s">
        <v>23</v>
      </c>
      <c r="B14" s="23" t="s">
        <v>24</v>
      </c>
      <c r="C14" s="24" t="s">
        <v>22</v>
      </c>
      <c r="D14" s="24">
        <v>5</v>
      </c>
      <c r="E14" s="24">
        <v>0</v>
      </c>
      <c r="F14" s="25">
        <f t="shared" si="0"/>
        <v>0</v>
      </c>
    </row>
    <row r="15" spans="1:7" s="26" customFormat="1" ht="30" x14ac:dyDescent="0.25">
      <c r="A15" s="24" t="s">
        <v>25</v>
      </c>
      <c r="B15" s="23" t="s">
        <v>26</v>
      </c>
      <c r="C15" s="24" t="s">
        <v>22</v>
      </c>
      <c r="D15" s="24">
        <v>0</v>
      </c>
      <c r="E15" s="24">
        <v>0</v>
      </c>
      <c r="F15" s="25">
        <f t="shared" si="0"/>
        <v>0</v>
      </c>
    </row>
    <row r="16" spans="1:7" s="26" customFormat="1" x14ac:dyDescent="0.25">
      <c r="A16" s="24" t="s">
        <v>27</v>
      </c>
      <c r="B16" s="23" t="s">
        <v>28</v>
      </c>
      <c r="C16" s="24" t="s">
        <v>22</v>
      </c>
      <c r="D16" s="24">
        <v>0</v>
      </c>
      <c r="E16" s="24">
        <v>0</v>
      </c>
      <c r="F16" s="25">
        <f t="shared" si="0"/>
        <v>0</v>
      </c>
    </row>
    <row r="17" spans="1:6" s="26" customFormat="1" x14ac:dyDescent="0.25">
      <c r="A17" s="24" t="s">
        <v>29</v>
      </c>
      <c r="B17" s="23" t="s">
        <v>30</v>
      </c>
      <c r="C17" s="24" t="s">
        <v>22</v>
      </c>
      <c r="D17" s="24">
        <v>0</v>
      </c>
      <c r="E17" s="24">
        <v>0</v>
      </c>
      <c r="F17" s="25">
        <f t="shared" si="0"/>
        <v>0</v>
      </c>
    </row>
    <row r="18" spans="1:6" s="26" customFormat="1" ht="30" x14ac:dyDescent="0.25">
      <c r="A18" s="24" t="s">
        <v>31</v>
      </c>
      <c r="B18" s="23" t="s">
        <v>32</v>
      </c>
      <c r="C18" s="24" t="s">
        <v>22</v>
      </c>
      <c r="D18" s="24">
        <v>0</v>
      </c>
      <c r="E18" s="24">
        <v>0</v>
      </c>
      <c r="F18" s="25">
        <f t="shared" si="0"/>
        <v>0</v>
      </c>
    </row>
    <row r="19" spans="1:6" s="26" customFormat="1" ht="30" x14ac:dyDescent="0.25">
      <c r="A19" s="24" t="s">
        <v>33</v>
      </c>
      <c r="B19" s="23" t="s">
        <v>34</v>
      </c>
      <c r="C19" s="24" t="s">
        <v>22</v>
      </c>
      <c r="D19" s="24">
        <v>5</v>
      </c>
      <c r="E19" s="24">
        <v>0</v>
      </c>
      <c r="F19" s="25">
        <f t="shared" si="0"/>
        <v>0</v>
      </c>
    </row>
    <row r="20" spans="1:6" s="26" customFormat="1" ht="30" x14ac:dyDescent="0.25">
      <c r="A20" s="24" t="s">
        <v>35</v>
      </c>
      <c r="B20" s="23" t="s">
        <v>36</v>
      </c>
      <c r="C20" s="24" t="s">
        <v>22</v>
      </c>
      <c r="D20" s="24">
        <v>0</v>
      </c>
      <c r="E20" s="24">
        <v>0</v>
      </c>
      <c r="F20" s="25">
        <f t="shared" si="0"/>
        <v>0</v>
      </c>
    </row>
    <row r="21" spans="1:6" s="26" customFormat="1" x14ac:dyDescent="0.25">
      <c r="A21" s="24" t="s">
        <v>37</v>
      </c>
      <c r="B21" s="23" t="s">
        <v>38</v>
      </c>
      <c r="C21" s="24" t="s">
        <v>22</v>
      </c>
      <c r="D21" s="24">
        <v>0</v>
      </c>
      <c r="E21" s="24">
        <v>0</v>
      </c>
      <c r="F21" s="25">
        <f t="shared" si="0"/>
        <v>0</v>
      </c>
    </row>
    <row r="22" spans="1:6" s="26" customFormat="1" x14ac:dyDescent="0.25">
      <c r="A22" s="24" t="s">
        <v>39</v>
      </c>
      <c r="B22" s="23" t="s">
        <v>40</v>
      </c>
      <c r="C22" s="24" t="s">
        <v>22</v>
      </c>
      <c r="D22" s="24">
        <v>0</v>
      </c>
      <c r="E22" s="24">
        <v>0</v>
      </c>
      <c r="F22" s="25">
        <f t="shared" si="0"/>
        <v>0</v>
      </c>
    </row>
    <row r="23" spans="1:6" s="26" customFormat="1" ht="30" x14ac:dyDescent="0.25">
      <c r="A23" s="24" t="s">
        <v>41</v>
      </c>
      <c r="B23" s="23" t="s">
        <v>42</v>
      </c>
      <c r="C23" s="24" t="s">
        <v>22</v>
      </c>
      <c r="D23" s="24">
        <v>0</v>
      </c>
      <c r="E23" s="24">
        <v>0</v>
      </c>
      <c r="F23" s="25">
        <f t="shared" si="0"/>
        <v>0</v>
      </c>
    </row>
    <row r="24" spans="1:6" s="26" customFormat="1" ht="30" x14ac:dyDescent="0.25">
      <c r="A24" s="24" t="s">
        <v>43</v>
      </c>
      <c r="B24" s="23" t="s">
        <v>44</v>
      </c>
      <c r="C24" s="24" t="s">
        <v>22</v>
      </c>
      <c r="D24" s="24">
        <v>5</v>
      </c>
      <c r="E24" s="24">
        <v>0</v>
      </c>
      <c r="F24" s="25">
        <f t="shared" si="0"/>
        <v>0</v>
      </c>
    </row>
    <row r="25" spans="1:6" s="26" customFormat="1" ht="30" x14ac:dyDescent="0.25">
      <c r="A25" s="24" t="s">
        <v>45</v>
      </c>
      <c r="B25" s="23" t="s">
        <v>46</v>
      </c>
      <c r="C25" s="24" t="s">
        <v>22</v>
      </c>
      <c r="D25" s="24">
        <v>0</v>
      </c>
      <c r="E25" s="24">
        <v>0</v>
      </c>
      <c r="F25" s="25">
        <f t="shared" si="0"/>
        <v>0</v>
      </c>
    </row>
    <row r="26" spans="1:6" s="26" customFormat="1" x14ac:dyDescent="0.25">
      <c r="A26" s="24" t="s">
        <v>47</v>
      </c>
      <c r="B26" s="23" t="s">
        <v>48</v>
      </c>
      <c r="C26" s="24" t="s">
        <v>22</v>
      </c>
      <c r="D26" s="24">
        <v>0</v>
      </c>
      <c r="E26" s="24">
        <v>0</v>
      </c>
      <c r="F26" s="25">
        <f t="shared" si="0"/>
        <v>0</v>
      </c>
    </row>
    <row r="27" spans="1:6" s="26" customFormat="1" x14ac:dyDescent="0.25">
      <c r="A27" s="24" t="s">
        <v>49</v>
      </c>
      <c r="B27" s="23" t="s">
        <v>50</v>
      </c>
      <c r="C27" s="24" t="s">
        <v>22</v>
      </c>
      <c r="D27" s="24">
        <v>0</v>
      </c>
      <c r="E27" s="24">
        <v>0</v>
      </c>
      <c r="F27" s="25">
        <f t="shared" si="0"/>
        <v>0</v>
      </c>
    </row>
    <row r="28" spans="1:6" s="26" customFormat="1" ht="30" x14ac:dyDescent="0.25">
      <c r="A28" s="24" t="s">
        <v>51</v>
      </c>
      <c r="B28" s="23" t="s">
        <v>52</v>
      </c>
      <c r="C28" s="24" t="s">
        <v>22</v>
      </c>
      <c r="D28" s="24">
        <v>0</v>
      </c>
      <c r="E28" s="24">
        <v>0</v>
      </c>
      <c r="F28" s="25">
        <f t="shared" si="0"/>
        <v>0</v>
      </c>
    </row>
    <row r="29" spans="1:6" s="26" customFormat="1" ht="30" x14ac:dyDescent="0.25">
      <c r="A29" s="24" t="s">
        <v>53</v>
      </c>
      <c r="B29" s="23" t="s">
        <v>54</v>
      </c>
      <c r="C29" s="24" t="s">
        <v>22</v>
      </c>
      <c r="D29" s="24">
        <v>0</v>
      </c>
      <c r="E29" s="24">
        <v>0</v>
      </c>
      <c r="F29" s="25">
        <f t="shared" si="0"/>
        <v>0</v>
      </c>
    </row>
    <row r="30" spans="1:6" s="26" customFormat="1" ht="30" x14ac:dyDescent="0.25">
      <c r="A30" s="24" t="s">
        <v>55</v>
      </c>
      <c r="B30" s="23" t="s">
        <v>56</v>
      </c>
      <c r="C30" s="24" t="s">
        <v>22</v>
      </c>
      <c r="D30" s="24">
        <v>0</v>
      </c>
      <c r="E30" s="24">
        <v>0</v>
      </c>
      <c r="F30" s="25">
        <f t="shared" si="0"/>
        <v>0</v>
      </c>
    </row>
    <row r="31" spans="1:6" s="26" customFormat="1" x14ac:dyDescent="0.25">
      <c r="A31" s="24" t="s">
        <v>57</v>
      </c>
      <c r="B31" s="23" t="s">
        <v>58</v>
      </c>
      <c r="C31" s="24" t="s">
        <v>22</v>
      </c>
      <c r="D31" s="24">
        <v>0</v>
      </c>
      <c r="E31" s="24">
        <v>0</v>
      </c>
      <c r="F31" s="25">
        <f t="shared" si="0"/>
        <v>0</v>
      </c>
    </row>
    <row r="32" spans="1:6" s="26" customFormat="1" x14ac:dyDescent="0.25">
      <c r="A32" s="24" t="s">
        <v>59</v>
      </c>
      <c r="B32" s="23" t="s">
        <v>60</v>
      </c>
      <c r="C32" s="24" t="s">
        <v>22</v>
      </c>
      <c r="D32" s="24">
        <v>0</v>
      </c>
      <c r="E32" s="24">
        <v>0</v>
      </c>
      <c r="F32" s="25">
        <f t="shared" si="0"/>
        <v>0</v>
      </c>
    </row>
    <row r="33" spans="1:7" s="26" customFormat="1" ht="30" x14ac:dyDescent="0.25">
      <c r="A33" s="24" t="s">
        <v>61</v>
      </c>
      <c r="B33" s="23" t="s">
        <v>62</v>
      </c>
      <c r="C33" s="24" t="s">
        <v>22</v>
      </c>
      <c r="D33" s="24">
        <v>0</v>
      </c>
      <c r="E33" s="24">
        <v>0</v>
      </c>
      <c r="F33" s="25">
        <f t="shared" si="0"/>
        <v>0</v>
      </c>
    </row>
    <row r="34" spans="1:7" s="26" customFormat="1" ht="30" x14ac:dyDescent="0.25">
      <c r="A34" s="24" t="s">
        <v>63</v>
      </c>
      <c r="B34" s="23" t="s">
        <v>64</v>
      </c>
      <c r="C34" s="24" t="s">
        <v>22</v>
      </c>
      <c r="D34" s="24">
        <v>0</v>
      </c>
      <c r="E34" s="24">
        <v>0</v>
      </c>
      <c r="F34" s="25">
        <f t="shared" si="0"/>
        <v>0</v>
      </c>
    </row>
    <row r="35" spans="1:7" s="17" customFormat="1" x14ac:dyDescent="0.25">
      <c r="A35" s="24" t="s">
        <v>65</v>
      </c>
      <c r="B35" s="23" t="s">
        <v>66</v>
      </c>
      <c r="C35" s="24" t="s">
        <v>22</v>
      </c>
      <c r="D35" s="24">
        <v>0</v>
      </c>
      <c r="E35" s="24">
        <v>0</v>
      </c>
      <c r="F35" s="25">
        <f t="shared" si="0"/>
        <v>0</v>
      </c>
      <c r="G35" s="16"/>
    </row>
    <row r="36" spans="1:7" s="26" customFormat="1" ht="30" x14ac:dyDescent="0.25">
      <c r="A36" s="24" t="s">
        <v>67</v>
      </c>
      <c r="B36" s="23" t="s">
        <v>68</v>
      </c>
      <c r="C36" s="24" t="s">
        <v>22</v>
      </c>
      <c r="D36" s="24">
        <v>0</v>
      </c>
      <c r="E36" s="24">
        <v>0</v>
      </c>
      <c r="F36" s="25">
        <f t="shared" si="0"/>
        <v>0</v>
      </c>
    </row>
    <row r="37" spans="1:7" s="26" customFormat="1" ht="30" x14ac:dyDescent="0.25">
      <c r="A37" s="24" t="s">
        <v>69</v>
      </c>
      <c r="B37" s="23" t="s">
        <v>70</v>
      </c>
      <c r="C37" s="24" t="s">
        <v>22</v>
      </c>
      <c r="D37" s="24">
        <v>0</v>
      </c>
      <c r="E37" s="24">
        <v>0</v>
      </c>
      <c r="F37" s="25">
        <f t="shared" si="0"/>
        <v>0</v>
      </c>
    </row>
    <row r="38" spans="1:7" s="26" customFormat="1" x14ac:dyDescent="0.25">
      <c r="A38" s="24" t="s">
        <v>71</v>
      </c>
      <c r="B38" s="23" t="s">
        <v>72</v>
      </c>
      <c r="C38" s="24" t="s">
        <v>22</v>
      </c>
      <c r="D38" s="24">
        <v>0</v>
      </c>
      <c r="E38" s="24">
        <v>0</v>
      </c>
      <c r="F38" s="25">
        <f t="shared" si="0"/>
        <v>0</v>
      </c>
    </row>
    <row r="39" spans="1:7" s="26" customFormat="1" x14ac:dyDescent="0.25">
      <c r="A39" s="24" t="s">
        <v>73</v>
      </c>
      <c r="B39" s="23" t="s">
        <v>74</v>
      </c>
      <c r="C39" s="24" t="s">
        <v>22</v>
      </c>
      <c r="D39" s="24">
        <v>4</v>
      </c>
      <c r="E39" s="24">
        <v>0</v>
      </c>
      <c r="F39" s="25">
        <f t="shared" si="0"/>
        <v>0</v>
      </c>
    </row>
    <row r="40" spans="1:7" s="26" customFormat="1" x14ac:dyDescent="0.25">
      <c r="A40" s="24" t="s">
        <v>75</v>
      </c>
      <c r="B40" s="23" t="s">
        <v>76</v>
      </c>
      <c r="C40" s="24" t="s">
        <v>22</v>
      </c>
      <c r="D40" s="24">
        <v>0</v>
      </c>
      <c r="E40" s="24">
        <v>0</v>
      </c>
      <c r="F40" s="25">
        <f t="shared" si="0"/>
        <v>0</v>
      </c>
    </row>
    <row r="41" spans="1:7" s="26" customFormat="1" x14ac:dyDescent="0.25">
      <c r="A41" s="24" t="s">
        <v>77</v>
      </c>
      <c r="B41" s="23" t="s">
        <v>78</v>
      </c>
      <c r="C41" s="24" t="s">
        <v>22</v>
      </c>
      <c r="D41" s="24">
        <v>0</v>
      </c>
      <c r="E41" s="24">
        <v>0</v>
      </c>
      <c r="F41" s="25">
        <f t="shared" si="0"/>
        <v>0</v>
      </c>
    </row>
    <row r="42" spans="1:7" s="21" customFormat="1" ht="15" x14ac:dyDescent="0.25">
      <c r="A42" s="18" t="s">
        <v>79</v>
      </c>
      <c r="B42" s="19" t="s">
        <v>80</v>
      </c>
      <c r="C42" s="19"/>
      <c r="D42" s="19"/>
      <c r="E42" s="19"/>
      <c r="F42" s="25">
        <f t="shared" si="0"/>
        <v>0</v>
      </c>
    </row>
    <row r="43" spans="1:7" s="26" customFormat="1" x14ac:dyDescent="0.25">
      <c r="A43" s="27" t="s">
        <v>81</v>
      </c>
      <c r="B43" s="23" t="s">
        <v>82</v>
      </c>
      <c r="C43" s="24" t="s">
        <v>22</v>
      </c>
      <c r="D43" s="24">
        <v>0</v>
      </c>
      <c r="E43" s="24">
        <v>0</v>
      </c>
      <c r="F43" s="25">
        <f t="shared" si="0"/>
        <v>0</v>
      </c>
    </row>
    <row r="44" spans="1:7" s="26" customFormat="1" x14ac:dyDescent="0.25">
      <c r="A44" s="27" t="s">
        <v>83</v>
      </c>
      <c r="B44" s="23" t="s">
        <v>84</v>
      </c>
      <c r="C44" s="24" t="s">
        <v>22</v>
      </c>
      <c r="D44" s="24">
        <v>0</v>
      </c>
      <c r="E44" s="24">
        <v>0</v>
      </c>
      <c r="F44" s="25">
        <f t="shared" si="0"/>
        <v>0</v>
      </c>
    </row>
    <row r="45" spans="1:7" s="26" customFormat="1" x14ac:dyDescent="0.25">
      <c r="A45" s="27" t="s">
        <v>85</v>
      </c>
      <c r="B45" s="23" t="s">
        <v>86</v>
      </c>
      <c r="C45" s="24" t="s">
        <v>22</v>
      </c>
      <c r="D45" s="24">
        <v>0</v>
      </c>
      <c r="E45" s="24">
        <v>0</v>
      </c>
      <c r="F45" s="25">
        <f t="shared" si="0"/>
        <v>0</v>
      </c>
    </row>
    <row r="46" spans="1:7" s="26" customFormat="1" x14ac:dyDescent="0.25">
      <c r="A46" s="27" t="s">
        <v>87</v>
      </c>
      <c r="B46" s="23" t="s">
        <v>88</v>
      </c>
      <c r="C46" s="24" t="s">
        <v>22</v>
      </c>
      <c r="D46" s="24">
        <v>0</v>
      </c>
      <c r="E46" s="24">
        <v>0</v>
      </c>
      <c r="F46" s="25">
        <f t="shared" si="0"/>
        <v>0</v>
      </c>
    </row>
    <row r="47" spans="1:7" s="21" customFormat="1" ht="15" x14ac:dyDescent="0.25">
      <c r="A47" s="18" t="s">
        <v>89</v>
      </c>
      <c r="B47" s="19" t="s">
        <v>90</v>
      </c>
      <c r="C47" s="19"/>
      <c r="D47" s="19"/>
      <c r="E47" s="19"/>
      <c r="F47" s="25">
        <f t="shared" si="0"/>
        <v>0</v>
      </c>
    </row>
    <row r="48" spans="1:7" s="26" customFormat="1" x14ac:dyDescent="0.25">
      <c r="A48" s="24" t="s">
        <v>91</v>
      </c>
      <c r="B48" s="23" t="s">
        <v>92</v>
      </c>
      <c r="C48" s="24" t="s">
        <v>15</v>
      </c>
      <c r="D48" s="24">
        <v>0</v>
      </c>
      <c r="E48" s="24">
        <v>0</v>
      </c>
      <c r="F48" s="25">
        <f t="shared" si="0"/>
        <v>0</v>
      </c>
    </row>
    <row r="49" spans="1:6" s="26" customFormat="1" x14ac:dyDescent="0.25">
      <c r="A49" s="24" t="s">
        <v>93</v>
      </c>
      <c r="B49" s="23" t="s">
        <v>94</v>
      </c>
      <c r="C49" s="24" t="s">
        <v>15</v>
      </c>
      <c r="D49" s="24">
        <v>0</v>
      </c>
      <c r="E49" s="24">
        <v>0</v>
      </c>
      <c r="F49" s="25">
        <f t="shared" si="0"/>
        <v>0</v>
      </c>
    </row>
    <row r="50" spans="1:6" s="26" customFormat="1" x14ac:dyDescent="0.25">
      <c r="A50" s="24" t="s">
        <v>95</v>
      </c>
      <c r="B50" s="23" t="s">
        <v>96</v>
      </c>
      <c r="C50" s="24" t="s">
        <v>22</v>
      </c>
      <c r="D50" s="24">
        <v>0</v>
      </c>
      <c r="E50" s="24">
        <v>0</v>
      </c>
      <c r="F50" s="25">
        <f t="shared" si="0"/>
        <v>0</v>
      </c>
    </row>
    <row r="51" spans="1:6" s="26" customFormat="1" x14ac:dyDescent="0.25">
      <c r="A51" s="24" t="s">
        <v>97</v>
      </c>
      <c r="B51" s="23" t="s">
        <v>98</v>
      </c>
      <c r="C51" s="24" t="s">
        <v>15</v>
      </c>
      <c r="D51" s="24">
        <v>20</v>
      </c>
      <c r="E51" s="24">
        <v>0</v>
      </c>
      <c r="F51" s="25">
        <f t="shared" si="0"/>
        <v>0</v>
      </c>
    </row>
    <row r="52" spans="1:6" s="26" customFormat="1" x14ac:dyDescent="0.25">
      <c r="A52" s="24" t="s">
        <v>99</v>
      </c>
      <c r="B52" s="23" t="s">
        <v>100</v>
      </c>
      <c r="C52" s="24" t="s">
        <v>15</v>
      </c>
      <c r="D52" s="24">
        <v>10</v>
      </c>
      <c r="E52" s="24">
        <v>0</v>
      </c>
      <c r="F52" s="25">
        <f t="shared" si="0"/>
        <v>0</v>
      </c>
    </row>
    <row r="53" spans="1:6" s="26" customFormat="1" x14ac:dyDescent="0.25">
      <c r="A53" s="28">
        <v>2</v>
      </c>
      <c r="B53" s="11" t="s">
        <v>101</v>
      </c>
      <c r="C53" s="11"/>
      <c r="D53" s="11"/>
      <c r="E53" s="11"/>
      <c r="F53" s="25">
        <f t="shared" si="0"/>
        <v>0</v>
      </c>
    </row>
    <row r="54" spans="1:6" s="29" customFormat="1" x14ac:dyDescent="0.25">
      <c r="A54" s="19">
        <v>2.1</v>
      </c>
      <c r="B54" s="19" t="s">
        <v>102</v>
      </c>
      <c r="C54" s="19"/>
      <c r="D54" s="19"/>
      <c r="E54" s="19"/>
      <c r="F54" s="25">
        <f t="shared" si="0"/>
        <v>0</v>
      </c>
    </row>
    <row r="55" spans="1:6" s="26" customFormat="1" ht="18" x14ac:dyDescent="0.25">
      <c r="A55" s="24" t="s">
        <v>103</v>
      </c>
      <c r="B55" s="23" t="s">
        <v>104</v>
      </c>
      <c r="C55" s="24" t="s">
        <v>105</v>
      </c>
      <c r="D55" s="24">
        <v>0</v>
      </c>
      <c r="E55" s="24">
        <v>0</v>
      </c>
      <c r="F55" s="25">
        <f t="shared" si="0"/>
        <v>0</v>
      </c>
    </row>
    <row r="56" spans="1:6" s="26" customFormat="1" ht="18" x14ac:dyDescent="0.25">
      <c r="A56" s="24" t="s">
        <v>106</v>
      </c>
      <c r="B56" s="23" t="s">
        <v>107</v>
      </c>
      <c r="C56" s="24" t="s">
        <v>105</v>
      </c>
      <c r="D56" s="24">
        <v>0</v>
      </c>
      <c r="E56" s="24">
        <v>0</v>
      </c>
      <c r="F56" s="25">
        <f t="shared" si="0"/>
        <v>0</v>
      </c>
    </row>
    <row r="57" spans="1:6" s="29" customFormat="1" x14ac:dyDescent="0.25">
      <c r="A57" s="19">
        <v>2.2000000000000002</v>
      </c>
      <c r="B57" s="19" t="s">
        <v>108</v>
      </c>
      <c r="C57" s="19"/>
      <c r="D57" s="19"/>
      <c r="E57" s="19"/>
      <c r="F57" s="25">
        <f t="shared" si="0"/>
        <v>0</v>
      </c>
    </row>
    <row r="58" spans="1:6" s="26" customFormat="1" ht="30" x14ac:dyDescent="0.25">
      <c r="A58" s="24" t="s">
        <v>109</v>
      </c>
      <c r="B58" s="23" t="s">
        <v>110</v>
      </c>
      <c r="C58" s="24" t="s">
        <v>111</v>
      </c>
      <c r="D58" s="24">
        <v>0</v>
      </c>
      <c r="E58" s="24">
        <v>0</v>
      </c>
      <c r="F58" s="25">
        <f t="shared" si="0"/>
        <v>0</v>
      </c>
    </row>
    <row r="59" spans="1:6" s="26" customFormat="1" ht="30" x14ac:dyDescent="0.25">
      <c r="A59" s="24" t="s">
        <v>112</v>
      </c>
      <c r="B59" s="23" t="s">
        <v>113</v>
      </c>
      <c r="C59" s="24" t="s">
        <v>111</v>
      </c>
      <c r="D59" s="24">
        <v>40</v>
      </c>
      <c r="E59" s="24">
        <v>0</v>
      </c>
      <c r="F59" s="25">
        <f t="shared" si="0"/>
        <v>0</v>
      </c>
    </row>
    <row r="60" spans="1:6" s="26" customFormat="1" ht="30" x14ac:dyDescent="0.25">
      <c r="A60" s="24" t="s">
        <v>114</v>
      </c>
      <c r="B60" s="23" t="s">
        <v>115</v>
      </c>
      <c r="C60" s="24" t="s">
        <v>111</v>
      </c>
      <c r="D60" s="24">
        <v>120</v>
      </c>
      <c r="E60" s="24">
        <v>0</v>
      </c>
      <c r="F60" s="25">
        <f t="shared" si="0"/>
        <v>0</v>
      </c>
    </row>
    <row r="61" spans="1:6" s="26" customFormat="1" ht="30" x14ac:dyDescent="0.25">
      <c r="A61" s="24" t="s">
        <v>116</v>
      </c>
      <c r="B61" s="23" t="s">
        <v>117</v>
      </c>
      <c r="C61" s="24" t="s">
        <v>111</v>
      </c>
      <c r="D61" s="24">
        <v>0</v>
      </c>
      <c r="E61" s="24">
        <v>0</v>
      </c>
      <c r="F61" s="25">
        <f t="shared" si="0"/>
        <v>0</v>
      </c>
    </row>
    <row r="62" spans="1:6" s="26" customFormat="1" ht="18" x14ac:dyDescent="0.25">
      <c r="A62" s="24" t="s">
        <v>118</v>
      </c>
      <c r="B62" s="23" t="s">
        <v>119</v>
      </c>
      <c r="C62" s="24" t="s">
        <v>111</v>
      </c>
      <c r="D62" s="24">
        <v>10</v>
      </c>
      <c r="E62" s="24">
        <v>0</v>
      </c>
      <c r="F62" s="25">
        <f t="shared" si="0"/>
        <v>0</v>
      </c>
    </row>
    <row r="63" spans="1:6" s="26" customFormat="1" ht="30" x14ac:dyDescent="0.25">
      <c r="A63" s="24" t="s">
        <v>120</v>
      </c>
      <c r="B63" s="23" t="s">
        <v>121</v>
      </c>
      <c r="C63" s="24" t="s">
        <v>111</v>
      </c>
      <c r="D63" s="24">
        <v>0</v>
      </c>
      <c r="E63" s="24">
        <v>0</v>
      </c>
      <c r="F63" s="25">
        <f t="shared" si="0"/>
        <v>0</v>
      </c>
    </row>
    <row r="64" spans="1:6" s="26" customFormat="1" x14ac:dyDescent="0.25">
      <c r="A64" s="24" t="s">
        <v>122</v>
      </c>
      <c r="B64" s="23" t="s">
        <v>123</v>
      </c>
      <c r="C64" s="24" t="s">
        <v>124</v>
      </c>
      <c r="D64" s="24">
        <v>0</v>
      </c>
      <c r="E64" s="24">
        <v>0</v>
      </c>
      <c r="F64" s="25">
        <f t="shared" si="0"/>
        <v>0</v>
      </c>
    </row>
    <row r="65" spans="1:6" s="26" customFormat="1" ht="18" x14ac:dyDescent="0.25">
      <c r="A65" s="24" t="s">
        <v>125</v>
      </c>
      <c r="B65" s="23" t="s">
        <v>126</v>
      </c>
      <c r="C65" s="24" t="s">
        <v>111</v>
      </c>
      <c r="D65" s="24">
        <v>0</v>
      </c>
      <c r="E65" s="24">
        <v>0</v>
      </c>
      <c r="F65" s="25">
        <f t="shared" si="0"/>
        <v>0</v>
      </c>
    </row>
    <row r="66" spans="1:6" s="29" customFormat="1" x14ac:dyDescent="0.25">
      <c r="A66" s="19">
        <v>2.2999999999999998</v>
      </c>
      <c r="B66" s="19" t="s">
        <v>127</v>
      </c>
      <c r="C66" s="19"/>
      <c r="D66" s="19"/>
      <c r="E66" s="19"/>
      <c r="F66" s="25">
        <f t="shared" si="0"/>
        <v>0</v>
      </c>
    </row>
    <row r="67" spans="1:6" s="26" customFormat="1" x14ac:dyDescent="0.25">
      <c r="A67" s="27" t="s">
        <v>128</v>
      </c>
      <c r="B67" s="23" t="s">
        <v>129</v>
      </c>
      <c r="C67" s="24" t="s">
        <v>15</v>
      </c>
      <c r="D67" s="24">
        <v>0</v>
      </c>
      <c r="E67" s="24">
        <v>0</v>
      </c>
      <c r="F67" s="25">
        <f t="shared" si="0"/>
        <v>0</v>
      </c>
    </row>
    <row r="68" spans="1:6" s="26" customFormat="1" x14ac:dyDescent="0.25">
      <c r="A68" s="27" t="s">
        <v>130</v>
      </c>
      <c r="B68" s="23" t="s">
        <v>131</v>
      </c>
      <c r="C68" s="24" t="s">
        <v>15</v>
      </c>
      <c r="D68" s="24">
        <v>0</v>
      </c>
      <c r="E68" s="24">
        <v>0</v>
      </c>
      <c r="F68" s="25">
        <f t="shared" si="0"/>
        <v>0</v>
      </c>
    </row>
    <row r="69" spans="1:6" s="29" customFormat="1" x14ac:dyDescent="0.25">
      <c r="A69" s="19">
        <v>2.2999999999999998</v>
      </c>
      <c r="B69" s="19" t="s">
        <v>132</v>
      </c>
      <c r="C69" s="19"/>
      <c r="D69" s="19"/>
      <c r="E69" s="19"/>
      <c r="F69" s="25">
        <f t="shared" si="0"/>
        <v>0</v>
      </c>
    </row>
    <row r="70" spans="1:6" s="26" customFormat="1" x14ac:dyDescent="0.25">
      <c r="A70" s="24" t="s">
        <v>128</v>
      </c>
      <c r="B70" s="23" t="s">
        <v>133</v>
      </c>
      <c r="C70" s="24" t="s">
        <v>15</v>
      </c>
      <c r="D70" s="24">
        <v>0</v>
      </c>
      <c r="E70" s="24">
        <v>0</v>
      </c>
      <c r="F70" s="25">
        <f t="shared" si="0"/>
        <v>0</v>
      </c>
    </row>
    <row r="71" spans="1:6" s="26" customFormat="1" x14ac:dyDescent="0.25">
      <c r="A71" s="24" t="s">
        <v>130</v>
      </c>
      <c r="B71" s="23" t="s">
        <v>134</v>
      </c>
      <c r="C71" s="24" t="s">
        <v>15</v>
      </c>
      <c r="D71" s="24">
        <v>0</v>
      </c>
      <c r="E71" s="24">
        <v>0</v>
      </c>
      <c r="F71" s="25">
        <f t="shared" si="0"/>
        <v>0</v>
      </c>
    </row>
    <row r="72" spans="1:6" s="30" customFormat="1" x14ac:dyDescent="0.25">
      <c r="A72" s="19">
        <v>2.4</v>
      </c>
      <c r="B72" s="19" t="s">
        <v>135</v>
      </c>
      <c r="C72" s="19"/>
      <c r="D72" s="19"/>
      <c r="E72" s="19"/>
      <c r="F72" s="25">
        <f t="shared" si="0"/>
        <v>0</v>
      </c>
    </row>
    <row r="73" spans="1:6" s="31" customFormat="1" ht="18" x14ac:dyDescent="0.25">
      <c r="A73" s="27" t="s">
        <v>136</v>
      </c>
      <c r="B73" s="23" t="s">
        <v>137</v>
      </c>
      <c r="C73" s="24" t="s">
        <v>111</v>
      </c>
      <c r="D73" s="24">
        <v>0</v>
      </c>
      <c r="E73" s="24">
        <v>0</v>
      </c>
      <c r="F73" s="25">
        <f t="shared" si="0"/>
        <v>0</v>
      </c>
    </row>
    <row r="74" spans="1:6" s="31" customFormat="1" ht="18" x14ac:dyDescent="0.25">
      <c r="A74" s="27" t="s">
        <v>138</v>
      </c>
      <c r="B74" s="23" t="s">
        <v>139</v>
      </c>
      <c r="C74" s="24" t="s">
        <v>111</v>
      </c>
      <c r="D74" s="24">
        <v>0</v>
      </c>
      <c r="E74" s="24">
        <v>0</v>
      </c>
      <c r="F74" s="25">
        <f t="shared" si="0"/>
        <v>0</v>
      </c>
    </row>
    <row r="75" spans="1:6" s="30" customFormat="1" x14ac:dyDescent="0.25">
      <c r="A75" s="19">
        <v>2.5</v>
      </c>
      <c r="B75" s="19" t="s">
        <v>140</v>
      </c>
      <c r="C75" s="19"/>
      <c r="D75" s="19"/>
      <c r="E75" s="19"/>
      <c r="F75" s="25">
        <f t="shared" ref="F75:F138" si="1">D75*E75</f>
        <v>0</v>
      </c>
    </row>
    <row r="76" spans="1:6" s="31" customFormat="1" x14ac:dyDescent="0.25">
      <c r="A76" s="24" t="s">
        <v>141</v>
      </c>
      <c r="B76" s="23" t="s">
        <v>142</v>
      </c>
      <c r="C76" s="24" t="s">
        <v>124</v>
      </c>
      <c r="D76" s="24">
        <v>0</v>
      </c>
      <c r="E76" s="24">
        <v>0</v>
      </c>
      <c r="F76" s="25">
        <f t="shared" si="1"/>
        <v>0</v>
      </c>
    </row>
    <row r="77" spans="1:6" s="31" customFormat="1" x14ac:dyDescent="0.25">
      <c r="A77" s="24" t="s">
        <v>143</v>
      </c>
      <c r="B77" s="23" t="s">
        <v>144</v>
      </c>
      <c r="C77" s="24" t="s">
        <v>124</v>
      </c>
      <c r="D77" s="24">
        <v>0</v>
      </c>
      <c r="E77" s="24">
        <v>0</v>
      </c>
      <c r="F77" s="25">
        <f t="shared" si="1"/>
        <v>0</v>
      </c>
    </row>
    <row r="78" spans="1:6" s="29" customFormat="1" x14ac:dyDescent="0.25">
      <c r="A78" s="19">
        <v>2.6</v>
      </c>
      <c r="B78" s="19" t="s">
        <v>145</v>
      </c>
      <c r="C78" s="19"/>
      <c r="D78" s="19"/>
      <c r="E78" s="19"/>
      <c r="F78" s="25">
        <f t="shared" si="1"/>
        <v>0</v>
      </c>
    </row>
    <row r="79" spans="1:6" s="32" customFormat="1" ht="18" x14ac:dyDescent="0.25">
      <c r="A79" s="24" t="s">
        <v>146</v>
      </c>
      <c r="B79" s="23" t="s">
        <v>147</v>
      </c>
      <c r="C79" s="24" t="s">
        <v>111</v>
      </c>
      <c r="D79" s="24">
        <v>0</v>
      </c>
      <c r="E79" s="24">
        <v>0</v>
      </c>
      <c r="F79" s="25">
        <f t="shared" si="1"/>
        <v>0</v>
      </c>
    </row>
    <row r="80" spans="1:6" s="29" customFormat="1" ht="30" x14ac:dyDescent="0.25">
      <c r="A80" s="19">
        <v>2.7</v>
      </c>
      <c r="B80" s="19" t="s">
        <v>148</v>
      </c>
      <c r="C80" s="19"/>
      <c r="D80" s="19"/>
      <c r="E80" s="19"/>
      <c r="F80" s="25">
        <f t="shared" si="1"/>
        <v>0</v>
      </c>
    </row>
    <row r="81" spans="1:6" s="26" customFormat="1" x14ac:dyDescent="0.25">
      <c r="A81" s="24" t="s">
        <v>149</v>
      </c>
      <c r="B81" s="23" t="s">
        <v>150</v>
      </c>
      <c r="C81" s="24" t="s">
        <v>151</v>
      </c>
      <c r="D81" s="24">
        <v>0</v>
      </c>
      <c r="E81" s="24">
        <v>0</v>
      </c>
      <c r="F81" s="25">
        <f t="shared" si="1"/>
        <v>0</v>
      </c>
    </row>
    <row r="82" spans="1:6" s="26" customFormat="1" x14ac:dyDescent="0.25">
      <c r="A82" s="24" t="s">
        <v>152</v>
      </c>
      <c r="B82" s="23" t="s">
        <v>153</v>
      </c>
      <c r="C82" s="24" t="s">
        <v>151</v>
      </c>
      <c r="D82" s="24">
        <v>0</v>
      </c>
      <c r="E82" s="24">
        <v>0</v>
      </c>
      <c r="F82" s="25">
        <f t="shared" si="1"/>
        <v>0</v>
      </c>
    </row>
    <row r="83" spans="1:6" s="29" customFormat="1" x14ac:dyDescent="0.25">
      <c r="A83" s="19">
        <v>2.8</v>
      </c>
      <c r="B83" s="19" t="s">
        <v>154</v>
      </c>
      <c r="C83" s="19"/>
      <c r="D83" s="19"/>
      <c r="E83" s="19"/>
      <c r="F83" s="25">
        <f t="shared" si="1"/>
        <v>0</v>
      </c>
    </row>
    <row r="84" spans="1:6" s="26" customFormat="1" ht="18" x14ac:dyDescent="0.25">
      <c r="A84" s="24" t="s">
        <v>155</v>
      </c>
      <c r="B84" s="33" t="s">
        <v>156</v>
      </c>
      <c r="C84" s="24" t="s">
        <v>157</v>
      </c>
      <c r="D84" s="24">
        <v>50</v>
      </c>
      <c r="E84" s="24">
        <v>0</v>
      </c>
      <c r="F84" s="25">
        <f t="shared" si="1"/>
        <v>0</v>
      </c>
    </row>
    <row r="85" spans="1:6" s="26" customFormat="1" ht="18" x14ac:dyDescent="0.25">
      <c r="A85" s="24" t="s">
        <v>158</v>
      </c>
      <c r="B85" s="33" t="s">
        <v>159</v>
      </c>
      <c r="C85" s="24" t="s">
        <v>157</v>
      </c>
      <c r="D85" s="24">
        <v>0</v>
      </c>
      <c r="E85" s="24">
        <v>0</v>
      </c>
      <c r="F85" s="25">
        <f t="shared" si="1"/>
        <v>0</v>
      </c>
    </row>
    <row r="86" spans="1:6" s="26" customFormat="1" ht="18" x14ac:dyDescent="0.25">
      <c r="A86" s="24" t="s">
        <v>160</v>
      </c>
      <c r="B86" s="33" t="s">
        <v>161</v>
      </c>
      <c r="C86" s="24" t="s">
        <v>157</v>
      </c>
      <c r="D86" s="24">
        <v>0</v>
      </c>
      <c r="E86" s="24">
        <v>0</v>
      </c>
      <c r="F86" s="25">
        <f t="shared" si="1"/>
        <v>0</v>
      </c>
    </row>
    <row r="87" spans="1:6" s="17" customFormat="1" x14ac:dyDescent="0.25">
      <c r="A87" s="11">
        <v>3</v>
      </c>
      <c r="B87" s="11" t="s">
        <v>162</v>
      </c>
      <c r="C87" s="11"/>
      <c r="D87" s="11"/>
      <c r="E87" s="11"/>
      <c r="F87" s="25">
        <f t="shared" si="1"/>
        <v>0</v>
      </c>
    </row>
    <row r="88" spans="1:6" s="29" customFormat="1" x14ac:dyDescent="0.25">
      <c r="A88" s="19">
        <v>3.1</v>
      </c>
      <c r="B88" s="19" t="s">
        <v>163</v>
      </c>
      <c r="C88" s="19"/>
      <c r="D88" s="19"/>
      <c r="E88" s="19"/>
      <c r="F88" s="25">
        <f t="shared" si="1"/>
        <v>0</v>
      </c>
    </row>
    <row r="89" spans="1:6" s="26" customFormat="1" ht="18" x14ac:dyDescent="0.25">
      <c r="A89" s="24" t="s">
        <v>164</v>
      </c>
      <c r="B89" s="33" t="s">
        <v>165</v>
      </c>
      <c r="C89" s="24" t="s">
        <v>157</v>
      </c>
      <c r="D89" s="24">
        <v>0</v>
      </c>
      <c r="E89" s="24">
        <v>0</v>
      </c>
      <c r="F89" s="25">
        <f t="shared" si="1"/>
        <v>0</v>
      </c>
    </row>
    <row r="90" spans="1:6" s="26" customFormat="1" ht="18" x14ac:dyDescent="0.25">
      <c r="A90" s="24" t="s">
        <v>166</v>
      </c>
      <c r="B90" s="33" t="s">
        <v>167</v>
      </c>
      <c r="C90" s="24" t="s">
        <v>157</v>
      </c>
      <c r="D90" s="24">
        <v>0</v>
      </c>
      <c r="E90" s="24">
        <v>0</v>
      </c>
      <c r="F90" s="25">
        <f t="shared" si="1"/>
        <v>0</v>
      </c>
    </row>
    <row r="91" spans="1:6" s="26" customFormat="1" ht="31.5" x14ac:dyDescent="0.25">
      <c r="A91" s="24" t="s">
        <v>168</v>
      </c>
      <c r="B91" s="33" t="s">
        <v>169</v>
      </c>
      <c r="C91" s="24" t="s">
        <v>157</v>
      </c>
      <c r="D91" s="24">
        <v>0</v>
      </c>
      <c r="E91" s="24">
        <v>0</v>
      </c>
      <c r="F91" s="25">
        <f t="shared" si="1"/>
        <v>0</v>
      </c>
    </row>
    <row r="92" spans="1:6" s="26" customFormat="1" ht="18" x14ac:dyDescent="0.25">
      <c r="A92" s="24" t="s">
        <v>170</v>
      </c>
      <c r="B92" s="33" t="s">
        <v>171</v>
      </c>
      <c r="C92" s="24" t="s">
        <v>157</v>
      </c>
      <c r="D92" s="24">
        <v>0</v>
      </c>
      <c r="E92" s="24">
        <v>0</v>
      </c>
      <c r="F92" s="25">
        <f t="shared" si="1"/>
        <v>0</v>
      </c>
    </row>
    <row r="93" spans="1:6" s="29" customFormat="1" x14ac:dyDescent="0.25">
      <c r="A93" s="19">
        <v>3.2</v>
      </c>
      <c r="B93" s="19" t="s">
        <v>172</v>
      </c>
      <c r="C93" s="19"/>
      <c r="D93" s="19"/>
      <c r="E93" s="19"/>
      <c r="F93" s="25">
        <f t="shared" si="1"/>
        <v>0</v>
      </c>
    </row>
    <row r="94" spans="1:6" s="26" customFormat="1" x14ac:dyDescent="0.25">
      <c r="A94" s="24" t="s">
        <v>173</v>
      </c>
      <c r="B94" s="33" t="s">
        <v>174</v>
      </c>
      <c r="C94" s="24" t="s">
        <v>15</v>
      </c>
      <c r="D94" s="24">
        <v>0</v>
      </c>
      <c r="E94" s="24">
        <v>0</v>
      </c>
      <c r="F94" s="25">
        <f t="shared" si="1"/>
        <v>0</v>
      </c>
    </row>
    <row r="95" spans="1:6" s="26" customFormat="1" x14ac:dyDescent="0.25">
      <c r="A95" s="24" t="s">
        <v>175</v>
      </c>
      <c r="B95" s="33" t="s">
        <v>176</v>
      </c>
      <c r="C95" s="24" t="s">
        <v>15</v>
      </c>
      <c r="D95" s="24">
        <v>0</v>
      </c>
      <c r="E95" s="24">
        <v>0</v>
      </c>
      <c r="F95" s="25">
        <f t="shared" si="1"/>
        <v>0</v>
      </c>
    </row>
    <row r="96" spans="1:6" s="26" customFormat="1" x14ac:dyDescent="0.25">
      <c r="A96" s="24" t="s">
        <v>177</v>
      </c>
      <c r="B96" s="33" t="s">
        <v>178</v>
      </c>
      <c r="C96" s="24" t="s">
        <v>15</v>
      </c>
      <c r="D96" s="24">
        <v>0</v>
      </c>
      <c r="E96" s="24">
        <v>0</v>
      </c>
      <c r="F96" s="25">
        <f t="shared" si="1"/>
        <v>0</v>
      </c>
    </row>
    <row r="97" spans="1:6" s="26" customFormat="1" x14ac:dyDescent="0.25">
      <c r="A97" s="24" t="s">
        <v>179</v>
      </c>
      <c r="B97" s="33" t="s">
        <v>180</v>
      </c>
      <c r="C97" s="24" t="s">
        <v>15</v>
      </c>
      <c r="D97" s="24">
        <v>0</v>
      </c>
      <c r="E97" s="24">
        <v>0</v>
      </c>
      <c r="F97" s="25">
        <f t="shared" si="1"/>
        <v>0</v>
      </c>
    </row>
    <row r="98" spans="1:6" s="26" customFormat="1" x14ac:dyDescent="0.25">
      <c r="A98" s="24" t="s">
        <v>181</v>
      </c>
      <c r="B98" s="33" t="s">
        <v>182</v>
      </c>
      <c r="C98" s="24" t="s">
        <v>15</v>
      </c>
      <c r="D98" s="24">
        <v>0</v>
      </c>
      <c r="E98" s="24">
        <v>0</v>
      </c>
      <c r="F98" s="25">
        <f t="shared" si="1"/>
        <v>0</v>
      </c>
    </row>
    <row r="99" spans="1:6" s="26" customFormat="1" x14ac:dyDescent="0.25">
      <c r="A99" s="24" t="s">
        <v>183</v>
      </c>
      <c r="B99" s="33" t="s">
        <v>184</v>
      </c>
      <c r="C99" s="24" t="s">
        <v>15</v>
      </c>
      <c r="D99" s="24">
        <v>0</v>
      </c>
      <c r="E99" s="24">
        <v>0</v>
      </c>
      <c r="F99" s="25">
        <f t="shared" si="1"/>
        <v>0</v>
      </c>
    </row>
    <row r="100" spans="1:6" s="26" customFormat="1" x14ac:dyDescent="0.25">
      <c r="A100" s="24" t="s">
        <v>185</v>
      </c>
      <c r="B100" s="33" t="s">
        <v>186</v>
      </c>
      <c r="C100" s="24" t="s">
        <v>15</v>
      </c>
      <c r="D100" s="24">
        <v>0</v>
      </c>
      <c r="E100" s="24">
        <v>0</v>
      </c>
      <c r="F100" s="25">
        <f t="shared" si="1"/>
        <v>0</v>
      </c>
    </row>
    <row r="101" spans="1:6" s="26" customFormat="1" x14ac:dyDescent="0.25">
      <c r="A101" s="24" t="s">
        <v>187</v>
      </c>
      <c r="B101" s="33" t="s">
        <v>188</v>
      </c>
      <c r="C101" s="24" t="s">
        <v>15</v>
      </c>
      <c r="D101" s="24">
        <v>0</v>
      </c>
      <c r="E101" s="24">
        <v>0</v>
      </c>
      <c r="F101" s="25">
        <f t="shared" si="1"/>
        <v>0</v>
      </c>
    </row>
    <row r="102" spans="1:6" s="29" customFormat="1" x14ac:dyDescent="0.25">
      <c r="A102" s="19">
        <v>3.3</v>
      </c>
      <c r="B102" s="19" t="s">
        <v>189</v>
      </c>
      <c r="C102" s="19"/>
      <c r="D102" s="19"/>
      <c r="E102" s="19"/>
      <c r="F102" s="25">
        <f t="shared" si="1"/>
        <v>0</v>
      </c>
    </row>
    <row r="103" spans="1:6" s="26" customFormat="1" x14ac:dyDescent="0.25">
      <c r="A103" s="24" t="s">
        <v>190</v>
      </c>
      <c r="B103" s="33" t="s">
        <v>191</v>
      </c>
      <c r="C103" s="24" t="s">
        <v>15</v>
      </c>
      <c r="D103" s="24">
        <v>0</v>
      </c>
      <c r="E103" s="24">
        <v>0</v>
      </c>
      <c r="F103" s="25">
        <f t="shared" si="1"/>
        <v>0</v>
      </c>
    </row>
    <row r="104" spans="1:6" s="26" customFormat="1" x14ac:dyDescent="0.25">
      <c r="A104" s="24" t="s">
        <v>192</v>
      </c>
      <c r="B104" s="33" t="s">
        <v>193</v>
      </c>
      <c r="C104" s="24" t="s">
        <v>15</v>
      </c>
      <c r="D104" s="24">
        <v>0</v>
      </c>
      <c r="E104" s="24">
        <v>0</v>
      </c>
      <c r="F104" s="25">
        <f t="shared" si="1"/>
        <v>0</v>
      </c>
    </row>
    <row r="105" spans="1:6" s="29" customFormat="1" x14ac:dyDescent="0.25">
      <c r="A105" s="19">
        <v>3.4</v>
      </c>
      <c r="B105" s="19" t="s">
        <v>194</v>
      </c>
      <c r="C105" s="19"/>
      <c r="D105" s="19"/>
      <c r="E105" s="19"/>
      <c r="F105" s="25">
        <f t="shared" si="1"/>
        <v>0</v>
      </c>
    </row>
    <row r="106" spans="1:6" s="26" customFormat="1" x14ac:dyDescent="0.25">
      <c r="A106" s="24" t="s">
        <v>195</v>
      </c>
      <c r="B106" s="34" t="s">
        <v>196</v>
      </c>
      <c r="C106" s="24" t="s">
        <v>151</v>
      </c>
      <c r="D106" s="24">
        <v>0</v>
      </c>
      <c r="E106" s="24">
        <v>0</v>
      </c>
      <c r="F106" s="25">
        <f t="shared" si="1"/>
        <v>0</v>
      </c>
    </row>
    <row r="107" spans="1:6" s="26" customFormat="1" x14ac:dyDescent="0.25">
      <c r="A107" s="24" t="s">
        <v>197</v>
      </c>
      <c r="B107" s="34" t="s">
        <v>198</v>
      </c>
      <c r="C107" s="24" t="s">
        <v>151</v>
      </c>
      <c r="D107" s="24">
        <v>0</v>
      </c>
      <c r="E107" s="24">
        <v>0</v>
      </c>
      <c r="F107" s="25">
        <f t="shared" si="1"/>
        <v>0</v>
      </c>
    </row>
    <row r="108" spans="1:6" s="26" customFormat="1" x14ac:dyDescent="0.25">
      <c r="A108" s="24" t="s">
        <v>199</v>
      </c>
      <c r="B108" s="34" t="s">
        <v>200</v>
      </c>
      <c r="C108" s="24" t="s">
        <v>201</v>
      </c>
      <c r="D108" s="24">
        <v>0</v>
      </c>
      <c r="E108" s="24">
        <v>0</v>
      </c>
      <c r="F108" s="25">
        <f t="shared" si="1"/>
        <v>0</v>
      </c>
    </row>
    <row r="109" spans="1:6" s="35" customFormat="1" x14ac:dyDescent="0.25">
      <c r="A109" s="19">
        <v>3.5</v>
      </c>
      <c r="B109" s="19" t="s">
        <v>202</v>
      </c>
      <c r="C109" s="19"/>
      <c r="D109" s="19"/>
      <c r="E109" s="19"/>
      <c r="F109" s="25">
        <f t="shared" si="1"/>
        <v>0</v>
      </c>
    </row>
    <row r="110" spans="1:6" s="36" customFormat="1" ht="18" x14ac:dyDescent="0.25">
      <c r="A110" s="24" t="s">
        <v>203</v>
      </c>
      <c r="B110" s="33" t="s">
        <v>204</v>
      </c>
      <c r="C110" s="24" t="s">
        <v>111</v>
      </c>
      <c r="D110" s="24">
        <v>0</v>
      </c>
      <c r="E110" s="24">
        <v>0</v>
      </c>
      <c r="F110" s="25">
        <f t="shared" si="1"/>
        <v>0</v>
      </c>
    </row>
    <row r="111" spans="1:6" s="36" customFormat="1" x14ac:dyDescent="0.25">
      <c r="A111" s="24" t="s">
        <v>205</v>
      </c>
      <c r="B111" s="33" t="s">
        <v>206</v>
      </c>
      <c r="C111" s="24" t="s">
        <v>207</v>
      </c>
      <c r="D111" s="24">
        <v>0</v>
      </c>
      <c r="E111" s="24">
        <v>0</v>
      </c>
      <c r="F111" s="25">
        <f t="shared" si="1"/>
        <v>0</v>
      </c>
    </row>
    <row r="112" spans="1:6" s="36" customFormat="1" ht="31.5" x14ac:dyDescent="0.25">
      <c r="A112" s="24" t="s">
        <v>208</v>
      </c>
      <c r="B112" s="33" t="s">
        <v>209</v>
      </c>
      <c r="C112" s="24" t="s">
        <v>207</v>
      </c>
      <c r="D112" s="24">
        <v>0</v>
      </c>
      <c r="E112" s="24">
        <v>0</v>
      </c>
      <c r="F112" s="25">
        <f t="shared" si="1"/>
        <v>0</v>
      </c>
    </row>
    <row r="113" spans="1:6" s="29" customFormat="1" ht="30" x14ac:dyDescent="0.25">
      <c r="A113" s="19">
        <v>3.6</v>
      </c>
      <c r="B113" s="19" t="s">
        <v>210</v>
      </c>
      <c r="C113" s="19"/>
      <c r="D113" s="19"/>
      <c r="E113" s="19"/>
      <c r="F113" s="25">
        <f t="shared" si="1"/>
        <v>0</v>
      </c>
    </row>
    <row r="114" spans="1:6" s="26" customFormat="1" ht="18" x14ac:dyDescent="0.25">
      <c r="A114" s="24" t="s">
        <v>211</v>
      </c>
      <c r="B114" s="33" t="s">
        <v>212</v>
      </c>
      <c r="C114" s="24" t="s">
        <v>213</v>
      </c>
      <c r="D114" s="24">
        <v>0</v>
      </c>
      <c r="E114" s="24">
        <v>0</v>
      </c>
      <c r="F114" s="25">
        <f t="shared" si="1"/>
        <v>0</v>
      </c>
    </row>
    <row r="115" spans="1:6" s="26" customFormat="1" ht="18" x14ac:dyDescent="0.25">
      <c r="A115" s="24" t="s">
        <v>214</v>
      </c>
      <c r="B115" s="33" t="s">
        <v>215</v>
      </c>
      <c r="C115" s="24" t="s">
        <v>213</v>
      </c>
      <c r="D115" s="24">
        <v>0</v>
      </c>
      <c r="E115" s="24">
        <v>0</v>
      </c>
      <c r="F115" s="25">
        <f t="shared" si="1"/>
        <v>0</v>
      </c>
    </row>
    <row r="116" spans="1:6" s="26" customFormat="1" x14ac:dyDescent="0.25">
      <c r="A116" s="24" t="s">
        <v>216</v>
      </c>
      <c r="B116" s="33" t="s">
        <v>217</v>
      </c>
      <c r="C116" s="24" t="s">
        <v>151</v>
      </c>
      <c r="D116" s="24">
        <v>0</v>
      </c>
      <c r="E116" s="24">
        <v>0</v>
      </c>
      <c r="F116" s="25">
        <f t="shared" si="1"/>
        <v>0</v>
      </c>
    </row>
    <row r="117" spans="1:6" s="26" customFormat="1" ht="18" x14ac:dyDescent="0.25">
      <c r="A117" s="24" t="s">
        <v>218</v>
      </c>
      <c r="B117" s="33" t="s">
        <v>219</v>
      </c>
      <c r="C117" s="24" t="s">
        <v>111</v>
      </c>
      <c r="D117" s="24">
        <v>0</v>
      </c>
      <c r="E117" s="24">
        <v>0</v>
      </c>
      <c r="F117" s="25">
        <f t="shared" si="1"/>
        <v>0</v>
      </c>
    </row>
    <row r="118" spans="1:6" s="26" customFormat="1" ht="18" x14ac:dyDescent="0.25">
      <c r="A118" s="24" t="s">
        <v>220</v>
      </c>
      <c r="B118" s="33" t="s">
        <v>221</v>
      </c>
      <c r="C118" s="24" t="s">
        <v>111</v>
      </c>
      <c r="D118" s="24">
        <v>0</v>
      </c>
      <c r="E118" s="24">
        <v>0</v>
      </c>
      <c r="F118" s="25">
        <f t="shared" si="1"/>
        <v>0</v>
      </c>
    </row>
    <row r="119" spans="1:6" s="26" customFormat="1" ht="18" x14ac:dyDescent="0.25">
      <c r="A119" s="24" t="s">
        <v>222</v>
      </c>
      <c r="B119" s="33" t="s">
        <v>223</v>
      </c>
      <c r="C119" s="24" t="s">
        <v>111</v>
      </c>
      <c r="D119" s="24">
        <v>0</v>
      </c>
      <c r="E119" s="24">
        <v>0</v>
      </c>
      <c r="F119" s="25">
        <f t="shared" si="1"/>
        <v>0</v>
      </c>
    </row>
    <row r="120" spans="1:6" s="26" customFormat="1" x14ac:dyDescent="0.25">
      <c r="A120" s="24" t="s">
        <v>224</v>
      </c>
      <c r="B120" s="33" t="s">
        <v>225</v>
      </c>
      <c r="C120" s="24"/>
      <c r="D120" s="24"/>
      <c r="E120" s="24">
        <v>0</v>
      </c>
      <c r="F120" s="25">
        <f t="shared" si="1"/>
        <v>0</v>
      </c>
    </row>
    <row r="121" spans="1:6" s="29" customFormat="1" x14ac:dyDescent="0.25">
      <c r="A121" s="19">
        <v>3.7</v>
      </c>
      <c r="B121" s="19" t="s">
        <v>226</v>
      </c>
      <c r="C121" s="19"/>
      <c r="D121" s="19"/>
      <c r="E121" s="19"/>
      <c r="F121" s="25">
        <f t="shared" si="1"/>
        <v>0</v>
      </c>
    </row>
    <row r="122" spans="1:6" s="26" customFormat="1" x14ac:dyDescent="0.25">
      <c r="A122" s="24" t="s">
        <v>227</v>
      </c>
      <c r="B122" s="33" t="s">
        <v>228</v>
      </c>
      <c r="C122" s="24" t="s">
        <v>22</v>
      </c>
      <c r="D122" s="24">
        <v>0</v>
      </c>
      <c r="E122" s="24">
        <v>0</v>
      </c>
      <c r="F122" s="25">
        <f t="shared" si="1"/>
        <v>0</v>
      </c>
    </row>
    <row r="123" spans="1:6" s="26" customFormat="1" x14ac:dyDescent="0.25">
      <c r="A123" s="24" t="s">
        <v>229</v>
      </c>
      <c r="B123" s="33" t="s">
        <v>230</v>
      </c>
      <c r="C123" s="24" t="s">
        <v>15</v>
      </c>
      <c r="D123" s="24">
        <v>0</v>
      </c>
      <c r="E123" s="24">
        <v>0</v>
      </c>
      <c r="F123" s="25">
        <f t="shared" si="1"/>
        <v>0</v>
      </c>
    </row>
    <row r="124" spans="1:6" s="26" customFormat="1" x14ac:dyDescent="0.25">
      <c r="A124" s="24" t="s">
        <v>231</v>
      </c>
      <c r="B124" s="33" t="s">
        <v>232</v>
      </c>
      <c r="C124" s="24" t="s">
        <v>22</v>
      </c>
      <c r="D124" s="24">
        <v>0</v>
      </c>
      <c r="E124" s="24">
        <v>0</v>
      </c>
      <c r="F124" s="25">
        <f t="shared" si="1"/>
        <v>0</v>
      </c>
    </row>
    <row r="125" spans="1:6" s="30" customFormat="1" x14ac:dyDescent="0.25">
      <c r="A125" s="19">
        <v>3.8</v>
      </c>
      <c r="B125" s="19" t="s">
        <v>233</v>
      </c>
      <c r="C125" s="19"/>
      <c r="D125" s="19"/>
      <c r="E125" s="19"/>
      <c r="F125" s="25">
        <f t="shared" si="1"/>
        <v>0</v>
      </c>
    </row>
    <row r="126" spans="1:6" s="31" customFormat="1" ht="18" x14ac:dyDescent="0.25">
      <c r="A126" s="24" t="s">
        <v>234</v>
      </c>
      <c r="B126" s="33" t="s">
        <v>235</v>
      </c>
      <c r="C126" s="24" t="s">
        <v>157</v>
      </c>
      <c r="D126" s="24">
        <v>0</v>
      </c>
      <c r="E126" s="24">
        <v>0</v>
      </c>
      <c r="F126" s="25">
        <f t="shared" si="1"/>
        <v>0</v>
      </c>
    </row>
    <row r="127" spans="1:6" s="31" customFormat="1" ht="18" x14ac:dyDescent="0.25">
      <c r="A127" s="24" t="s">
        <v>236</v>
      </c>
      <c r="B127" s="33" t="s">
        <v>237</v>
      </c>
      <c r="C127" s="24" t="s">
        <v>157</v>
      </c>
      <c r="D127" s="24">
        <v>0</v>
      </c>
      <c r="E127" s="24">
        <v>0</v>
      </c>
      <c r="F127" s="25">
        <f t="shared" si="1"/>
        <v>0</v>
      </c>
    </row>
    <row r="128" spans="1:6" s="29" customFormat="1" x14ac:dyDescent="0.25">
      <c r="A128" s="19">
        <v>3.9</v>
      </c>
      <c r="B128" s="19" t="s">
        <v>238</v>
      </c>
      <c r="C128" s="19"/>
      <c r="D128" s="19"/>
      <c r="E128" s="19"/>
      <c r="F128" s="25">
        <f t="shared" si="1"/>
        <v>0</v>
      </c>
    </row>
    <row r="129" spans="1:6" s="26" customFormat="1" ht="18" x14ac:dyDescent="0.25">
      <c r="A129" s="24" t="s">
        <v>239</v>
      </c>
      <c r="B129" s="33" t="s">
        <v>240</v>
      </c>
      <c r="C129" s="24" t="s">
        <v>157</v>
      </c>
      <c r="D129" s="24">
        <v>0</v>
      </c>
      <c r="E129" s="24">
        <v>0</v>
      </c>
      <c r="F129" s="25">
        <f t="shared" si="1"/>
        <v>0</v>
      </c>
    </row>
    <row r="130" spans="1:6" s="29" customFormat="1" x14ac:dyDescent="0.25">
      <c r="A130" s="37" t="s">
        <v>241</v>
      </c>
      <c r="B130" s="19" t="s">
        <v>242</v>
      </c>
      <c r="C130" s="19"/>
      <c r="D130" s="19"/>
      <c r="E130" s="19"/>
      <c r="F130" s="25">
        <f t="shared" si="1"/>
        <v>0</v>
      </c>
    </row>
    <row r="131" spans="1:6" s="26" customFormat="1" x14ac:dyDescent="0.25">
      <c r="A131" s="24" t="s">
        <v>243</v>
      </c>
      <c r="B131" s="33" t="s">
        <v>244</v>
      </c>
      <c r="C131" s="24" t="s">
        <v>15</v>
      </c>
      <c r="D131" s="24">
        <v>0</v>
      </c>
      <c r="E131" s="24">
        <v>0</v>
      </c>
      <c r="F131" s="25">
        <f t="shared" si="1"/>
        <v>0</v>
      </c>
    </row>
    <row r="132" spans="1:6" s="26" customFormat="1" x14ac:dyDescent="0.25">
      <c r="A132" s="24" t="s">
        <v>245</v>
      </c>
      <c r="B132" s="33" t="s">
        <v>246</v>
      </c>
      <c r="C132" s="24" t="s">
        <v>15</v>
      </c>
      <c r="D132" s="24">
        <v>0</v>
      </c>
      <c r="E132" s="24">
        <v>0</v>
      </c>
      <c r="F132" s="25">
        <f t="shared" si="1"/>
        <v>0</v>
      </c>
    </row>
    <row r="133" spans="1:6" s="26" customFormat="1" x14ac:dyDescent="0.25">
      <c r="A133" s="24" t="s">
        <v>247</v>
      </c>
      <c r="B133" s="33" t="s">
        <v>248</v>
      </c>
      <c r="C133" s="24" t="s">
        <v>15</v>
      </c>
      <c r="D133" s="24">
        <v>0</v>
      </c>
      <c r="E133" s="24">
        <v>0</v>
      </c>
      <c r="F133" s="25">
        <f t="shared" si="1"/>
        <v>0</v>
      </c>
    </row>
    <row r="134" spans="1:6" s="26" customFormat="1" x14ac:dyDescent="0.25">
      <c r="A134" s="24" t="s">
        <v>249</v>
      </c>
      <c r="B134" s="33" t="s">
        <v>250</v>
      </c>
      <c r="C134" s="24" t="s">
        <v>22</v>
      </c>
      <c r="D134" s="24">
        <v>0</v>
      </c>
      <c r="E134" s="24">
        <v>0</v>
      </c>
      <c r="F134" s="25">
        <f t="shared" si="1"/>
        <v>0</v>
      </c>
    </row>
    <row r="135" spans="1:6" s="31" customFormat="1" x14ac:dyDescent="0.25">
      <c r="A135" s="24">
        <v>3.11</v>
      </c>
      <c r="B135" s="24" t="s">
        <v>251</v>
      </c>
      <c r="C135" s="24"/>
      <c r="D135" s="24"/>
      <c r="E135" s="24"/>
      <c r="F135" s="25">
        <f t="shared" si="1"/>
        <v>0</v>
      </c>
    </row>
    <row r="136" spans="1:6" s="31" customFormat="1" ht="18" x14ac:dyDescent="0.25">
      <c r="A136" s="24" t="s">
        <v>252</v>
      </c>
      <c r="B136" s="33" t="s">
        <v>253</v>
      </c>
      <c r="C136" s="24" t="s">
        <v>111</v>
      </c>
      <c r="D136" s="24">
        <v>0</v>
      </c>
      <c r="E136" s="24">
        <v>0</v>
      </c>
      <c r="F136" s="25">
        <f t="shared" si="1"/>
        <v>0</v>
      </c>
    </row>
    <row r="137" spans="1:6" s="31" customFormat="1" ht="18" x14ac:dyDescent="0.25">
      <c r="A137" s="24" t="s">
        <v>254</v>
      </c>
      <c r="B137" s="33" t="s">
        <v>255</v>
      </c>
      <c r="C137" s="24" t="s">
        <v>111</v>
      </c>
      <c r="D137" s="24">
        <v>0</v>
      </c>
      <c r="E137" s="24">
        <v>0</v>
      </c>
      <c r="F137" s="25">
        <f t="shared" si="1"/>
        <v>0</v>
      </c>
    </row>
    <row r="138" spans="1:6" s="31" customFormat="1" x14ac:dyDescent="0.25">
      <c r="A138" s="24" t="s">
        <v>256</v>
      </c>
      <c r="B138" s="33" t="s">
        <v>257</v>
      </c>
      <c r="C138" s="24" t="s">
        <v>15</v>
      </c>
      <c r="D138" s="24">
        <v>0</v>
      </c>
      <c r="E138" s="24">
        <v>0</v>
      </c>
      <c r="F138" s="25">
        <f t="shared" si="1"/>
        <v>0</v>
      </c>
    </row>
    <row r="139" spans="1:6" s="17" customFormat="1" x14ac:dyDescent="0.25">
      <c r="A139" s="11" t="s">
        <v>258</v>
      </c>
      <c r="B139" s="11" t="s">
        <v>259</v>
      </c>
      <c r="C139" s="11"/>
      <c r="D139" s="11"/>
      <c r="E139" s="11"/>
      <c r="F139" s="25">
        <f t="shared" ref="F139:F182" si="2">D139*E139</f>
        <v>0</v>
      </c>
    </row>
    <row r="140" spans="1:6" s="29" customFormat="1" x14ac:dyDescent="0.25">
      <c r="A140" s="19">
        <v>4.0999999999999996</v>
      </c>
      <c r="B140" s="19" t="s">
        <v>260</v>
      </c>
      <c r="C140" s="19"/>
      <c r="D140" s="19"/>
      <c r="E140" s="19"/>
      <c r="F140" s="25">
        <f t="shared" si="2"/>
        <v>0</v>
      </c>
    </row>
    <row r="141" spans="1:6" s="26" customFormat="1" x14ac:dyDescent="0.25">
      <c r="A141" s="24" t="s">
        <v>261</v>
      </c>
      <c r="B141" s="23" t="s">
        <v>262</v>
      </c>
      <c r="C141" s="24" t="s">
        <v>151</v>
      </c>
      <c r="D141" s="24">
        <v>0</v>
      </c>
      <c r="E141" s="24">
        <v>0</v>
      </c>
      <c r="F141" s="25">
        <f t="shared" si="2"/>
        <v>0</v>
      </c>
    </row>
    <row r="142" spans="1:6" s="29" customFormat="1" x14ac:dyDescent="0.25">
      <c r="A142" s="19">
        <v>4.2</v>
      </c>
      <c r="B142" s="19" t="s">
        <v>263</v>
      </c>
      <c r="C142" s="19"/>
      <c r="D142" s="19"/>
      <c r="E142" s="19"/>
      <c r="F142" s="25">
        <f t="shared" si="2"/>
        <v>0</v>
      </c>
    </row>
    <row r="143" spans="1:6" s="26" customFormat="1" x14ac:dyDescent="0.25">
      <c r="A143" s="24" t="s">
        <v>264</v>
      </c>
      <c r="B143" s="33" t="s">
        <v>265</v>
      </c>
      <c r="C143" s="24" t="s">
        <v>151</v>
      </c>
      <c r="D143" s="24">
        <v>0</v>
      </c>
      <c r="E143" s="24">
        <v>0</v>
      </c>
      <c r="F143" s="25">
        <f t="shared" si="2"/>
        <v>0</v>
      </c>
    </row>
    <row r="144" spans="1:6" s="26" customFormat="1" x14ac:dyDescent="0.25">
      <c r="A144" s="24" t="s">
        <v>266</v>
      </c>
      <c r="B144" s="33" t="s">
        <v>267</v>
      </c>
      <c r="C144" s="24" t="s">
        <v>151</v>
      </c>
      <c r="D144" s="24">
        <v>0</v>
      </c>
      <c r="E144" s="24">
        <v>0</v>
      </c>
      <c r="F144" s="25">
        <f t="shared" si="2"/>
        <v>0</v>
      </c>
    </row>
    <row r="145" spans="1:6" s="26" customFormat="1" x14ac:dyDescent="0.25">
      <c r="A145" s="24" t="s">
        <v>268</v>
      </c>
      <c r="B145" s="33" t="s">
        <v>269</v>
      </c>
      <c r="C145" s="24" t="s">
        <v>207</v>
      </c>
      <c r="D145" s="24">
        <v>62</v>
      </c>
      <c r="E145" s="24">
        <v>0</v>
      </c>
      <c r="F145" s="25">
        <f t="shared" si="2"/>
        <v>0</v>
      </c>
    </row>
    <row r="146" spans="1:6" s="29" customFormat="1" ht="30" x14ac:dyDescent="0.25">
      <c r="A146" s="19">
        <v>4.3</v>
      </c>
      <c r="B146" s="19" t="s">
        <v>270</v>
      </c>
      <c r="C146" s="19"/>
      <c r="D146" s="19"/>
      <c r="E146" s="19"/>
      <c r="F146" s="25">
        <f t="shared" si="2"/>
        <v>0</v>
      </c>
    </row>
    <row r="147" spans="1:6" s="26" customFormat="1" ht="31.5" x14ac:dyDescent="0.25">
      <c r="A147" s="24" t="s">
        <v>271</v>
      </c>
      <c r="B147" s="33" t="s">
        <v>272</v>
      </c>
      <c r="C147" s="24" t="s">
        <v>151</v>
      </c>
      <c r="D147" s="24">
        <v>0</v>
      </c>
      <c r="E147" s="24">
        <v>0</v>
      </c>
      <c r="F147" s="25">
        <f t="shared" si="2"/>
        <v>0</v>
      </c>
    </row>
    <row r="148" spans="1:6" s="26" customFormat="1" ht="31.5" x14ac:dyDescent="0.25">
      <c r="A148" s="24" t="s">
        <v>273</v>
      </c>
      <c r="B148" s="33" t="s">
        <v>274</v>
      </c>
      <c r="C148" s="24" t="s">
        <v>151</v>
      </c>
      <c r="D148" s="24">
        <v>70</v>
      </c>
      <c r="E148" s="24">
        <v>0</v>
      </c>
      <c r="F148" s="25">
        <f t="shared" si="2"/>
        <v>0</v>
      </c>
    </row>
    <row r="149" spans="1:6" s="26" customFormat="1" ht="31.5" x14ac:dyDescent="0.25">
      <c r="A149" s="24" t="s">
        <v>275</v>
      </c>
      <c r="B149" s="33" t="s">
        <v>276</v>
      </c>
      <c r="C149" s="24" t="s">
        <v>151</v>
      </c>
      <c r="D149" s="24">
        <v>0</v>
      </c>
      <c r="E149" s="24">
        <v>0</v>
      </c>
      <c r="F149" s="25">
        <f t="shared" si="2"/>
        <v>0</v>
      </c>
    </row>
    <row r="150" spans="1:6" s="26" customFormat="1" ht="31.5" x14ac:dyDescent="0.25">
      <c r="A150" s="24" t="s">
        <v>277</v>
      </c>
      <c r="B150" s="33" t="s">
        <v>278</v>
      </c>
      <c r="C150" s="24" t="s">
        <v>151</v>
      </c>
      <c r="D150" s="24">
        <v>40</v>
      </c>
      <c r="E150" s="24">
        <v>0</v>
      </c>
      <c r="F150" s="25">
        <f t="shared" si="2"/>
        <v>0</v>
      </c>
    </row>
    <row r="151" spans="1:6" s="26" customFormat="1" ht="31.5" x14ac:dyDescent="0.25">
      <c r="A151" s="24" t="s">
        <v>279</v>
      </c>
      <c r="B151" s="33" t="s">
        <v>280</v>
      </c>
      <c r="C151" s="24" t="s">
        <v>151</v>
      </c>
      <c r="D151" s="24">
        <v>0</v>
      </c>
      <c r="E151" s="24">
        <v>0</v>
      </c>
      <c r="F151" s="25">
        <f t="shared" si="2"/>
        <v>0</v>
      </c>
    </row>
    <row r="152" spans="1:6" s="26" customFormat="1" ht="31.5" x14ac:dyDescent="0.25">
      <c r="A152" s="24" t="s">
        <v>281</v>
      </c>
      <c r="B152" s="33" t="s">
        <v>282</v>
      </c>
      <c r="C152" s="24" t="s">
        <v>151</v>
      </c>
      <c r="D152" s="24">
        <v>40</v>
      </c>
      <c r="E152" s="24">
        <v>0</v>
      </c>
      <c r="F152" s="25">
        <f t="shared" si="2"/>
        <v>0</v>
      </c>
    </row>
    <row r="153" spans="1:6" s="26" customFormat="1" ht="31.5" x14ac:dyDescent="0.25">
      <c r="A153" s="24" t="s">
        <v>283</v>
      </c>
      <c r="B153" s="33" t="s">
        <v>284</v>
      </c>
      <c r="C153" s="24" t="s">
        <v>151</v>
      </c>
      <c r="D153" s="24">
        <v>0</v>
      </c>
      <c r="E153" s="24">
        <v>0</v>
      </c>
      <c r="F153" s="25">
        <f t="shared" si="2"/>
        <v>0</v>
      </c>
    </row>
    <row r="154" spans="1:6" s="26" customFormat="1" ht="31.5" x14ac:dyDescent="0.25">
      <c r="A154" s="24" t="s">
        <v>285</v>
      </c>
      <c r="B154" s="33" t="s">
        <v>286</v>
      </c>
      <c r="C154" s="24" t="s">
        <v>151</v>
      </c>
      <c r="D154" s="24">
        <v>0</v>
      </c>
      <c r="E154" s="24">
        <v>0</v>
      </c>
      <c r="F154" s="25">
        <f t="shared" si="2"/>
        <v>0</v>
      </c>
    </row>
    <row r="155" spans="1:6" s="26" customFormat="1" ht="31.5" x14ac:dyDescent="0.25">
      <c r="A155" s="24" t="s">
        <v>287</v>
      </c>
      <c r="B155" s="33" t="s">
        <v>288</v>
      </c>
      <c r="C155" s="24" t="s">
        <v>207</v>
      </c>
      <c r="D155" s="24">
        <v>0</v>
      </c>
      <c r="E155" s="24">
        <v>0</v>
      </c>
      <c r="F155" s="25">
        <f t="shared" si="2"/>
        <v>0</v>
      </c>
    </row>
    <row r="156" spans="1:6" s="26" customFormat="1" ht="31.5" x14ac:dyDescent="0.25">
      <c r="A156" s="24" t="s">
        <v>289</v>
      </c>
      <c r="B156" s="33" t="s">
        <v>290</v>
      </c>
      <c r="C156" s="24" t="s">
        <v>207</v>
      </c>
      <c r="D156" s="24">
        <v>0</v>
      </c>
      <c r="E156" s="24">
        <v>0</v>
      </c>
      <c r="F156" s="25">
        <f t="shared" si="2"/>
        <v>0</v>
      </c>
    </row>
    <row r="157" spans="1:6" s="26" customFormat="1" ht="31.5" x14ac:dyDescent="0.25">
      <c r="A157" s="24" t="s">
        <v>291</v>
      </c>
      <c r="B157" s="33" t="s">
        <v>292</v>
      </c>
      <c r="C157" s="24" t="s">
        <v>207</v>
      </c>
      <c r="D157" s="24">
        <v>0</v>
      </c>
      <c r="E157" s="24">
        <v>0</v>
      </c>
      <c r="F157" s="25">
        <f t="shared" si="2"/>
        <v>0</v>
      </c>
    </row>
    <row r="158" spans="1:6" s="26" customFormat="1" ht="31.5" x14ac:dyDescent="0.25">
      <c r="A158" s="24" t="s">
        <v>293</v>
      </c>
      <c r="B158" s="33" t="s">
        <v>294</v>
      </c>
      <c r="C158" s="24" t="s">
        <v>207</v>
      </c>
      <c r="D158" s="24">
        <v>0</v>
      </c>
      <c r="E158" s="24">
        <v>0</v>
      </c>
      <c r="F158" s="25">
        <f t="shared" si="2"/>
        <v>0</v>
      </c>
    </row>
    <row r="159" spans="1:6" s="26" customFormat="1" ht="30" x14ac:dyDescent="0.25">
      <c r="A159" s="24">
        <v>4.4000000000000004</v>
      </c>
      <c r="B159" s="24" t="s">
        <v>295</v>
      </c>
      <c r="C159" s="24"/>
      <c r="D159" s="24"/>
      <c r="E159" s="24"/>
      <c r="F159" s="25">
        <f t="shared" si="2"/>
        <v>0</v>
      </c>
    </row>
    <row r="160" spans="1:6" s="26" customFormat="1" ht="31.5" x14ac:dyDescent="0.25">
      <c r="A160" s="24" t="s">
        <v>296</v>
      </c>
      <c r="B160" s="33" t="s">
        <v>297</v>
      </c>
      <c r="C160" s="24" t="s">
        <v>207</v>
      </c>
      <c r="D160" s="24">
        <v>0</v>
      </c>
      <c r="E160" s="24">
        <v>0</v>
      </c>
      <c r="F160" s="25">
        <f t="shared" si="2"/>
        <v>0</v>
      </c>
    </row>
    <row r="161" spans="1:6" s="26" customFormat="1" ht="31.5" x14ac:dyDescent="0.25">
      <c r="A161" s="24" t="s">
        <v>298</v>
      </c>
      <c r="B161" s="33" t="s">
        <v>299</v>
      </c>
      <c r="C161" s="24" t="s">
        <v>207</v>
      </c>
      <c r="D161" s="24">
        <v>0</v>
      </c>
      <c r="E161" s="24">
        <v>0</v>
      </c>
      <c r="F161" s="25">
        <f t="shared" si="2"/>
        <v>0</v>
      </c>
    </row>
    <row r="162" spans="1:6" s="26" customFormat="1" ht="31.5" x14ac:dyDescent="0.25">
      <c r="A162" s="24" t="s">
        <v>300</v>
      </c>
      <c r="B162" s="33" t="s">
        <v>301</v>
      </c>
      <c r="C162" s="24" t="s">
        <v>207</v>
      </c>
      <c r="D162" s="24">
        <v>0</v>
      </c>
      <c r="E162" s="24">
        <v>0</v>
      </c>
      <c r="F162" s="25">
        <f t="shared" si="2"/>
        <v>0</v>
      </c>
    </row>
    <row r="163" spans="1:6" s="26" customFormat="1" x14ac:dyDescent="0.25">
      <c r="A163" s="24">
        <v>4.5</v>
      </c>
      <c r="B163" s="24" t="s">
        <v>302</v>
      </c>
      <c r="C163" s="24"/>
      <c r="D163" s="24"/>
      <c r="E163" s="24"/>
      <c r="F163" s="25">
        <f t="shared" si="2"/>
        <v>0</v>
      </c>
    </row>
    <row r="164" spans="1:6" s="26" customFormat="1" ht="31.5" x14ac:dyDescent="0.25">
      <c r="A164" s="24" t="s">
        <v>303</v>
      </c>
      <c r="B164" s="33" t="s">
        <v>304</v>
      </c>
      <c r="C164" s="24" t="s">
        <v>207</v>
      </c>
      <c r="D164" s="24">
        <v>50</v>
      </c>
      <c r="E164" s="24">
        <v>0</v>
      </c>
      <c r="F164" s="25">
        <f t="shared" si="2"/>
        <v>0</v>
      </c>
    </row>
    <row r="165" spans="1:6" s="26" customFormat="1" ht="31.5" x14ac:dyDescent="0.25">
      <c r="A165" s="24" t="s">
        <v>305</v>
      </c>
      <c r="B165" s="33" t="s">
        <v>306</v>
      </c>
      <c r="C165" s="24" t="s">
        <v>207</v>
      </c>
      <c r="D165" s="24">
        <v>20</v>
      </c>
      <c r="E165" s="24">
        <v>0</v>
      </c>
      <c r="F165" s="25">
        <f t="shared" si="2"/>
        <v>0</v>
      </c>
    </row>
    <row r="166" spans="1:6" s="26" customFormat="1" ht="31.5" x14ac:dyDescent="0.25">
      <c r="A166" s="24" t="s">
        <v>307</v>
      </c>
      <c r="B166" s="33" t="s">
        <v>308</v>
      </c>
      <c r="C166" s="24" t="s">
        <v>207</v>
      </c>
      <c r="D166" s="24">
        <v>0</v>
      </c>
      <c r="E166" s="24">
        <v>0</v>
      </c>
      <c r="F166" s="25">
        <f t="shared" si="2"/>
        <v>0</v>
      </c>
    </row>
    <row r="167" spans="1:6" s="26" customFormat="1" ht="30" x14ac:dyDescent="0.25">
      <c r="A167" s="24">
        <v>4.5999999999999996</v>
      </c>
      <c r="B167" s="24" t="s">
        <v>270</v>
      </c>
      <c r="C167" s="24"/>
      <c r="D167" s="24"/>
      <c r="E167" s="24"/>
      <c r="F167" s="25">
        <f t="shared" si="2"/>
        <v>0</v>
      </c>
    </row>
    <row r="168" spans="1:6" s="26" customFormat="1" ht="31.5" x14ac:dyDescent="0.25">
      <c r="A168" s="24" t="s">
        <v>309</v>
      </c>
      <c r="B168" s="33" t="s">
        <v>310</v>
      </c>
      <c r="C168" s="24" t="s">
        <v>151</v>
      </c>
      <c r="D168" s="24">
        <v>0</v>
      </c>
      <c r="E168" s="24">
        <v>0</v>
      </c>
      <c r="F168" s="25">
        <f t="shared" si="2"/>
        <v>0</v>
      </c>
    </row>
    <row r="169" spans="1:6" s="26" customFormat="1" ht="31.5" x14ac:dyDescent="0.25">
      <c r="A169" s="24" t="s">
        <v>311</v>
      </c>
      <c r="B169" s="33" t="s">
        <v>312</v>
      </c>
      <c r="C169" s="24" t="s">
        <v>151</v>
      </c>
      <c r="D169" s="24">
        <v>50</v>
      </c>
      <c r="E169" s="24">
        <v>0</v>
      </c>
      <c r="F169" s="25">
        <f t="shared" si="2"/>
        <v>0</v>
      </c>
    </row>
    <row r="170" spans="1:6" s="26" customFormat="1" ht="31.5" x14ac:dyDescent="0.25">
      <c r="A170" s="24" t="s">
        <v>313</v>
      </c>
      <c r="B170" s="33" t="s">
        <v>314</v>
      </c>
      <c r="C170" s="24" t="s">
        <v>151</v>
      </c>
      <c r="D170" s="24">
        <v>0</v>
      </c>
      <c r="E170" s="24">
        <v>0</v>
      </c>
      <c r="F170" s="25">
        <f t="shared" si="2"/>
        <v>0</v>
      </c>
    </row>
    <row r="171" spans="1:6" s="26" customFormat="1" ht="31.5" x14ac:dyDescent="0.25">
      <c r="A171" s="24" t="s">
        <v>315</v>
      </c>
      <c r="B171" s="33" t="s">
        <v>316</v>
      </c>
      <c r="C171" s="24" t="s">
        <v>151</v>
      </c>
      <c r="D171" s="24">
        <v>40</v>
      </c>
      <c r="E171" s="24">
        <v>0</v>
      </c>
      <c r="F171" s="25">
        <f t="shared" si="2"/>
        <v>0</v>
      </c>
    </row>
    <row r="172" spans="1:6" s="26" customFormat="1" ht="31.5" x14ac:dyDescent="0.25">
      <c r="A172" s="24" t="s">
        <v>317</v>
      </c>
      <c r="B172" s="33" t="s">
        <v>318</v>
      </c>
      <c r="C172" s="24" t="s">
        <v>151</v>
      </c>
      <c r="D172" s="24">
        <v>0</v>
      </c>
      <c r="E172" s="24">
        <v>0</v>
      </c>
      <c r="F172" s="25">
        <f t="shared" si="2"/>
        <v>0</v>
      </c>
    </row>
    <row r="173" spans="1:6" s="26" customFormat="1" ht="31.5" x14ac:dyDescent="0.25">
      <c r="A173" s="24" t="s">
        <v>319</v>
      </c>
      <c r="B173" s="33" t="s">
        <v>320</v>
      </c>
      <c r="C173" s="24" t="s">
        <v>151</v>
      </c>
      <c r="D173" s="24">
        <v>40</v>
      </c>
      <c r="E173" s="24">
        <v>0</v>
      </c>
      <c r="F173" s="25">
        <f t="shared" si="2"/>
        <v>0</v>
      </c>
    </row>
    <row r="174" spans="1:6" s="26" customFormat="1" ht="31.5" x14ac:dyDescent="0.25">
      <c r="A174" s="24" t="s">
        <v>321</v>
      </c>
      <c r="B174" s="33" t="s">
        <v>322</v>
      </c>
      <c r="C174" s="24" t="s">
        <v>151</v>
      </c>
      <c r="D174" s="24">
        <v>0</v>
      </c>
      <c r="E174" s="24">
        <v>0</v>
      </c>
      <c r="F174" s="25">
        <f t="shared" si="2"/>
        <v>0</v>
      </c>
    </row>
    <row r="175" spans="1:6" s="26" customFormat="1" ht="31.5" x14ac:dyDescent="0.25">
      <c r="A175" s="24" t="s">
        <v>323</v>
      </c>
      <c r="B175" s="33" t="s">
        <v>324</v>
      </c>
      <c r="C175" s="24" t="s">
        <v>151</v>
      </c>
      <c r="D175" s="24">
        <v>0</v>
      </c>
      <c r="E175" s="24">
        <v>0</v>
      </c>
      <c r="F175" s="25">
        <f t="shared" si="2"/>
        <v>0</v>
      </c>
    </row>
    <row r="176" spans="1:6" s="26" customFormat="1" x14ac:dyDescent="0.25">
      <c r="A176" s="24">
        <v>4.7</v>
      </c>
      <c r="B176" s="24" t="s">
        <v>325</v>
      </c>
      <c r="C176" s="24"/>
      <c r="D176" s="24"/>
      <c r="E176" s="24"/>
      <c r="F176" s="25">
        <f t="shared" si="2"/>
        <v>0</v>
      </c>
    </row>
    <row r="177" spans="1:15" s="26" customFormat="1" ht="18" x14ac:dyDescent="0.25">
      <c r="A177" s="24" t="s">
        <v>326</v>
      </c>
      <c r="B177" s="33" t="s">
        <v>327</v>
      </c>
      <c r="C177" s="24" t="s">
        <v>328</v>
      </c>
      <c r="D177" s="24">
        <v>0</v>
      </c>
      <c r="E177" s="24">
        <v>0</v>
      </c>
      <c r="F177" s="25">
        <f t="shared" si="2"/>
        <v>0</v>
      </c>
    </row>
    <row r="178" spans="1:15" s="26" customFormat="1" x14ac:dyDescent="0.25">
      <c r="A178" s="24">
        <v>4.8</v>
      </c>
      <c r="B178" s="24" t="s">
        <v>329</v>
      </c>
      <c r="C178" s="24"/>
      <c r="D178" s="24"/>
      <c r="E178" s="24"/>
      <c r="F178" s="25">
        <f t="shared" si="2"/>
        <v>0</v>
      </c>
    </row>
    <row r="179" spans="1:15" s="26" customFormat="1" x14ac:dyDescent="0.25">
      <c r="A179" s="24" t="s">
        <v>330</v>
      </c>
      <c r="B179" s="33" t="s">
        <v>331</v>
      </c>
      <c r="C179" s="24" t="s">
        <v>22</v>
      </c>
      <c r="D179" s="24">
        <v>0</v>
      </c>
      <c r="E179" s="24">
        <v>0</v>
      </c>
      <c r="F179" s="25">
        <f t="shared" si="2"/>
        <v>0</v>
      </c>
    </row>
    <row r="180" spans="1:15" s="26" customFormat="1" x14ac:dyDescent="0.25">
      <c r="A180" s="24">
        <v>4.9000000000000004</v>
      </c>
      <c r="B180" s="24" t="s">
        <v>332</v>
      </c>
      <c r="C180" s="24"/>
      <c r="D180" s="24"/>
      <c r="E180" s="24"/>
      <c r="F180" s="25">
        <f t="shared" si="2"/>
        <v>0</v>
      </c>
    </row>
    <row r="181" spans="1:15" s="26" customFormat="1" ht="18" x14ac:dyDescent="0.25">
      <c r="A181" s="24" t="s">
        <v>333</v>
      </c>
      <c r="B181" s="33" t="s">
        <v>334</v>
      </c>
      <c r="C181" s="24" t="s">
        <v>335</v>
      </c>
      <c r="D181" s="24">
        <v>0</v>
      </c>
      <c r="E181" s="24">
        <v>0</v>
      </c>
      <c r="F181" s="25">
        <f t="shared" si="2"/>
        <v>0</v>
      </c>
    </row>
    <row r="182" spans="1:15" s="26" customFormat="1" x14ac:dyDescent="0.25">
      <c r="A182" s="24"/>
      <c r="B182" s="23"/>
      <c r="C182" s="38"/>
      <c r="D182" s="38"/>
      <c r="E182" s="38"/>
      <c r="F182" s="25">
        <f t="shared" si="2"/>
        <v>0</v>
      </c>
    </row>
    <row r="183" spans="1:15" x14ac:dyDescent="0.25">
      <c r="A183" s="39" t="s">
        <v>336</v>
      </c>
      <c r="B183" s="39"/>
      <c r="C183" s="39"/>
      <c r="D183" s="39"/>
      <c r="E183" s="39"/>
      <c r="F183" s="40">
        <f>SUM(F10:F182)</f>
        <v>0</v>
      </c>
    </row>
    <row r="184" spans="1:15" x14ac:dyDescent="0.25">
      <c r="A184" s="39" t="s">
        <v>337</v>
      </c>
      <c r="B184" s="39"/>
      <c r="C184" s="39"/>
      <c r="D184" s="39"/>
      <c r="E184" s="39"/>
      <c r="F184" s="41">
        <f>F183*0.21</f>
        <v>0</v>
      </c>
    </row>
    <row r="185" spans="1:15" x14ac:dyDescent="0.25">
      <c r="A185" s="39" t="s">
        <v>338</v>
      </c>
      <c r="B185" s="39"/>
      <c r="C185" s="39"/>
      <c r="D185" s="39"/>
      <c r="E185" s="39"/>
      <c r="F185" s="41">
        <f>F183+F184</f>
        <v>0</v>
      </c>
      <c r="G185" s="42"/>
      <c r="H185" s="42"/>
      <c r="I185" s="43"/>
      <c r="J185" s="43"/>
      <c r="K185" s="43"/>
      <c r="L185" s="43"/>
      <c r="M185" s="43"/>
      <c r="N185" s="44"/>
      <c r="O185" s="44"/>
    </row>
    <row r="187" spans="1:15" ht="30" customHeight="1" x14ac:dyDescent="0.25">
      <c r="A187" s="45" t="s">
        <v>339</v>
      </c>
      <c r="B187" s="45"/>
      <c r="C187" s="45"/>
      <c r="D187" s="45"/>
      <c r="E187" s="45"/>
      <c r="F187" s="45"/>
    </row>
    <row r="188" spans="1:15" x14ac:dyDescent="0.25">
      <c r="A188" s="45" t="s">
        <v>340</v>
      </c>
      <c r="B188" s="45"/>
      <c r="C188" s="45"/>
      <c r="D188" s="45"/>
      <c r="E188" s="45"/>
      <c r="F188" s="45"/>
    </row>
    <row r="189" spans="1:15" ht="33.75" customHeight="1" x14ac:dyDescent="0.25">
      <c r="A189" s="45" t="s">
        <v>341</v>
      </c>
      <c r="B189" s="45"/>
      <c r="C189" s="45"/>
      <c r="D189" s="45"/>
      <c r="E189" s="45"/>
      <c r="F189" s="45"/>
    </row>
    <row r="190" spans="1:15" ht="66" customHeight="1" x14ac:dyDescent="0.25">
      <c r="A190" s="45" t="s">
        <v>342</v>
      </c>
      <c r="B190" s="45"/>
      <c r="C190" s="45"/>
      <c r="D190" s="45"/>
      <c r="E190" s="45"/>
      <c r="F190" s="45"/>
    </row>
    <row r="191" spans="1:15" ht="15.75" customHeight="1" x14ac:dyDescent="0.25">
      <c r="A191" s="45" t="s">
        <v>343</v>
      </c>
      <c r="B191" s="45"/>
      <c r="C191" s="45"/>
      <c r="D191" s="45"/>
      <c r="E191" s="45"/>
      <c r="F191" s="45"/>
    </row>
    <row r="192" spans="1:15" ht="15.75" customHeight="1" x14ac:dyDescent="0.25">
      <c r="A192" s="45" t="s">
        <v>344</v>
      </c>
      <c r="B192" s="45"/>
      <c r="C192" s="45"/>
      <c r="D192" s="45"/>
      <c r="E192" s="45"/>
      <c r="F192" s="45"/>
    </row>
  </sheetData>
  <mergeCells count="13">
    <mergeCell ref="A192:F192"/>
    <mergeCell ref="A185:E185"/>
    <mergeCell ref="A187:F187"/>
    <mergeCell ref="A188:F188"/>
    <mergeCell ref="A189:F189"/>
    <mergeCell ref="A190:F190"/>
    <mergeCell ref="A191:F191"/>
    <mergeCell ref="D1:F1"/>
    <mergeCell ref="D2:F2"/>
    <mergeCell ref="A4:F4"/>
    <mergeCell ref="A5:F5"/>
    <mergeCell ref="A183:E183"/>
    <mergeCell ref="A184:E18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F88EA-F7BC-4F57-A5D4-1B0F080B1DE9}">
  <dimension ref="A1:O192"/>
  <sheetViews>
    <sheetView workbookViewId="0">
      <selection activeCell="G18" sqref="G18"/>
    </sheetView>
  </sheetViews>
  <sheetFormatPr defaultRowHeight="15.75" x14ac:dyDescent="0.25"/>
  <cols>
    <col min="1" max="1" width="8.28515625" style="4" customWidth="1"/>
    <col min="2" max="2" width="72" style="4" customWidth="1"/>
    <col min="3" max="5" width="12" style="4" customWidth="1"/>
    <col min="6" max="6" width="12.85546875" style="4" customWidth="1"/>
    <col min="7" max="7" width="14.5703125" style="4" customWidth="1"/>
    <col min="8" max="256" width="9.140625" style="4"/>
    <col min="257" max="257" width="8.28515625" style="4" customWidth="1"/>
    <col min="258" max="258" width="72" style="4" customWidth="1"/>
    <col min="259" max="261" width="12" style="4" customWidth="1"/>
    <col min="262" max="262" width="12.85546875" style="4" customWidth="1"/>
    <col min="263" max="263" width="14.5703125" style="4" customWidth="1"/>
    <col min="264" max="512" width="9.140625" style="4"/>
    <col min="513" max="513" width="8.28515625" style="4" customWidth="1"/>
    <col min="514" max="514" width="72" style="4" customWidth="1"/>
    <col min="515" max="517" width="12" style="4" customWidth="1"/>
    <col min="518" max="518" width="12.85546875" style="4" customWidth="1"/>
    <col min="519" max="519" width="14.5703125" style="4" customWidth="1"/>
    <col min="520" max="768" width="9.140625" style="4"/>
    <col min="769" max="769" width="8.28515625" style="4" customWidth="1"/>
    <col min="770" max="770" width="72" style="4" customWidth="1"/>
    <col min="771" max="773" width="12" style="4" customWidth="1"/>
    <col min="774" max="774" width="12.85546875" style="4" customWidth="1"/>
    <col min="775" max="775" width="14.5703125" style="4" customWidth="1"/>
    <col min="776" max="1024" width="9.140625" style="4"/>
    <col min="1025" max="1025" width="8.28515625" style="4" customWidth="1"/>
    <col min="1026" max="1026" width="72" style="4" customWidth="1"/>
    <col min="1027" max="1029" width="12" style="4" customWidth="1"/>
    <col min="1030" max="1030" width="12.85546875" style="4" customWidth="1"/>
    <col min="1031" max="1031" width="14.5703125" style="4" customWidth="1"/>
    <col min="1032" max="1280" width="9.140625" style="4"/>
    <col min="1281" max="1281" width="8.28515625" style="4" customWidth="1"/>
    <col min="1282" max="1282" width="72" style="4" customWidth="1"/>
    <col min="1283" max="1285" width="12" style="4" customWidth="1"/>
    <col min="1286" max="1286" width="12.85546875" style="4" customWidth="1"/>
    <col min="1287" max="1287" width="14.5703125" style="4" customWidth="1"/>
    <col min="1288" max="1536" width="9.140625" style="4"/>
    <col min="1537" max="1537" width="8.28515625" style="4" customWidth="1"/>
    <col min="1538" max="1538" width="72" style="4" customWidth="1"/>
    <col min="1539" max="1541" width="12" style="4" customWidth="1"/>
    <col min="1542" max="1542" width="12.85546875" style="4" customWidth="1"/>
    <col min="1543" max="1543" width="14.5703125" style="4" customWidth="1"/>
    <col min="1544" max="1792" width="9.140625" style="4"/>
    <col min="1793" max="1793" width="8.28515625" style="4" customWidth="1"/>
    <col min="1794" max="1794" width="72" style="4" customWidth="1"/>
    <col min="1795" max="1797" width="12" style="4" customWidth="1"/>
    <col min="1798" max="1798" width="12.85546875" style="4" customWidth="1"/>
    <col min="1799" max="1799" width="14.5703125" style="4" customWidth="1"/>
    <col min="1800" max="2048" width="9.140625" style="4"/>
    <col min="2049" max="2049" width="8.28515625" style="4" customWidth="1"/>
    <col min="2050" max="2050" width="72" style="4" customWidth="1"/>
    <col min="2051" max="2053" width="12" style="4" customWidth="1"/>
    <col min="2054" max="2054" width="12.85546875" style="4" customWidth="1"/>
    <col min="2055" max="2055" width="14.5703125" style="4" customWidth="1"/>
    <col min="2056" max="2304" width="9.140625" style="4"/>
    <col min="2305" max="2305" width="8.28515625" style="4" customWidth="1"/>
    <col min="2306" max="2306" width="72" style="4" customWidth="1"/>
    <col min="2307" max="2309" width="12" style="4" customWidth="1"/>
    <col min="2310" max="2310" width="12.85546875" style="4" customWidth="1"/>
    <col min="2311" max="2311" width="14.5703125" style="4" customWidth="1"/>
    <col min="2312" max="2560" width="9.140625" style="4"/>
    <col min="2561" max="2561" width="8.28515625" style="4" customWidth="1"/>
    <col min="2562" max="2562" width="72" style="4" customWidth="1"/>
    <col min="2563" max="2565" width="12" style="4" customWidth="1"/>
    <col min="2566" max="2566" width="12.85546875" style="4" customWidth="1"/>
    <col min="2567" max="2567" width="14.5703125" style="4" customWidth="1"/>
    <col min="2568" max="2816" width="9.140625" style="4"/>
    <col min="2817" max="2817" width="8.28515625" style="4" customWidth="1"/>
    <col min="2818" max="2818" width="72" style="4" customWidth="1"/>
    <col min="2819" max="2821" width="12" style="4" customWidth="1"/>
    <col min="2822" max="2822" width="12.85546875" style="4" customWidth="1"/>
    <col min="2823" max="2823" width="14.5703125" style="4" customWidth="1"/>
    <col min="2824" max="3072" width="9.140625" style="4"/>
    <col min="3073" max="3073" width="8.28515625" style="4" customWidth="1"/>
    <col min="3074" max="3074" width="72" style="4" customWidth="1"/>
    <col min="3075" max="3077" width="12" style="4" customWidth="1"/>
    <col min="3078" max="3078" width="12.85546875" style="4" customWidth="1"/>
    <col min="3079" max="3079" width="14.5703125" style="4" customWidth="1"/>
    <col min="3080" max="3328" width="9.140625" style="4"/>
    <col min="3329" max="3329" width="8.28515625" style="4" customWidth="1"/>
    <col min="3330" max="3330" width="72" style="4" customWidth="1"/>
    <col min="3331" max="3333" width="12" style="4" customWidth="1"/>
    <col min="3334" max="3334" width="12.85546875" style="4" customWidth="1"/>
    <col min="3335" max="3335" width="14.5703125" style="4" customWidth="1"/>
    <col min="3336" max="3584" width="9.140625" style="4"/>
    <col min="3585" max="3585" width="8.28515625" style="4" customWidth="1"/>
    <col min="3586" max="3586" width="72" style="4" customWidth="1"/>
    <col min="3587" max="3589" width="12" style="4" customWidth="1"/>
    <col min="3590" max="3590" width="12.85546875" style="4" customWidth="1"/>
    <col min="3591" max="3591" width="14.5703125" style="4" customWidth="1"/>
    <col min="3592" max="3840" width="9.140625" style="4"/>
    <col min="3841" max="3841" width="8.28515625" style="4" customWidth="1"/>
    <col min="3842" max="3842" width="72" style="4" customWidth="1"/>
    <col min="3843" max="3845" width="12" style="4" customWidth="1"/>
    <col min="3846" max="3846" width="12.85546875" style="4" customWidth="1"/>
    <col min="3847" max="3847" width="14.5703125" style="4" customWidth="1"/>
    <col min="3848" max="4096" width="9.140625" style="4"/>
    <col min="4097" max="4097" width="8.28515625" style="4" customWidth="1"/>
    <col min="4098" max="4098" width="72" style="4" customWidth="1"/>
    <col min="4099" max="4101" width="12" style="4" customWidth="1"/>
    <col min="4102" max="4102" width="12.85546875" style="4" customWidth="1"/>
    <col min="4103" max="4103" width="14.5703125" style="4" customWidth="1"/>
    <col min="4104" max="4352" width="9.140625" style="4"/>
    <col min="4353" max="4353" width="8.28515625" style="4" customWidth="1"/>
    <col min="4354" max="4354" width="72" style="4" customWidth="1"/>
    <col min="4355" max="4357" width="12" style="4" customWidth="1"/>
    <col min="4358" max="4358" width="12.85546875" style="4" customWidth="1"/>
    <col min="4359" max="4359" width="14.5703125" style="4" customWidth="1"/>
    <col min="4360" max="4608" width="9.140625" style="4"/>
    <col min="4609" max="4609" width="8.28515625" style="4" customWidth="1"/>
    <col min="4610" max="4610" width="72" style="4" customWidth="1"/>
    <col min="4611" max="4613" width="12" style="4" customWidth="1"/>
    <col min="4614" max="4614" width="12.85546875" style="4" customWidth="1"/>
    <col min="4615" max="4615" width="14.5703125" style="4" customWidth="1"/>
    <col min="4616" max="4864" width="9.140625" style="4"/>
    <col min="4865" max="4865" width="8.28515625" style="4" customWidth="1"/>
    <col min="4866" max="4866" width="72" style="4" customWidth="1"/>
    <col min="4867" max="4869" width="12" style="4" customWidth="1"/>
    <col min="4870" max="4870" width="12.85546875" style="4" customWidth="1"/>
    <col min="4871" max="4871" width="14.5703125" style="4" customWidth="1"/>
    <col min="4872" max="5120" width="9.140625" style="4"/>
    <col min="5121" max="5121" width="8.28515625" style="4" customWidth="1"/>
    <col min="5122" max="5122" width="72" style="4" customWidth="1"/>
    <col min="5123" max="5125" width="12" style="4" customWidth="1"/>
    <col min="5126" max="5126" width="12.85546875" style="4" customWidth="1"/>
    <col min="5127" max="5127" width="14.5703125" style="4" customWidth="1"/>
    <col min="5128" max="5376" width="9.140625" style="4"/>
    <col min="5377" max="5377" width="8.28515625" style="4" customWidth="1"/>
    <col min="5378" max="5378" width="72" style="4" customWidth="1"/>
    <col min="5379" max="5381" width="12" style="4" customWidth="1"/>
    <col min="5382" max="5382" width="12.85546875" style="4" customWidth="1"/>
    <col min="5383" max="5383" width="14.5703125" style="4" customWidth="1"/>
    <col min="5384" max="5632" width="9.140625" style="4"/>
    <col min="5633" max="5633" width="8.28515625" style="4" customWidth="1"/>
    <col min="5634" max="5634" width="72" style="4" customWidth="1"/>
    <col min="5635" max="5637" width="12" style="4" customWidth="1"/>
    <col min="5638" max="5638" width="12.85546875" style="4" customWidth="1"/>
    <col min="5639" max="5639" width="14.5703125" style="4" customWidth="1"/>
    <col min="5640" max="5888" width="9.140625" style="4"/>
    <col min="5889" max="5889" width="8.28515625" style="4" customWidth="1"/>
    <col min="5890" max="5890" width="72" style="4" customWidth="1"/>
    <col min="5891" max="5893" width="12" style="4" customWidth="1"/>
    <col min="5894" max="5894" width="12.85546875" style="4" customWidth="1"/>
    <col min="5895" max="5895" width="14.5703125" style="4" customWidth="1"/>
    <col min="5896" max="6144" width="9.140625" style="4"/>
    <col min="6145" max="6145" width="8.28515625" style="4" customWidth="1"/>
    <col min="6146" max="6146" width="72" style="4" customWidth="1"/>
    <col min="6147" max="6149" width="12" style="4" customWidth="1"/>
    <col min="6150" max="6150" width="12.85546875" style="4" customWidth="1"/>
    <col min="6151" max="6151" width="14.5703125" style="4" customWidth="1"/>
    <col min="6152" max="6400" width="9.140625" style="4"/>
    <col min="6401" max="6401" width="8.28515625" style="4" customWidth="1"/>
    <col min="6402" max="6402" width="72" style="4" customWidth="1"/>
    <col min="6403" max="6405" width="12" style="4" customWidth="1"/>
    <col min="6406" max="6406" width="12.85546875" style="4" customWidth="1"/>
    <col min="6407" max="6407" width="14.5703125" style="4" customWidth="1"/>
    <col min="6408" max="6656" width="9.140625" style="4"/>
    <col min="6657" max="6657" width="8.28515625" style="4" customWidth="1"/>
    <col min="6658" max="6658" width="72" style="4" customWidth="1"/>
    <col min="6659" max="6661" width="12" style="4" customWidth="1"/>
    <col min="6662" max="6662" width="12.85546875" style="4" customWidth="1"/>
    <col min="6663" max="6663" width="14.5703125" style="4" customWidth="1"/>
    <col min="6664" max="6912" width="9.140625" style="4"/>
    <col min="6913" max="6913" width="8.28515625" style="4" customWidth="1"/>
    <col min="6914" max="6914" width="72" style="4" customWidth="1"/>
    <col min="6915" max="6917" width="12" style="4" customWidth="1"/>
    <col min="6918" max="6918" width="12.85546875" style="4" customWidth="1"/>
    <col min="6919" max="6919" width="14.5703125" style="4" customWidth="1"/>
    <col min="6920" max="7168" width="9.140625" style="4"/>
    <col min="7169" max="7169" width="8.28515625" style="4" customWidth="1"/>
    <col min="7170" max="7170" width="72" style="4" customWidth="1"/>
    <col min="7171" max="7173" width="12" style="4" customWidth="1"/>
    <col min="7174" max="7174" width="12.85546875" style="4" customWidth="1"/>
    <col min="7175" max="7175" width="14.5703125" style="4" customWidth="1"/>
    <col min="7176" max="7424" width="9.140625" style="4"/>
    <col min="7425" max="7425" width="8.28515625" style="4" customWidth="1"/>
    <col min="7426" max="7426" width="72" style="4" customWidth="1"/>
    <col min="7427" max="7429" width="12" style="4" customWidth="1"/>
    <col min="7430" max="7430" width="12.85546875" style="4" customWidth="1"/>
    <col min="7431" max="7431" width="14.5703125" style="4" customWidth="1"/>
    <col min="7432" max="7680" width="9.140625" style="4"/>
    <col min="7681" max="7681" width="8.28515625" style="4" customWidth="1"/>
    <col min="7682" max="7682" width="72" style="4" customWidth="1"/>
    <col min="7683" max="7685" width="12" style="4" customWidth="1"/>
    <col min="7686" max="7686" width="12.85546875" style="4" customWidth="1"/>
    <col min="7687" max="7687" width="14.5703125" style="4" customWidth="1"/>
    <col min="7688" max="7936" width="9.140625" style="4"/>
    <col min="7937" max="7937" width="8.28515625" style="4" customWidth="1"/>
    <col min="7938" max="7938" width="72" style="4" customWidth="1"/>
    <col min="7939" max="7941" width="12" style="4" customWidth="1"/>
    <col min="7942" max="7942" width="12.85546875" style="4" customWidth="1"/>
    <col min="7943" max="7943" width="14.5703125" style="4" customWidth="1"/>
    <col min="7944" max="8192" width="9.140625" style="4"/>
    <col min="8193" max="8193" width="8.28515625" style="4" customWidth="1"/>
    <col min="8194" max="8194" width="72" style="4" customWidth="1"/>
    <col min="8195" max="8197" width="12" style="4" customWidth="1"/>
    <col min="8198" max="8198" width="12.85546875" style="4" customWidth="1"/>
    <col min="8199" max="8199" width="14.5703125" style="4" customWidth="1"/>
    <col min="8200" max="8448" width="9.140625" style="4"/>
    <col min="8449" max="8449" width="8.28515625" style="4" customWidth="1"/>
    <col min="8450" max="8450" width="72" style="4" customWidth="1"/>
    <col min="8451" max="8453" width="12" style="4" customWidth="1"/>
    <col min="8454" max="8454" width="12.85546875" style="4" customWidth="1"/>
    <col min="8455" max="8455" width="14.5703125" style="4" customWidth="1"/>
    <col min="8456" max="8704" width="9.140625" style="4"/>
    <col min="8705" max="8705" width="8.28515625" style="4" customWidth="1"/>
    <col min="8706" max="8706" width="72" style="4" customWidth="1"/>
    <col min="8707" max="8709" width="12" style="4" customWidth="1"/>
    <col min="8710" max="8710" width="12.85546875" style="4" customWidth="1"/>
    <col min="8711" max="8711" width="14.5703125" style="4" customWidth="1"/>
    <col min="8712" max="8960" width="9.140625" style="4"/>
    <col min="8961" max="8961" width="8.28515625" style="4" customWidth="1"/>
    <col min="8962" max="8962" width="72" style="4" customWidth="1"/>
    <col min="8963" max="8965" width="12" style="4" customWidth="1"/>
    <col min="8966" max="8966" width="12.85546875" style="4" customWidth="1"/>
    <col min="8967" max="8967" width="14.5703125" style="4" customWidth="1"/>
    <col min="8968" max="9216" width="9.140625" style="4"/>
    <col min="9217" max="9217" width="8.28515625" style="4" customWidth="1"/>
    <col min="9218" max="9218" width="72" style="4" customWidth="1"/>
    <col min="9219" max="9221" width="12" style="4" customWidth="1"/>
    <col min="9222" max="9222" width="12.85546875" style="4" customWidth="1"/>
    <col min="9223" max="9223" width="14.5703125" style="4" customWidth="1"/>
    <col min="9224" max="9472" width="9.140625" style="4"/>
    <col min="9473" max="9473" width="8.28515625" style="4" customWidth="1"/>
    <col min="9474" max="9474" width="72" style="4" customWidth="1"/>
    <col min="9475" max="9477" width="12" style="4" customWidth="1"/>
    <col min="9478" max="9478" width="12.85546875" style="4" customWidth="1"/>
    <col min="9479" max="9479" width="14.5703125" style="4" customWidth="1"/>
    <col min="9480" max="9728" width="9.140625" style="4"/>
    <col min="9729" max="9729" width="8.28515625" style="4" customWidth="1"/>
    <col min="9730" max="9730" width="72" style="4" customWidth="1"/>
    <col min="9731" max="9733" width="12" style="4" customWidth="1"/>
    <col min="9734" max="9734" width="12.85546875" style="4" customWidth="1"/>
    <col min="9735" max="9735" width="14.5703125" style="4" customWidth="1"/>
    <col min="9736" max="9984" width="9.140625" style="4"/>
    <col min="9985" max="9985" width="8.28515625" style="4" customWidth="1"/>
    <col min="9986" max="9986" width="72" style="4" customWidth="1"/>
    <col min="9987" max="9989" width="12" style="4" customWidth="1"/>
    <col min="9990" max="9990" width="12.85546875" style="4" customWidth="1"/>
    <col min="9991" max="9991" width="14.5703125" style="4" customWidth="1"/>
    <col min="9992" max="10240" width="9.140625" style="4"/>
    <col min="10241" max="10241" width="8.28515625" style="4" customWidth="1"/>
    <col min="10242" max="10242" width="72" style="4" customWidth="1"/>
    <col min="10243" max="10245" width="12" style="4" customWidth="1"/>
    <col min="10246" max="10246" width="12.85546875" style="4" customWidth="1"/>
    <col min="10247" max="10247" width="14.5703125" style="4" customWidth="1"/>
    <col min="10248" max="10496" width="9.140625" style="4"/>
    <col min="10497" max="10497" width="8.28515625" style="4" customWidth="1"/>
    <col min="10498" max="10498" width="72" style="4" customWidth="1"/>
    <col min="10499" max="10501" width="12" style="4" customWidth="1"/>
    <col min="10502" max="10502" width="12.85546875" style="4" customWidth="1"/>
    <col min="10503" max="10503" width="14.5703125" style="4" customWidth="1"/>
    <col min="10504" max="10752" width="9.140625" style="4"/>
    <col min="10753" max="10753" width="8.28515625" style="4" customWidth="1"/>
    <col min="10754" max="10754" width="72" style="4" customWidth="1"/>
    <col min="10755" max="10757" width="12" style="4" customWidth="1"/>
    <col min="10758" max="10758" width="12.85546875" style="4" customWidth="1"/>
    <col min="10759" max="10759" width="14.5703125" style="4" customWidth="1"/>
    <col min="10760" max="11008" width="9.140625" style="4"/>
    <col min="11009" max="11009" width="8.28515625" style="4" customWidth="1"/>
    <col min="11010" max="11010" width="72" style="4" customWidth="1"/>
    <col min="11011" max="11013" width="12" style="4" customWidth="1"/>
    <col min="11014" max="11014" width="12.85546875" style="4" customWidth="1"/>
    <col min="11015" max="11015" width="14.5703125" style="4" customWidth="1"/>
    <col min="11016" max="11264" width="9.140625" style="4"/>
    <col min="11265" max="11265" width="8.28515625" style="4" customWidth="1"/>
    <col min="11266" max="11266" width="72" style="4" customWidth="1"/>
    <col min="11267" max="11269" width="12" style="4" customWidth="1"/>
    <col min="11270" max="11270" width="12.85546875" style="4" customWidth="1"/>
    <col min="11271" max="11271" width="14.5703125" style="4" customWidth="1"/>
    <col min="11272" max="11520" width="9.140625" style="4"/>
    <col min="11521" max="11521" width="8.28515625" style="4" customWidth="1"/>
    <col min="11522" max="11522" width="72" style="4" customWidth="1"/>
    <col min="11523" max="11525" width="12" style="4" customWidth="1"/>
    <col min="11526" max="11526" width="12.85546875" style="4" customWidth="1"/>
    <col min="11527" max="11527" width="14.5703125" style="4" customWidth="1"/>
    <col min="11528" max="11776" width="9.140625" style="4"/>
    <col min="11777" max="11777" width="8.28515625" style="4" customWidth="1"/>
    <col min="11778" max="11778" width="72" style="4" customWidth="1"/>
    <col min="11779" max="11781" width="12" style="4" customWidth="1"/>
    <col min="11782" max="11782" width="12.85546875" style="4" customWidth="1"/>
    <col min="11783" max="11783" width="14.5703125" style="4" customWidth="1"/>
    <col min="11784" max="12032" width="9.140625" style="4"/>
    <col min="12033" max="12033" width="8.28515625" style="4" customWidth="1"/>
    <col min="12034" max="12034" width="72" style="4" customWidth="1"/>
    <col min="12035" max="12037" width="12" style="4" customWidth="1"/>
    <col min="12038" max="12038" width="12.85546875" style="4" customWidth="1"/>
    <col min="12039" max="12039" width="14.5703125" style="4" customWidth="1"/>
    <col min="12040" max="12288" width="9.140625" style="4"/>
    <col min="12289" max="12289" width="8.28515625" style="4" customWidth="1"/>
    <col min="12290" max="12290" width="72" style="4" customWidth="1"/>
    <col min="12291" max="12293" width="12" style="4" customWidth="1"/>
    <col min="12294" max="12294" width="12.85546875" style="4" customWidth="1"/>
    <col min="12295" max="12295" width="14.5703125" style="4" customWidth="1"/>
    <col min="12296" max="12544" width="9.140625" style="4"/>
    <col min="12545" max="12545" width="8.28515625" style="4" customWidth="1"/>
    <col min="12546" max="12546" width="72" style="4" customWidth="1"/>
    <col min="12547" max="12549" width="12" style="4" customWidth="1"/>
    <col min="12550" max="12550" width="12.85546875" style="4" customWidth="1"/>
    <col min="12551" max="12551" width="14.5703125" style="4" customWidth="1"/>
    <col min="12552" max="12800" width="9.140625" style="4"/>
    <col min="12801" max="12801" width="8.28515625" style="4" customWidth="1"/>
    <col min="12802" max="12802" width="72" style="4" customWidth="1"/>
    <col min="12803" max="12805" width="12" style="4" customWidth="1"/>
    <col min="12806" max="12806" width="12.85546875" style="4" customWidth="1"/>
    <col min="12807" max="12807" width="14.5703125" style="4" customWidth="1"/>
    <col min="12808" max="13056" width="9.140625" style="4"/>
    <col min="13057" max="13057" width="8.28515625" style="4" customWidth="1"/>
    <col min="13058" max="13058" width="72" style="4" customWidth="1"/>
    <col min="13059" max="13061" width="12" style="4" customWidth="1"/>
    <col min="13062" max="13062" width="12.85546875" style="4" customWidth="1"/>
    <col min="13063" max="13063" width="14.5703125" style="4" customWidth="1"/>
    <col min="13064" max="13312" width="9.140625" style="4"/>
    <col min="13313" max="13313" width="8.28515625" style="4" customWidth="1"/>
    <col min="13314" max="13314" width="72" style="4" customWidth="1"/>
    <col min="13315" max="13317" width="12" style="4" customWidth="1"/>
    <col min="13318" max="13318" width="12.85546875" style="4" customWidth="1"/>
    <col min="13319" max="13319" width="14.5703125" style="4" customWidth="1"/>
    <col min="13320" max="13568" width="9.140625" style="4"/>
    <col min="13569" max="13569" width="8.28515625" style="4" customWidth="1"/>
    <col min="13570" max="13570" width="72" style="4" customWidth="1"/>
    <col min="13571" max="13573" width="12" style="4" customWidth="1"/>
    <col min="13574" max="13574" width="12.85546875" style="4" customWidth="1"/>
    <col min="13575" max="13575" width="14.5703125" style="4" customWidth="1"/>
    <col min="13576" max="13824" width="9.140625" style="4"/>
    <col min="13825" max="13825" width="8.28515625" style="4" customWidth="1"/>
    <col min="13826" max="13826" width="72" style="4" customWidth="1"/>
    <col min="13827" max="13829" width="12" style="4" customWidth="1"/>
    <col min="13830" max="13830" width="12.85546875" style="4" customWidth="1"/>
    <col min="13831" max="13831" width="14.5703125" style="4" customWidth="1"/>
    <col min="13832" max="14080" width="9.140625" style="4"/>
    <col min="14081" max="14081" width="8.28515625" style="4" customWidth="1"/>
    <col min="14082" max="14082" width="72" style="4" customWidth="1"/>
    <col min="14083" max="14085" width="12" style="4" customWidth="1"/>
    <col min="14086" max="14086" width="12.85546875" style="4" customWidth="1"/>
    <col min="14087" max="14087" width="14.5703125" style="4" customWidth="1"/>
    <col min="14088" max="14336" width="9.140625" style="4"/>
    <col min="14337" max="14337" width="8.28515625" style="4" customWidth="1"/>
    <col min="14338" max="14338" width="72" style="4" customWidth="1"/>
    <col min="14339" max="14341" width="12" style="4" customWidth="1"/>
    <col min="14342" max="14342" width="12.85546875" style="4" customWidth="1"/>
    <col min="14343" max="14343" width="14.5703125" style="4" customWidth="1"/>
    <col min="14344" max="14592" width="9.140625" style="4"/>
    <col min="14593" max="14593" width="8.28515625" style="4" customWidth="1"/>
    <col min="14594" max="14594" width="72" style="4" customWidth="1"/>
    <col min="14595" max="14597" width="12" style="4" customWidth="1"/>
    <col min="14598" max="14598" width="12.85546875" style="4" customWidth="1"/>
    <col min="14599" max="14599" width="14.5703125" style="4" customWidth="1"/>
    <col min="14600" max="14848" width="9.140625" style="4"/>
    <col min="14849" max="14849" width="8.28515625" style="4" customWidth="1"/>
    <col min="14850" max="14850" width="72" style="4" customWidth="1"/>
    <col min="14851" max="14853" width="12" style="4" customWidth="1"/>
    <col min="14854" max="14854" width="12.85546875" style="4" customWidth="1"/>
    <col min="14855" max="14855" width="14.5703125" style="4" customWidth="1"/>
    <col min="14856" max="15104" width="9.140625" style="4"/>
    <col min="15105" max="15105" width="8.28515625" style="4" customWidth="1"/>
    <col min="15106" max="15106" width="72" style="4" customWidth="1"/>
    <col min="15107" max="15109" width="12" style="4" customWidth="1"/>
    <col min="15110" max="15110" width="12.85546875" style="4" customWidth="1"/>
    <col min="15111" max="15111" width="14.5703125" style="4" customWidth="1"/>
    <col min="15112" max="15360" width="9.140625" style="4"/>
    <col min="15361" max="15361" width="8.28515625" style="4" customWidth="1"/>
    <col min="15362" max="15362" width="72" style="4" customWidth="1"/>
    <col min="15363" max="15365" width="12" style="4" customWidth="1"/>
    <col min="15366" max="15366" width="12.85546875" style="4" customWidth="1"/>
    <col min="15367" max="15367" width="14.5703125" style="4" customWidth="1"/>
    <col min="15368" max="15616" width="9.140625" style="4"/>
    <col min="15617" max="15617" width="8.28515625" style="4" customWidth="1"/>
    <col min="15618" max="15618" width="72" style="4" customWidth="1"/>
    <col min="15619" max="15621" width="12" style="4" customWidth="1"/>
    <col min="15622" max="15622" width="12.85546875" style="4" customWidth="1"/>
    <col min="15623" max="15623" width="14.5703125" style="4" customWidth="1"/>
    <col min="15624" max="15872" width="9.140625" style="4"/>
    <col min="15873" max="15873" width="8.28515625" style="4" customWidth="1"/>
    <col min="15874" max="15874" width="72" style="4" customWidth="1"/>
    <col min="15875" max="15877" width="12" style="4" customWidth="1"/>
    <col min="15878" max="15878" width="12.85546875" style="4" customWidth="1"/>
    <col min="15879" max="15879" width="14.5703125" style="4" customWidth="1"/>
    <col min="15880" max="16128" width="9.140625" style="4"/>
    <col min="16129" max="16129" width="8.28515625" style="4" customWidth="1"/>
    <col min="16130" max="16130" width="72" style="4" customWidth="1"/>
    <col min="16131" max="16133" width="12" style="4" customWidth="1"/>
    <col min="16134" max="16134" width="12.85546875" style="4" customWidth="1"/>
    <col min="16135" max="16135" width="14.5703125" style="4" customWidth="1"/>
    <col min="16136" max="16384" width="9.140625" style="4"/>
  </cols>
  <sheetData>
    <row r="1" spans="1:7" x14ac:dyDescent="0.25">
      <c r="A1" s="1"/>
      <c r="B1" s="1"/>
      <c r="C1" s="2"/>
      <c r="D1" s="3" t="s">
        <v>0</v>
      </c>
      <c r="E1" s="3"/>
      <c r="F1" s="3"/>
    </row>
    <row r="2" spans="1:7" x14ac:dyDescent="0.25">
      <c r="A2" s="1"/>
      <c r="B2" s="2"/>
      <c r="C2" s="2"/>
      <c r="D2" s="5" t="s">
        <v>1</v>
      </c>
      <c r="E2" s="5"/>
      <c r="F2" s="5"/>
    </row>
    <row r="3" spans="1:7" x14ac:dyDescent="0.25">
      <c r="A3" s="6"/>
      <c r="B3" s="7"/>
      <c r="C3" s="7"/>
      <c r="D3" s="8"/>
      <c r="E3"/>
      <c r="F3"/>
    </row>
    <row r="4" spans="1:7" x14ac:dyDescent="0.25">
      <c r="A4" s="9" t="s">
        <v>2</v>
      </c>
      <c r="B4" s="9"/>
      <c r="C4" s="9"/>
      <c r="D4" s="9"/>
      <c r="E4" s="9"/>
      <c r="F4" s="9"/>
    </row>
    <row r="5" spans="1:7" ht="45" customHeight="1" x14ac:dyDescent="0.25">
      <c r="A5" s="10" t="s">
        <v>345</v>
      </c>
      <c r="B5" s="10"/>
      <c r="C5" s="10"/>
      <c r="D5" s="10"/>
      <c r="E5" s="10"/>
      <c r="F5" s="10"/>
    </row>
    <row r="7" spans="1:7" s="13" customFormat="1" ht="31.5" x14ac:dyDescent="0.25">
      <c r="A7" s="11" t="s">
        <v>4</v>
      </c>
      <c r="B7" s="11" t="s">
        <v>5</v>
      </c>
      <c r="C7" s="11" t="s">
        <v>6</v>
      </c>
      <c r="D7" s="11" t="s">
        <v>7</v>
      </c>
      <c r="E7" s="11" t="s">
        <v>8</v>
      </c>
      <c r="F7" s="11" t="s">
        <v>9</v>
      </c>
      <c r="G7" s="12"/>
    </row>
    <row r="8" spans="1:7" s="17" customFormat="1" x14ac:dyDescent="0.25">
      <c r="A8" s="11">
        <v>1</v>
      </c>
      <c r="B8" s="11" t="s">
        <v>10</v>
      </c>
      <c r="C8" s="14"/>
      <c r="D8" s="14"/>
      <c r="E8" s="14"/>
      <c r="F8" s="15"/>
      <c r="G8" s="16"/>
    </row>
    <row r="9" spans="1:7" s="21" customFormat="1" ht="15" x14ac:dyDescent="0.25">
      <c r="A9" s="18" t="s">
        <v>11</v>
      </c>
      <c r="B9" s="19" t="s">
        <v>12</v>
      </c>
      <c r="C9" s="19"/>
      <c r="D9" s="19"/>
      <c r="E9" s="19"/>
      <c r="F9" s="20"/>
    </row>
    <row r="10" spans="1:7" s="26" customFormat="1" x14ac:dyDescent="0.25">
      <c r="A10" s="22" t="s">
        <v>13</v>
      </c>
      <c r="B10" s="23" t="s">
        <v>14</v>
      </c>
      <c r="C10" s="24" t="s">
        <v>15</v>
      </c>
      <c r="D10" s="24">
        <v>30</v>
      </c>
      <c r="E10" s="24">
        <v>0</v>
      </c>
      <c r="F10" s="25">
        <f>D10*E10</f>
        <v>0</v>
      </c>
    </row>
    <row r="11" spans="1:7" s="17" customFormat="1" x14ac:dyDescent="0.25">
      <c r="A11" s="22" t="s">
        <v>16</v>
      </c>
      <c r="B11" s="23" t="s">
        <v>17</v>
      </c>
      <c r="C11" s="24" t="s">
        <v>15</v>
      </c>
      <c r="D11" s="24">
        <v>0</v>
      </c>
      <c r="E11" s="24">
        <v>0</v>
      </c>
      <c r="F11" s="25">
        <f t="shared" ref="F11:F74" si="0">D11*E11</f>
        <v>0</v>
      </c>
      <c r="G11" s="16"/>
    </row>
    <row r="12" spans="1:7" s="21" customFormat="1" ht="15" x14ac:dyDescent="0.25">
      <c r="A12" s="18" t="s">
        <v>18</v>
      </c>
      <c r="B12" s="19" t="s">
        <v>19</v>
      </c>
      <c r="C12" s="19"/>
      <c r="D12" s="19"/>
      <c r="E12" s="19"/>
      <c r="F12" s="25">
        <f t="shared" si="0"/>
        <v>0</v>
      </c>
    </row>
    <row r="13" spans="1:7" s="26" customFormat="1" ht="30" x14ac:dyDescent="0.25">
      <c r="A13" s="24" t="s">
        <v>20</v>
      </c>
      <c r="B13" s="23" t="s">
        <v>21</v>
      </c>
      <c r="C13" s="24" t="s">
        <v>22</v>
      </c>
      <c r="D13" s="24">
        <v>0</v>
      </c>
      <c r="E13" s="24">
        <v>0</v>
      </c>
      <c r="F13" s="25">
        <f t="shared" si="0"/>
        <v>0</v>
      </c>
    </row>
    <row r="14" spans="1:7" s="26" customFormat="1" ht="30" x14ac:dyDescent="0.25">
      <c r="A14" s="24" t="s">
        <v>23</v>
      </c>
      <c r="B14" s="23" t="s">
        <v>24</v>
      </c>
      <c r="C14" s="24" t="s">
        <v>22</v>
      </c>
      <c r="D14" s="24">
        <v>2</v>
      </c>
      <c r="E14" s="24">
        <v>0</v>
      </c>
      <c r="F14" s="25">
        <f t="shared" si="0"/>
        <v>0</v>
      </c>
    </row>
    <row r="15" spans="1:7" s="26" customFormat="1" ht="30" x14ac:dyDescent="0.25">
      <c r="A15" s="24" t="s">
        <v>25</v>
      </c>
      <c r="B15" s="23" t="s">
        <v>26</v>
      </c>
      <c r="C15" s="24" t="s">
        <v>22</v>
      </c>
      <c r="D15" s="24">
        <v>0</v>
      </c>
      <c r="E15" s="24">
        <v>0</v>
      </c>
      <c r="F15" s="25">
        <f t="shared" si="0"/>
        <v>0</v>
      </c>
    </row>
    <row r="16" spans="1:7" s="26" customFormat="1" x14ac:dyDescent="0.25">
      <c r="A16" s="24" t="s">
        <v>27</v>
      </c>
      <c r="B16" s="23" t="s">
        <v>28</v>
      </c>
      <c r="C16" s="24" t="s">
        <v>22</v>
      </c>
      <c r="D16" s="24">
        <v>0</v>
      </c>
      <c r="E16" s="24">
        <v>0</v>
      </c>
      <c r="F16" s="25">
        <f t="shared" si="0"/>
        <v>0</v>
      </c>
    </row>
    <row r="17" spans="1:6" s="26" customFormat="1" x14ac:dyDescent="0.25">
      <c r="A17" s="24" t="s">
        <v>29</v>
      </c>
      <c r="B17" s="23" t="s">
        <v>30</v>
      </c>
      <c r="C17" s="24" t="s">
        <v>22</v>
      </c>
      <c r="D17" s="24">
        <v>0</v>
      </c>
      <c r="E17" s="24">
        <v>0</v>
      </c>
      <c r="F17" s="25">
        <f t="shared" si="0"/>
        <v>0</v>
      </c>
    </row>
    <row r="18" spans="1:6" s="26" customFormat="1" ht="30" x14ac:dyDescent="0.25">
      <c r="A18" s="24" t="s">
        <v>31</v>
      </c>
      <c r="B18" s="23" t="s">
        <v>32</v>
      </c>
      <c r="C18" s="24" t="s">
        <v>22</v>
      </c>
      <c r="D18" s="24">
        <v>0</v>
      </c>
      <c r="E18" s="24">
        <v>0</v>
      </c>
      <c r="F18" s="25">
        <f t="shared" si="0"/>
        <v>0</v>
      </c>
    </row>
    <row r="19" spans="1:6" s="26" customFormat="1" ht="30" x14ac:dyDescent="0.25">
      <c r="A19" s="24" t="s">
        <v>33</v>
      </c>
      <c r="B19" s="23" t="s">
        <v>34</v>
      </c>
      <c r="C19" s="24" t="s">
        <v>22</v>
      </c>
      <c r="D19" s="24">
        <v>2</v>
      </c>
      <c r="E19" s="24">
        <v>0</v>
      </c>
      <c r="F19" s="25">
        <f t="shared" si="0"/>
        <v>0</v>
      </c>
    </row>
    <row r="20" spans="1:6" s="26" customFormat="1" ht="30" x14ac:dyDescent="0.25">
      <c r="A20" s="24" t="s">
        <v>35</v>
      </c>
      <c r="B20" s="23" t="s">
        <v>36</v>
      </c>
      <c r="C20" s="24" t="s">
        <v>22</v>
      </c>
      <c r="D20" s="24">
        <v>0</v>
      </c>
      <c r="E20" s="24">
        <v>0</v>
      </c>
      <c r="F20" s="25">
        <f t="shared" si="0"/>
        <v>0</v>
      </c>
    </row>
    <row r="21" spans="1:6" s="26" customFormat="1" x14ac:dyDescent="0.25">
      <c r="A21" s="24" t="s">
        <v>37</v>
      </c>
      <c r="B21" s="23" t="s">
        <v>38</v>
      </c>
      <c r="C21" s="24" t="s">
        <v>22</v>
      </c>
      <c r="D21" s="24">
        <v>0</v>
      </c>
      <c r="E21" s="24">
        <v>0</v>
      </c>
      <c r="F21" s="25">
        <f t="shared" si="0"/>
        <v>0</v>
      </c>
    </row>
    <row r="22" spans="1:6" s="26" customFormat="1" x14ac:dyDescent="0.25">
      <c r="A22" s="24" t="s">
        <v>39</v>
      </c>
      <c r="B22" s="23" t="s">
        <v>40</v>
      </c>
      <c r="C22" s="24" t="s">
        <v>22</v>
      </c>
      <c r="D22" s="24">
        <v>0</v>
      </c>
      <c r="E22" s="24">
        <v>0</v>
      </c>
      <c r="F22" s="25">
        <f t="shared" si="0"/>
        <v>0</v>
      </c>
    </row>
    <row r="23" spans="1:6" s="26" customFormat="1" ht="30" x14ac:dyDescent="0.25">
      <c r="A23" s="24" t="s">
        <v>41</v>
      </c>
      <c r="B23" s="23" t="s">
        <v>42</v>
      </c>
      <c r="C23" s="24" t="s">
        <v>22</v>
      </c>
      <c r="D23" s="24">
        <v>0</v>
      </c>
      <c r="E23" s="24">
        <v>0</v>
      </c>
      <c r="F23" s="25">
        <f t="shared" si="0"/>
        <v>0</v>
      </c>
    </row>
    <row r="24" spans="1:6" s="26" customFormat="1" ht="30" x14ac:dyDescent="0.25">
      <c r="A24" s="24" t="s">
        <v>43</v>
      </c>
      <c r="B24" s="23" t="s">
        <v>44</v>
      </c>
      <c r="C24" s="24" t="s">
        <v>22</v>
      </c>
      <c r="D24" s="24">
        <v>0</v>
      </c>
      <c r="E24" s="24">
        <v>0</v>
      </c>
      <c r="F24" s="25">
        <f t="shared" si="0"/>
        <v>0</v>
      </c>
    </row>
    <row r="25" spans="1:6" s="26" customFormat="1" ht="30" x14ac:dyDescent="0.25">
      <c r="A25" s="24" t="s">
        <v>45</v>
      </c>
      <c r="B25" s="23" t="s">
        <v>46</v>
      </c>
      <c r="C25" s="24" t="s">
        <v>22</v>
      </c>
      <c r="D25" s="24">
        <v>0</v>
      </c>
      <c r="E25" s="24">
        <v>0</v>
      </c>
      <c r="F25" s="25">
        <f t="shared" si="0"/>
        <v>0</v>
      </c>
    </row>
    <row r="26" spans="1:6" s="26" customFormat="1" x14ac:dyDescent="0.25">
      <c r="A26" s="24" t="s">
        <v>47</v>
      </c>
      <c r="B26" s="23" t="s">
        <v>48</v>
      </c>
      <c r="C26" s="24" t="s">
        <v>22</v>
      </c>
      <c r="D26" s="24">
        <v>0</v>
      </c>
      <c r="E26" s="24">
        <v>0</v>
      </c>
      <c r="F26" s="25">
        <f t="shared" si="0"/>
        <v>0</v>
      </c>
    </row>
    <row r="27" spans="1:6" s="26" customFormat="1" x14ac:dyDescent="0.25">
      <c r="A27" s="24" t="s">
        <v>49</v>
      </c>
      <c r="B27" s="23" t="s">
        <v>50</v>
      </c>
      <c r="C27" s="24" t="s">
        <v>22</v>
      </c>
      <c r="D27" s="24">
        <v>0</v>
      </c>
      <c r="E27" s="24">
        <v>0</v>
      </c>
      <c r="F27" s="25">
        <f t="shared" si="0"/>
        <v>0</v>
      </c>
    </row>
    <row r="28" spans="1:6" s="26" customFormat="1" ht="30" x14ac:dyDescent="0.25">
      <c r="A28" s="24" t="s">
        <v>51</v>
      </c>
      <c r="B28" s="23" t="s">
        <v>52</v>
      </c>
      <c r="C28" s="24" t="s">
        <v>22</v>
      </c>
      <c r="D28" s="24">
        <v>0</v>
      </c>
      <c r="E28" s="24">
        <v>0</v>
      </c>
      <c r="F28" s="25">
        <f t="shared" si="0"/>
        <v>0</v>
      </c>
    </row>
    <row r="29" spans="1:6" s="26" customFormat="1" ht="30" x14ac:dyDescent="0.25">
      <c r="A29" s="24" t="s">
        <v>53</v>
      </c>
      <c r="B29" s="23" t="s">
        <v>54</v>
      </c>
      <c r="C29" s="24" t="s">
        <v>22</v>
      </c>
      <c r="D29" s="24">
        <v>0</v>
      </c>
      <c r="E29" s="24">
        <v>0</v>
      </c>
      <c r="F29" s="25">
        <f t="shared" si="0"/>
        <v>0</v>
      </c>
    </row>
    <row r="30" spans="1:6" s="26" customFormat="1" ht="30" x14ac:dyDescent="0.25">
      <c r="A30" s="24" t="s">
        <v>55</v>
      </c>
      <c r="B30" s="23" t="s">
        <v>56</v>
      </c>
      <c r="C30" s="24" t="s">
        <v>22</v>
      </c>
      <c r="D30" s="24">
        <v>0</v>
      </c>
      <c r="E30" s="24">
        <v>0</v>
      </c>
      <c r="F30" s="25">
        <f t="shared" si="0"/>
        <v>0</v>
      </c>
    </row>
    <row r="31" spans="1:6" s="26" customFormat="1" x14ac:dyDescent="0.25">
      <c r="A31" s="24" t="s">
        <v>57</v>
      </c>
      <c r="B31" s="23" t="s">
        <v>58</v>
      </c>
      <c r="C31" s="24" t="s">
        <v>22</v>
      </c>
      <c r="D31" s="24">
        <v>0</v>
      </c>
      <c r="E31" s="24">
        <v>0</v>
      </c>
      <c r="F31" s="25">
        <f t="shared" si="0"/>
        <v>0</v>
      </c>
    </row>
    <row r="32" spans="1:6" s="26" customFormat="1" x14ac:dyDescent="0.25">
      <c r="A32" s="24" t="s">
        <v>59</v>
      </c>
      <c r="B32" s="23" t="s">
        <v>60</v>
      </c>
      <c r="C32" s="24" t="s">
        <v>22</v>
      </c>
      <c r="D32" s="24">
        <v>0</v>
      </c>
      <c r="E32" s="24">
        <v>0</v>
      </c>
      <c r="F32" s="25">
        <f t="shared" si="0"/>
        <v>0</v>
      </c>
    </row>
    <row r="33" spans="1:7" s="26" customFormat="1" ht="30" x14ac:dyDescent="0.25">
      <c r="A33" s="24" t="s">
        <v>61</v>
      </c>
      <c r="B33" s="23" t="s">
        <v>62</v>
      </c>
      <c r="C33" s="24" t="s">
        <v>22</v>
      </c>
      <c r="D33" s="24">
        <v>0</v>
      </c>
      <c r="E33" s="24">
        <v>0</v>
      </c>
      <c r="F33" s="25">
        <f t="shared" si="0"/>
        <v>0</v>
      </c>
    </row>
    <row r="34" spans="1:7" s="26" customFormat="1" ht="30" x14ac:dyDescent="0.25">
      <c r="A34" s="24" t="s">
        <v>63</v>
      </c>
      <c r="B34" s="23" t="s">
        <v>64</v>
      </c>
      <c r="C34" s="24" t="s">
        <v>22</v>
      </c>
      <c r="D34" s="24">
        <v>0</v>
      </c>
      <c r="E34" s="24">
        <v>0</v>
      </c>
      <c r="F34" s="25">
        <f t="shared" si="0"/>
        <v>0</v>
      </c>
    </row>
    <row r="35" spans="1:7" s="17" customFormat="1" x14ac:dyDescent="0.25">
      <c r="A35" s="24" t="s">
        <v>65</v>
      </c>
      <c r="B35" s="23" t="s">
        <v>66</v>
      </c>
      <c r="C35" s="24" t="s">
        <v>22</v>
      </c>
      <c r="D35" s="24">
        <v>0</v>
      </c>
      <c r="E35" s="24">
        <v>0</v>
      </c>
      <c r="F35" s="25">
        <f t="shared" si="0"/>
        <v>0</v>
      </c>
      <c r="G35" s="16"/>
    </row>
    <row r="36" spans="1:7" s="26" customFormat="1" ht="30" x14ac:dyDescent="0.25">
      <c r="A36" s="24" t="s">
        <v>67</v>
      </c>
      <c r="B36" s="23" t="s">
        <v>68</v>
      </c>
      <c r="C36" s="24" t="s">
        <v>22</v>
      </c>
      <c r="D36" s="24">
        <v>0</v>
      </c>
      <c r="E36" s="24">
        <v>0</v>
      </c>
      <c r="F36" s="25">
        <f t="shared" si="0"/>
        <v>0</v>
      </c>
    </row>
    <row r="37" spans="1:7" s="26" customFormat="1" ht="30" x14ac:dyDescent="0.25">
      <c r="A37" s="24" t="s">
        <v>69</v>
      </c>
      <c r="B37" s="23" t="s">
        <v>70</v>
      </c>
      <c r="C37" s="24" t="s">
        <v>22</v>
      </c>
      <c r="D37" s="24">
        <v>0</v>
      </c>
      <c r="E37" s="24">
        <v>0</v>
      </c>
      <c r="F37" s="25">
        <f t="shared" si="0"/>
        <v>0</v>
      </c>
    </row>
    <row r="38" spans="1:7" s="26" customFormat="1" x14ac:dyDescent="0.25">
      <c r="A38" s="24" t="s">
        <v>71</v>
      </c>
      <c r="B38" s="23" t="s">
        <v>72</v>
      </c>
      <c r="C38" s="24" t="s">
        <v>22</v>
      </c>
      <c r="D38" s="24">
        <v>0</v>
      </c>
      <c r="E38" s="24">
        <v>0</v>
      </c>
      <c r="F38" s="25">
        <f t="shared" si="0"/>
        <v>0</v>
      </c>
    </row>
    <row r="39" spans="1:7" s="26" customFormat="1" x14ac:dyDescent="0.25">
      <c r="A39" s="24" t="s">
        <v>73</v>
      </c>
      <c r="B39" s="23" t="s">
        <v>74</v>
      </c>
      <c r="C39" s="24" t="s">
        <v>22</v>
      </c>
      <c r="D39" s="24">
        <v>2</v>
      </c>
      <c r="E39" s="24">
        <v>0</v>
      </c>
      <c r="F39" s="25">
        <f t="shared" si="0"/>
        <v>0</v>
      </c>
    </row>
    <row r="40" spans="1:7" s="26" customFormat="1" x14ac:dyDescent="0.25">
      <c r="A40" s="24" t="s">
        <v>75</v>
      </c>
      <c r="B40" s="23" t="s">
        <v>76</v>
      </c>
      <c r="C40" s="24" t="s">
        <v>22</v>
      </c>
      <c r="D40" s="24">
        <v>0</v>
      </c>
      <c r="E40" s="24">
        <v>0</v>
      </c>
      <c r="F40" s="25">
        <f t="shared" si="0"/>
        <v>0</v>
      </c>
    </row>
    <row r="41" spans="1:7" s="26" customFormat="1" x14ac:dyDescent="0.25">
      <c r="A41" s="24" t="s">
        <v>77</v>
      </c>
      <c r="B41" s="23" t="s">
        <v>78</v>
      </c>
      <c r="C41" s="24" t="s">
        <v>22</v>
      </c>
      <c r="D41" s="24">
        <v>0</v>
      </c>
      <c r="E41" s="24">
        <v>0</v>
      </c>
      <c r="F41" s="25">
        <f t="shared" si="0"/>
        <v>0</v>
      </c>
    </row>
    <row r="42" spans="1:7" s="21" customFormat="1" ht="15" x14ac:dyDescent="0.25">
      <c r="A42" s="18" t="s">
        <v>79</v>
      </c>
      <c r="B42" s="19" t="s">
        <v>80</v>
      </c>
      <c r="C42" s="19"/>
      <c r="D42" s="19"/>
      <c r="E42" s="19"/>
      <c r="F42" s="25">
        <f t="shared" si="0"/>
        <v>0</v>
      </c>
    </row>
    <row r="43" spans="1:7" s="26" customFormat="1" x14ac:dyDescent="0.25">
      <c r="A43" s="27" t="s">
        <v>81</v>
      </c>
      <c r="B43" s="23" t="s">
        <v>82</v>
      </c>
      <c r="C43" s="24" t="s">
        <v>22</v>
      </c>
      <c r="D43" s="24">
        <v>0</v>
      </c>
      <c r="E43" s="24">
        <v>0</v>
      </c>
      <c r="F43" s="25">
        <f t="shared" si="0"/>
        <v>0</v>
      </c>
    </row>
    <row r="44" spans="1:7" s="26" customFormat="1" x14ac:dyDescent="0.25">
      <c r="A44" s="27" t="s">
        <v>83</v>
      </c>
      <c r="B44" s="23" t="s">
        <v>84</v>
      </c>
      <c r="C44" s="24" t="s">
        <v>22</v>
      </c>
      <c r="D44" s="24">
        <v>0</v>
      </c>
      <c r="E44" s="24">
        <v>0</v>
      </c>
      <c r="F44" s="25">
        <f t="shared" si="0"/>
        <v>0</v>
      </c>
    </row>
    <row r="45" spans="1:7" s="26" customFormat="1" x14ac:dyDescent="0.25">
      <c r="A45" s="27" t="s">
        <v>85</v>
      </c>
      <c r="B45" s="23" t="s">
        <v>86</v>
      </c>
      <c r="C45" s="24" t="s">
        <v>22</v>
      </c>
      <c r="D45" s="24">
        <v>0</v>
      </c>
      <c r="E45" s="24">
        <v>0</v>
      </c>
      <c r="F45" s="25">
        <f t="shared" si="0"/>
        <v>0</v>
      </c>
    </row>
    <row r="46" spans="1:7" s="26" customFormat="1" x14ac:dyDescent="0.25">
      <c r="A46" s="27" t="s">
        <v>87</v>
      </c>
      <c r="B46" s="23" t="s">
        <v>88</v>
      </c>
      <c r="C46" s="24" t="s">
        <v>22</v>
      </c>
      <c r="D46" s="24">
        <v>0</v>
      </c>
      <c r="E46" s="24">
        <v>0</v>
      </c>
      <c r="F46" s="25">
        <f t="shared" si="0"/>
        <v>0</v>
      </c>
    </row>
    <row r="47" spans="1:7" s="21" customFormat="1" ht="15" x14ac:dyDescent="0.25">
      <c r="A47" s="18" t="s">
        <v>89</v>
      </c>
      <c r="B47" s="19" t="s">
        <v>90</v>
      </c>
      <c r="C47" s="19"/>
      <c r="D47" s="19"/>
      <c r="E47" s="19"/>
      <c r="F47" s="25">
        <f t="shared" si="0"/>
        <v>0</v>
      </c>
    </row>
    <row r="48" spans="1:7" s="26" customFormat="1" x14ac:dyDescent="0.25">
      <c r="A48" s="24" t="s">
        <v>91</v>
      </c>
      <c r="B48" s="23" t="s">
        <v>92</v>
      </c>
      <c r="C48" s="24" t="s">
        <v>15</v>
      </c>
      <c r="D48" s="24">
        <v>0</v>
      </c>
      <c r="E48" s="24">
        <v>0</v>
      </c>
      <c r="F48" s="25">
        <f t="shared" si="0"/>
        <v>0</v>
      </c>
    </row>
    <row r="49" spans="1:6" s="26" customFormat="1" x14ac:dyDescent="0.25">
      <c r="A49" s="24" t="s">
        <v>93</v>
      </c>
      <c r="B49" s="23" t="s">
        <v>94</v>
      </c>
      <c r="C49" s="24" t="s">
        <v>15</v>
      </c>
      <c r="D49" s="24">
        <v>0</v>
      </c>
      <c r="E49" s="24">
        <v>0</v>
      </c>
      <c r="F49" s="25">
        <f t="shared" si="0"/>
        <v>0</v>
      </c>
    </row>
    <row r="50" spans="1:6" s="26" customFormat="1" x14ac:dyDescent="0.25">
      <c r="A50" s="24" t="s">
        <v>95</v>
      </c>
      <c r="B50" s="23" t="s">
        <v>96</v>
      </c>
      <c r="C50" s="24" t="s">
        <v>22</v>
      </c>
      <c r="D50" s="24">
        <v>0</v>
      </c>
      <c r="E50" s="24">
        <v>0</v>
      </c>
      <c r="F50" s="25">
        <f t="shared" si="0"/>
        <v>0</v>
      </c>
    </row>
    <row r="51" spans="1:6" s="26" customFormat="1" x14ac:dyDescent="0.25">
      <c r="A51" s="24" t="s">
        <v>97</v>
      </c>
      <c r="B51" s="23" t="s">
        <v>98</v>
      </c>
      <c r="C51" s="24" t="s">
        <v>15</v>
      </c>
      <c r="D51" s="24">
        <v>0</v>
      </c>
      <c r="E51" s="24">
        <v>0</v>
      </c>
      <c r="F51" s="25">
        <f t="shared" si="0"/>
        <v>0</v>
      </c>
    </row>
    <row r="52" spans="1:6" s="26" customFormat="1" x14ac:dyDescent="0.25">
      <c r="A52" s="24" t="s">
        <v>99</v>
      </c>
      <c r="B52" s="23" t="s">
        <v>100</v>
      </c>
      <c r="C52" s="24" t="s">
        <v>15</v>
      </c>
      <c r="D52" s="24">
        <v>0</v>
      </c>
      <c r="E52" s="24">
        <v>0</v>
      </c>
      <c r="F52" s="25">
        <f t="shared" si="0"/>
        <v>0</v>
      </c>
    </row>
    <row r="53" spans="1:6" s="26" customFormat="1" x14ac:dyDescent="0.25">
      <c r="A53" s="28">
        <v>2</v>
      </c>
      <c r="B53" s="11" t="s">
        <v>101</v>
      </c>
      <c r="C53" s="11"/>
      <c r="D53" s="11"/>
      <c r="E53" s="11"/>
      <c r="F53" s="25">
        <f t="shared" si="0"/>
        <v>0</v>
      </c>
    </row>
    <row r="54" spans="1:6" s="29" customFormat="1" x14ac:dyDescent="0.25">
      <c r="A54" s="19">
        <v>2.1</v>
      </c>
      <c r="B54" s="19" t="s">
        <v>102</v>
      </c>
      <c r="C54" s="19"/>
      <c r="D54" s="19"/>
      <c r="E54" s="19"/>
      <c r="F54" s="25">
        <f t="shared" si="0"/>
        <v>0</v>
      </c>
    </row>
    <row r="55" spans="1:6" s="26" customFormat="1" ht="18" x14ac:dyDescent="0.25">
      <c r="A55" s="24" t="s">
        <v>103</v>
      </c>
      <c r="B55" s="23" t="s">
        <v>104</v>
      </c>
      <c r="C55" s="24" t="s">
        <v>105</v>
      </c>
      <c r="D55" s="24">
        <v>0</v>
      </c>
      <c r="E55" s="24">
        <v>0</v>
      </c>
      <c r="F55" s="25">
        <f t="shared" si="0"/>
        <v>0</v>
      </c>
    </row>
    <row r="56" spans="1:6" s="26" customFormat="1" ht="18" x14ac:dyDescent="0.25">
      <c r="A56" s="24" t="s">
        <v>106</v>
      </c>
      <c r="B56" s="23" t="s">
        <v>107</v>
      </c>
      <c r="C56" s="24" t="s">
        <v>105</v>
      </c>
      <c r="D56" s="24">
        <v>0</v>
      </c>
      <c r="E56" s="24">
        <v>0</v>
      </c>
      <c r="F56" s="25">
        <f t="shared" si="0"/>
        <v>0</v>
      </c>
    </row>
    <row r="57" spans="1:6" s="29" customFormat="1" x14ac:dyDescent="0.25">
      <c r="A57" s="19">
        <v>2.2000000000000002</v>
      </c>
      <c r="B57" s="19" t="s">
        <v>108</v>
      </c>
      <c r="C57" s="19"/>
      <c r="D57" s="19"/>
      <c r="E57" s="19"/>
      <c r="F57" s="25">
        <f t="shared" si="0"/>
        <v>0</v>
      </c>
    </row>
    <row r="58" spans="1:6" s="26" customFormat="1" ht="30" x14ac:dyDescent="0.25">
      <c r="A58" s="24" t="s">
        <v>109</v>
      </c>
      <c r="B58" s="23" t="s">
        <v>110</v>
      </c>
      <c r="C58" s="24" t="s">
        <v>111</v>
      </c>
      <c r="D58" s="24">
        <v>0</v>
      </c>
      <c r="E58" s="24">
        <v>0</v>
      </c>
      <c r="F58" s="25">
        <f t="shared" si="0"/>
        <v>0</v>
      </c>
    </row>
    <row r="59" spans="1:6" s="26" customFormat="1" ht="30" x14ac:dyDescent="0.25">
      <c r="A59" s="24" t="s">
        <v>112</v>
      </c>
      <c r="B59" s="23" t="s">
        <v>113</v>
      </c>
      <c r="C59" s="24" t="s">
        <v>111</v>
      </c>
      <c r="D59" s="24">
        <v>20</v>
      </c>
      <c r="E59" s="24">
        <v>0</v>
      </c>
      <c r="F59" s="25">
        <f t="shared" si="0"/>
        <v>0</v>
      </c>
    </row>
    <row r="60" spans="1:6" s="26" customFormat="1" ht="30" x14ac:dyDescent="0.25">
      <c r="A60" s="24" t="s">
        <v>114</v>
      </c>
      <c r="B60" s="23" t="s">
        <v>115</v>
      </c>
      <c r="C60" s="24" t="s">
        <v>111</v>
      </c>
      <c r="D60" s="24">
        <v>150</v>
      </c>
      <c r="E60" s="24">
        <v>0</v>
      </c>
      <c r="F60" s="25">
        <f t="shared" si="0"/>
        <v>0</v>
      </c>
    </row>
    <row r="61" spans="1:6" s="26" customFormat="1" ht="30" x14ac:dyDescent="0.25">
      <c r="A61" s="24" t="s">
        <v>116</v>
      </c>
      <c r="B61" s="23" t="s">
        <v>117</v>
      </c>
      <c r="C61" s="24" t="s">
        <v>111</v>
      </c>
      <c r="D61" s="24">
        <v>0</v>
      </c>
      <c r="E61" s="24">
        <v>0</v>
      </c>
      <c r="F61" s="25">
        <f t="shared" si="0"/>
        <v>0</v>
      </c>
    </row>
    <row r="62" spans="1:6" s="26" customFormat="1" ht="18" x14ac:dyDescent="0.25">
      <c r="A62" s="24" t="s">
        <v>118</v>
      </c>
      <c r="B62" s="23" t="s">
        <v>119</v>
      </c>
      <c r="C62" s="24" t="s">
        <v>111</v>
      </c>
      <c r="D62" s="24">
        <v>0</v>
      </c>
      <c r="E62" s="24">
        <v>0</v>
      </c>
      <c r="F62" s="25">
        <f t="shared" si="0"/>
        <v>0</v>
      </c>
    </row>
    <row r="63" spans="1:6" s="26" customFormat="1" ht="30" x14ac:dyDescent="0.25">
      <c r="A63" s="24" t="s">
        <v>120</v>
      </c>
      <c r="B63" s="23" t="s">
        <v>121</v>
      </c>
      <c r="C63" s="24" t="s">
        <v>111</v>
      </c>
      <c r="D63" s="24">
        <v>0</v>
      </c>
      <c r="E63" s="24">
        <v>0</v>
      </c>
      <c r="F63" s="25">
        <f t="shared" si="0"/>
        <v>0</v>
      </c>
    </row>
    <row r="64" spans="1:6" s="26" customFormat="1" x14ac:dyDescent="0.25">
      <c r="A64" s="24" t="s">
        <v>122</v>
      </c>
      <c r="B64" s="23" t="s">
        <v>123</v>
      </c>
      <c r="C64" s="24" t="s">
        <v>124</v>
      </c>
      <c r="D64" s="24">
        <v>0</v>
      </c>
      <c r="E64" s="24">
        <v>0</v>
      </c>
      <c r="F64" s="25">
        <f t="shared" si="0"/>
        <v>0</v>
      </c>
    </row>
    <row r="65" spans="1:6" s="26" customFormat="1" ht="18" x14ac:dyDescent="0.25">
      <c r="A65" s="24" t="s">
        <v>125</v>
      </c>
      <c r="B65" s="23" t="s">
        <v>126</v>
      </c>
      <c r="C65" s="24" t="s">
        <v>111</v>
      </c>
      <c r="D65" s="24">
        <v>0</v>
      </c>
      <c r="E65" s="24">
        <v>0</v>
      </c>
      <c r="F65" s="25">
        <f t="shared" si="0"/>
        <v>0</v>
      </c>
    </row>
    <row r="66" spans="1:6" s="29" customFormat="1" x14ac:dyDescent="0.25">
      <c r="A66" s="19">
        <v>2.2999999999999998</v>
      </c>
      <c r="B66" s="19" t="s">
        <v>127</v>
      </c>
      <c r="C66" s="19"/>
      <c r="D66" s="19"/>
      <c r="E66" s="19"/>
      <c r="F66" s="25">
        <f t="shared" si="0"/>
        <v>0</v>
      </c>
    </row>
    <row r="67" spans="1:6" s="26" customFormat="1" x14ac:dyDescent="0.25">
      <c r="A67" s="27" t="s">
        <v>128</v>
      </c>
      <c r="B67" s="23" t="s">
        <v>129</v>
      </c>
      <c r="C67" s="24" t="s">
        <v>15</v>
      </c>
      <c r="D67" s="24">
        <v>0</v>
      </c>
      <c r="E67" s="24">
        <v>0</v>
      </c>
      <c r="F67" s="25">
        <f t="shared" si="0"/>
        <v>0</v>
      </c>
    </row>
    <row r="68" spans="1:6" s="26" customFormat="1" x14ac:dyDescent="0.25">
      <c r="A68" s="27" t="s">
        <v>130</v>
      </c>
      <c r="B68" s="23" t="s">
        <v>131</v>
      </c>
      <c r="C68" s="24" t="s">
        <v>15</v>
      </c>
      <c r="D68" s="24">
        <v>0</v>
      </c>
      <c r="E68" s="24">
        <v>0</v>
      </c>
      <c r="F68" s="25">
        <f t="shared" si="0"/>
        <v>0</v>
      </c>
    </row>
    <row r="69" spans="1:6" s="29" customFormat="1" x14ac:dyDescent="0.25">
      <c r="A69" s="19">
        <v>2.2999999999999998</v>
      </c>
      <c r="B69" s="19" t="s">
        <v>132</v>
      </c>
      <c r="C69" s="19"/>
      <c r="D69" s="19"/>
      <c r="E69" s="19"/>
      <c r="F69" s="25">
        <f t="shared" si="0"/>
        <v>0</v>
      </c>
    </row>
    <row r="70" spans="1:6" s="26" customFormat="1" x14ac:dyDescent="0.25">
      <c r="A70" s="24" t="s">
        <v>128</v>
      </c>
      <c r="B70" s="23" t="s">
        <v>133</v>
      </c>
      <c r="C70" s="24" t="s">
        <v>15</v>
      </c>
      <c r="D70" s="24">
        <v>0</v>
      </c>
      <c r="E70" s="24">
        <v>0</v>
      </c>
      <c r="F70" s="25">
        <f t="shared" si="0"/>
        <v>0</v>
      </c>
    </row>
    <row r="71" spans="1:6" s="26" customFormat="1" x14ac:dyDescent="0.25">
      <c r="A71" s="24" t="s">
        <v>130</v>
      </c>
      <c r="B71" s="23" t="s">
        <v>134</v>
      </c>
      <c r="C71" s="24" t="s">
        <v>15</v>
      </c>
      <c r="D71" s="24">
        <v>0</v>
      </c>
      <c r="E71" s="24">
        <v>0</v>
      </c>
      <c r="F71" s="25">
        <f t="shared" si="0"/>
        <v>0</v>
      </c>
    </row>
    <row r="72" spans="1:6" s="30" customFormat="1" x14ac:dyDescent="0.25">
      <c r="A72" s="19">
        <v>2.4</v>
      </c>
      <c r="B72" s="19" t="s">
        <v>135</v>
      </c>
      <c r="C72" s="19"/>
      <c r="D72" s="19"/>
      <c r="E72" s="19"/>
      <c r="F72" s="25">
        <f t="shared" si="0"/>
        <v>0</v>
      </c>
    </row>
    <row r="73" spans="1:6" s="31" customFormat="1" ht="18" x14ac:dyDescent="0.25">
      <c r="A73" s="27" t="s">
        <v>136</v>
      </c>
      <c r="B73" s="23" t="s">
        <v>137</v>
      </c>
      <c r="C73" s="24" t="s">
        <v>111</v>
      </c>
      <c r="D73" s="24">
        <v>0</v>
      </c>
      <c r="E73" s="24">
        <v>0</v>
      </c>
      <c r="F73" s="25">
        <f t="shared" si="0"/>
        <v>0</v>
      </c>
    </row>
    <row r="74" spans="1:6" s="31" customFormat="1" ht="18" x14ac:dyDescent="0.25">
      <c r="A74" s="27" t="s">
        <v>138</v>
      </c>
      <c r="B74" s="23" t="s">
        <v>139</v>
      </c>
      <c r="C74" s="24" t="s">
        <v>111</v>
      </c>
      <c r="D74" s="24">
        <v>0</v>
      </c>
      <c r="E74" s="24">
        <v>0</v>
      </c>
      <c r="F74" s="25">
        <f t="shared" si="0"/>
        <v>0</v>
      </c>
    </row>
    <row r="75" spans="1:6" s="30" customFormat="1" x14ac:dyDescent="0.25">
      <c r="A75" s="19">
        <v>2.5</v>
      </c>
      <c r="B75" s="19" t="s">
        <v>140</v>
      </c>
      <c r="C75" s="19"/>
      <c r="D75" s="19"/>
      <c r="E75" s="19"/>
      <c r="F75" s="25">
        <f t="shared" ref="F75:F138" si="1">D75*E75</f>
        <v>0</v>
      </c>
    </row>
    <row r="76" spans="1:6" s="31" customFormat="1" x14ac:dyDescent="0.25">
      <c r="A76" s="24" t="s">
        <v>141</v>
      </c>
      <c r="B76" s="23" t="s">
        <v>142</v>
      </c>
      <c r="C76" s="24" t="s">
        <v>124</v>
      </c>
      <c r="D76" s="24">
        <v>0</v>
      </c>
      <c r="E76" s="24">
        <v>0</v>
      </c>
      <c r="F76" s="25">
        <f t="shared" si="1"/>
        <v>0</v>
      </c>
    </row>
    <row r="77" spans="1:6" s="31" customFormat="1" x14ac:dyDescent="0.25">
      <c r="A77" s="24" t="s">
        <v>143</v>
      </c>
      <c r="B77" s="23" t="s">
        <v>144</v>
      </c>
      <c r="C77" s="24" t="s">
        <v>124</v>
      </c>
      <c r="D77" s="24">
        <v>0</v>
      </c>
      <c r="E77" s="24">
        <v>0</v>
      </c>
      <c r="F77" s="25">
        <f t="shared" si="1"/>
        <v>0</v>
      </c>
    </row>
    <row r="78" spans="1:6" s="29" customFormat="1" x14ac:dyDescent="0.25">
      <c r="A78" s="19">
        <v>2.6</v>
      </c>
      <c r="B78" s="19" t="s">
        <v>145</v>
      </c>
      <c r="C78" s="19"/>
      <c r="D78" s="19"/>
      <c r="E78" s="19"/>
      <c r="F78" s="25">
        <f t="shared" si="1"/>
        <v>0</v>
      </c>
    </row>
    <row r="79" spans="1:6" s="32" customFormat="1" ht="18" x14ac:dyDescent="0.25">
      <c r="A79" s="24" t="s">
        <v>146</v>
      </c>
      <c r="B79" s="23" t="s">
        <v>147</v>
      </c>
      <c r="C79" s="24" t="s">
        <v>111</v>
      </c>
      <c r="D79" s="24">
        <v>0</v>
      </c>
      <c r="E79" s="24">
        <v>0</v>
      </c>
      <c r="F79" s="25">
        <f t="shared" si="1"/>
        <v>0</v>
      </c>
    </row>
    <row r="80" spans="1:6" s="29" customFormat="1" ht="30" x14ac:dyDescent="0.25">
      <c r="A80" s="19">
        <v>2.7</v>
      </c>
      <c r="B80" s="19" t="s">
        <v>148</v>
      </c>
      <c r="C80" s="19"/>
      <c r="D80" s="19"/>
      <c r="E80" s="19"/>
      <c r="F80" s="25">
        <f t="shared" si="1"/>
        <v>0</v>
      </c>
    </row>
    <row r="81" spans="1:6" s="26" customFormat="1" x14ac:dyDescent="0.25">
      <c r="A81" s="24" t="s">
        <v>149</v>
      </c>
      <c r="B81" s="23" t="s">
        <v>150</v>
      </c>
      <c r="C81" s="24" t="s">
        <v>151</v>
      </c>
      <c r="D81" s="24">
        <v>0</v>
      </c>
      <c r="E81" s="24">
        <v>0</v>
      </c>
      <c r="F81" s="25">
        <f t="shared" si="1"/>
        <v>0</v>
      </c>
    </row>
    <row r="82" spans="1:6" s="26" customFormat="1" x14ac:dyDescent="0.25">
      <c r="A82" s="24" t="s">
        <v>152</v>
      </c>
      <c r="B82" s="23" t="s">
        <v>153</v>
      </c>
      <c r="C82" s="24" t="s">
        <v>151</v>
      </c>
      <c r="D82" s="24">
        <v>0</v>
      </c>
      <c r="E82" s="24">
        <v>0</v>
      </c>
      <c r="F82" s="25">
        <f t="shared" si="1"/>
        <v>0</v>
      </c>
    </row>
    <row r="83" spans="1:6" s="29" customFormat="1" x14ac:dyDescent="0.25">
      <c r="A83" s="19">
        <v>2.8</v>
      </c>
      <c r="B83" s="19" t="s">
        <v>154</v>
      </c>
      <c r="C83" s="19"/>
      <c r="D83" s="19"/>
      <c r="E83" s="19"/>
      <c r="F83" s="25">
        <f t="shared" si="1"/>
        <v>0</v>
      </c>
    </row>
    <row r="84" spans="1:6" s="26" customFormat="1" ht="18" x14ac:dyDescent="0.25">
      <c r="A84" s="24" t="s">
        <v>155</v>
      </c>
      <c r="B84" s="33" t="s">
        <v>156</v>
      </c>
      <c r="C84" s="24" t="s">
        <v>157</v>
      </c>
      <c r="D84" s="24">
        <v>0</v>
      </c>
      <c r="E84" s="24">
        <v>0</v>
      </c>
      <c r="F84" s="25">
        <f t="shared" si="1"/>
        <v>0</v>
      </c>
    </row>
    <row r="85" spans="1:6" s="26" customFormat="1" ht="18" x14ac:dyDescent="0.25">
      <c r="A85" s="24" t="s">
        <v>158</v>
      </c>
      <c r="B85" s="33" t="s">
        <v>159</v>
      </c>
      <c r="C85" s="24" t="s">
        <v>157</v>
      </c>
      <c r="D85" s="24">
        <v>0</v>
      </c>
      <c r="E85" s="24">
        <v>0</v>
      </c>
      <c r="F85" s="25">
        <f t="shared" si="1"/>
        <v>0</v>
      </c>
    </row>
    <row r="86" spans="1:6" s="26" customFormat="1" ht="18" x14ac:dyDescent="0.25">
      <c r="A86" s="24" t="s">
        <v>160</v>
      </c>
      <c r="B86" s="33" t="s">
        <v>161</v>
      </c>
      <c r="C86" s="24" t="s">
        <v>157</v>
      </c>
      <c r="D86" s="24">
        <v>0</v>
      </c>
      <c r="E86" s="24">
        <v>0</v>
      </c>
      <c r="F86" s="25">
        <f t="shared" si="1"/>
        <v>0</v>
      </c>
    </row>
    <row r="87" spans="1:6" s="17" customFormat="1" x14ac:dyDescent="0.25">
      <c r="A87" s="11">
        <v>3</v>
      </c>
      <c r="B87" s="11" t="s">
        <v>162</v>
      </c>
      <c r="C87" s="11"/>
      <c r="D87" s="11"/>
      <c r="E87" s="11"/>
      <c r="F87" s="25">
        <f t="shared" si="1"/>
        <v>0</v>
      </c>
    </row>
    <row r="88" spans="1:6" s="29" customFormat="1" x14ac:dyDescent="0.25">
      <c r="A88" s="19">
        <v>3.1</v>
      </c>
      <c r="B88" s="19" t="s">
        <v>163</v>
      </c>
      <c r="C88" s="19"/>
      <c r="D88" s="19"/>
      <c r="E88" s="19"/>
      <c r="F88" s="25">
        <f t="shared" si="1"/>
        <v>0</v>
      </c>
    </row>
    <row r="89" spans="1:6" s="26" customFormat="1" ht="18" x14ac:dyDescent="0.25">
      <c r="A89" s="24" t="s">
        <v>164</v>
      </c>
      <c r="B89" s="33" t="s">
        <v>165</v>
      </c>
      <c r="C89" s="24" t="s">
        <v>157</v>
      </c>
      <c r="D89" s="24">
        <v>0</v>
      </c>
      <c r="E89" s="24">
        <v>0</v>
      </c>
      <c r="F89" s="25">
        <f t="shared" si="1"/>
        <v>0</v>
      </c>
    </row>
    <row r="90" spans="1:6" s="26" customFormat="1" ht="18" x14ac:dyDescent="0.25">
      <c r="A90" s="24" t="s">
        <v>166</v>
      </c>
      <c r="B90" s="33" t="s">
        <v>167</v>
      </c>
      <c r="C90" s="24" t="s">
        <v>157</v>
      </c>
      <c r="D90" s="24">
        <v>0</v>
      </c>
      <c r="E90" s="24">
        <v>0</v>
      </c>
      <c r="F90" s="25">
        <f t="shared" si="1"/>
        <v>0</v>
      </c>
    </row>
    <row r="91" spans="1:6" s="26" customFormat="1" ht="31.5" x14ac:dyDescent="0.25">
      <c r="A91" s="24" t="s">
        <v>168</v>
      </c>
      <c r="B91" s="33" t="s">
        <v>169</v>
      </c>
      <c r="C91" s="24" t="s">
        <v>157</v>
      </c>
      <c r="D91" s="24">
        <v>0</v>
      </c>
      <c r="E91" s="24">
        <v>0</v>
      </c>
      <c r="F91" s="25">
        <f t="shared" si="1"/>
        <v>0</v>
      </c>
    </row>
    <row r="92" spans="1:6" s="26" customFormat="1" ht="18" x14ac:dyDescent="0.25">
      <c r="A92" s="24" t="s">
        <v>170</v>
      </c>
      <c r="B92" s="33" t="s">
        <v>171</v>
      </c>
      <c r="C92" s="24" t="s">
        <v>157</v>
      </c>
      <c r="D92" s="24">
        <v>0</v>
      </c>
      <c r="E92" s="24">
        <v>0</v>
      </c>
      <c r="F92" s="25">
        <f t="shared" si="1"/>
        <v>0</v>
      </c>
    </row>
    <row r="93" spans="1:6" s="29" customFormat="1" x14ac:dyDescent="0.25">
      <c r="A93" s="19">
        <v>3.2</v>
      </c>
      <c r="B93" s="19" t="s">
        <v>172</v>
      </c>
      <c r="C93" s="19"/>
      <c r="D93" s="19"/>
      <c r="E93" s="19"/>
      <c r="F93" s="25">
        <f t="shared" si="1"/>
        <v>0</v>
      </c>
    </row>
    <row r="94" spans="1:6" s="26" customFormat="1" x14ac:dyDescent="0.25">
      <c r="A94" s="24" t="s">
        <v>173</v>
      </c>
      <c r="B94" s="33" t="s">
        <v>174</v>
      </c>
      <c r="C94" s="24" t="s">
        <v>15</v>
      </c>
      <c r="D94" s="24">
        <v>0</v>
      </c>
      <c r="E94" s="24">
        <v>0</v>
      </c>
      <c r="F94" s="25">
        <f t="shared" si="1"/>
        <v>0</v>
      </c>
    </row>
    <row r="95" spans="1:6" s="26" customFormat="1" x14ac:dyDescent="0.25">
      <c r="A95" s="24" t="s">
        <v>175</v>
      </c>
      <c r="B95" s="33" t="s">
        <v>176</v>
      </c>
      <c r="C95" s="24" t="s">
        <v>15</v>
      </c>
      <c r="D95" s="24">
        <v>0</v>
      </c>
      <c r="E95" s="24">
        <v>0</v>
      </c>
      <c r="F95" s="25">
        <f t="shared" si="1"/>
        <v>0</v>
      </c>
    </row>
    <row r="96" spans="1:6" s="26" customFormat="1" x14ac:dyDescent="0.25">
      <c r="A96" s="24" t="s">
        <v>177</v>
      </c>
      <c r="B96" s="33" t="s">
        <v>178</v>
      </c>
      <c r="C96" s="24" t="s">
        <v>15</v>
      </c>
      <c r="D96" s="24">
        <v>0</v>
      </c>
      <c r="E96" s="24">
        <v>0</v>
      </c>
      <c r="F96" s="25">
        <f t="shared" si="1"/>
        <v>0</v>
      </c>
    </row>
    <row r="97" spans="1:6" s="26" customFormat="1" x14ac:dyDescent="0.25">
      <c r="A97" s="24" t="s">
        <v>179</v>
      </c>
      <c r="B97" s="33" t="s">
        <v>180</v>
      </c>
      <c r="C97" s="24" t="s">
        <v>15</v>
      </c>
      <c r="D97" s="24">
        <v>0</v>
      </c>
      <c r="E97" s="24">
        <v>0</v>
      </c>
      <c r="F97" s="25">
        <f t="shared" si="1"/>
        <v>0</v>
      </c>
    </row>
    <row r="98" spans="1:6" s="26" customFormat="1" x14ac:dyDescent="0.25">
      <c r="A98" s="24" t="s">
        <v>181</v>
      </c>
      <c r="B98" s="33" t="s">
        <v>182</v>
      </c>
      <c r="C98" s="24" t="s">
        <v>15</v>
      </c>
      <c r="D98" s="24">
        <v>0</v>
      </c>
      <c r="E98" s="24">
        <v>0</v>
      </c>
      <c r="F98" s="25">
        <f t="shared" si="1"/>
        <v>0</v>
      </c>
    </row>
    <row r="99" spans="1:6" s="26" customFormat="1" x14ac:dyDescent="0.25">
      <c r="A99" s="24" t="s">
        <v>183</v>
      </c>
      <c r="B99" s="33" t="s">
        <v>184</v>
      </c>
      <c r="C99" s="24" t="s">
        <v>15</v>
      </c>
      <c r="D99" s="24">
        <v>0</v>
      </c>
      <c r="E99" s="24">
        <v>0</v>
      </c>
      <c r="F99" s="25">
        <f t="shared" si="1"/>
        <v>0</v>
      </c>
    </row>
    <row r="100" spans="1:6" s="26" customFormat="1" x14ac:dyDescent="0.25">
      <c r="A100" s="24" t="s">
        <v>185</v>
      </c>
      <c r="B100" s="33" t="s">
        <v>186</v>
      </c>
      <c r="C100" s="24" t="s">
        <v>15</v>
      </c>
      <c r="D100" s="24">
        <v>0</v>
      </c>
      <c r="E100" s="24">
        <v>0</v>
      </c>
      <c r="F100" s="25">
        <f t="shared" si="1"/>
        <v>0</v>
      </c>
    </row>
    <row r="101" spans="1:6" s="26" customFormat="1" x14ac:dyDescent="0.25">
      <c r="A101" s="24" t="s">
        <v>187</v>
      </c>
      <c r="B101" s="33" t="s">
        <v>188</v>
      </c>
      <c r="C101" s="24" t="s">
        <v>15</v>
      </c>
      <c r="D101" s="24">
        <v>0</v>
      </c>
      <c r="E101" s="24">
        <v>0</v>
      </c>
      <c r="F101" s="25">
        <f t="shared" si="1"/>
        <v>0</v>
      </c>
    </row>
    <row r="102" spans="1:6" s="29" customFormat="1" x14ac:dyDescent="0.25">
      <c r="A102" s="19">
        <v>3.3</v>
      </c>
      <c r="B102" s="19" t="s">
        <v>189</v>
      </c>
      <c r="C102" s="19"/>
      <c r="D102" s="19"/>
      <c r="E102" s="19"/>
      <c r="F102" s="25">
        <f t="shared" si="1"/>
        <v>0</v>
      </c>
    </row>
    <row r="103" spans="1:6" s="26" customFormat="1" x14ac:dyDescent="0.25">
      <c r="A103" s="24" t="s">
        <v>190</v>
      </c>
      <c r="B103" s="33" t="s">
        <v>191</v>
      </c>
      <c r="C103" s="24" t="s">
        <v>15</v>
      </c>
      <c r="D103" s="24">
        <v>0</v>
      </c>
      <c r="E103" s="24">
        <v>0</v>
      </c>
      <c r="F103" s="25">
        <f t="shared" si="1"/>
        <v>0</v>
      </c>
    </row>
    <row r="104" spans="1:6" s="26" customFormat="1" x14ac:dyDescent="0.25">
      <c r="A104" s="24" t="s">
        <v>192</v>
      </c>
      <c r="B104" s="33" t="s">
        <v>193</v>
      </c>
      <c r="C104" s="24" t="s">
        <v>15</v>
      </c>
      <c r="D104" s="24">
        <v>0</v>
      </c>
      <c r="E104" s="24">
        <v>0</v>
      </c>
      <c r="F104" s="25">
        <f t="shared" si="1"/>
        <v>0</v>
      </c>
    </row>
    <row r="105" spans="1:6" s="29" customFormat="1" x14ac:dyDescent="0.25">
      <c r="A105" s="19">
        <v>3.4</v>
      </c>
      <c r="B105" s="19" t="s">
        <v>194</v>
      </c>
      <c r="C105" s="19"/>
      <c r="D105" s="19"/>
      <c r="E105" s="19"/>
      <c r="F105" s="25">
        <f t="shared" si="1"/>
        <v>0</v>
      </c>
    </row>
    <row r="106" spans="1:6" s="26" customFormat="1" x14ac:dyDescent="0.25">
      <c r="A106" s="24" t="s">
        <v>195</v>
      </c>
      <c r="B106" s="34" t="s">
        <v>196</v>
      </c>
      <c r="C106" s="24" t="s">
        <v>151</v>
      </c>
      <c r="D106" s="24">
        <v>0</v>
      </c>
      <c r="E106" s="24">
        <v>0</v>
      </c>
      <c r="F106" s="25">
        <f t="shared" si="1"/>
        <v>0</v>
      </c>
    </row>
    <row r="107" spans="1:6" s="26" customFormat="1" x14ac:dyDescent="0.25">
      <c r="A107" s="24" t="s">
        <v>197</v>
      </c>
      <c r="B107" s="34" t="s">
        <v>198</v>
      </c>
      <c r="C107" s="24" t="s">
        <v>151</v>
      </c>
      <c r="D107" s="24">
        <v>0</v>
      </c>
      <c r="E107" s="24">
        <v>0</v>
      </c>
      <c r="F107" s="25">
        <f t="shared" si="1"/>
        <v>0</v>
      </c>
    </row>
    <row r="108" spans="1:6" s="26" customFormat="1" x14ac:dyDescent="0.25">
      <c r="A108" s="24" t="s">
        <v>199</v>
      </c>
      <c r="B108" s="34" t="s">
        <v>200</v>
      </c>
      <c r="C108" s="24" t="s">
        <v>201</v>
      </c>
      <c r="D108" s="24">
        <v>0</v>
      </c>
      <c r="E108" s="24">
        <v>0</v>
      </c>
      <c r="F108" s="25">
        <f t="shared" si="1"/>
        <v>0</v>
      </c>
    </row>
    <row r="109" spans="1:6" s="35" customFormat="1" x14ac:dyDescent="0.25">
      <c r="A109" s="19">
        <v>3.5</v>
      </c>
      <c r="B109" s="19" t="s">
        <v>202</v>
      </c>
      <c r="C109" s="19"/>
      <c r="D109" s="19"/>
      <c r="E109" s="19"/>
      <c r="F109" s="25">
        <f t="shared" si="1"/>
        <v>0</v>
      </c>
    </row>
    <row r="110" spans="1:6" s="36" customFormat="1" ht="18" x14ac:dyDescent="0.25">
      <c r="A110" s="24" t="s">
        <v>203</v>
      </c>
      <c r="B110" s="33" t="s">
        <v>204</v>
      </c>
      <c r="C110" s="24" t="s">
        <v>111</v>
      </c>
      <c r="D110" s="24">
        <v>0</v>
      </c>
      <c r="E110" s="24">
        <v>0</v>
      </c>
      <c r="F110" s="25">
        <f t="shared" si="1"/>
        <v>0</v>
      </c>
    </row>
    <row r="111" spans="1:6" s="36" customFormat="1" x14ac:dyDescent="0.25">
      <c r="A111" s="24" t="s">
        <v>205</v>
      </c>
      <c r="B111" s="33" t="s">
        <v>206</v>
      </c>
      <c r="C111" s="24" t="s">
        <v>207</v>
      </c>
      <c r="D111" s="24">
        <v>0</v>
      </c>
      <c r="E111" s="24">
        <v>0</v>
      </c>
      <c r="F111" s="25">
        <f t="shared" si="1"/>
        <v>0</v>
      </c>
    </row>
    <row r="112" spans="1:6" s="36" customFormat="1" ht="31.5" x14ac:dyDescent="0.25">
      <c r="A112" s="24" t="s">
        <v>208</v>
      </c>
      <c r="B112" s="33" t="s">
        <v>209</v>
      </c>
      <c r="C112" s="24" t="s">
        <v>207</v>
      </c>
      <c r="D112" s="24">
        <v>0</v>
      </c>
      <c r="E112" s="24">
        <v>0</v>
      </c>
      <c r="F112" s="25">
        <f t="shared" si="1"/>
        <v>0</v>
      </c>
    </row>
    <row r="113" spans="1:6" s="29" customFormat="1" ht="30" x14ac:dyDescent="0.25">
      <c r="A113" s="19">
        <v>3.6</v>
      </c>
      <c r="B113" s="19" t="s">
        <v>210</v>
      </c>
      <c r="C113" s="19"/>
      <c r="D113" s="19"/>
      <c r="E113" s="19"/>
      <c r="F113" s="25">
        <f t="shared" si="1"/>
        <v>0</v>
      </c>
    </row>
    <row r="114" spans="1:6" s="26" customFormat="1" ht="18" x14ac:dyDescent="0.25">
      <c r="A114" s="24" t="s">
        <v>211</v>
      </c>
      <c r="B114" s="33" t="s">
        <v>212</v>
      </c>
      <c r="C114" s="24" t="s">
        <v>213</v>
      </c>
      <c r="D114" s="24">
        <v>0</v>
      </c>
      <c r="E114" s="24">
        <v>0</v>
      </c>
      <c r="F114" s="25">
        <f t="shared" si="1"/>
        <v>0</v>
      </c>
    </row>
    <row r="115" spans="1:6" s="26" customFormat="1" ht="18" x14ac:dyDescent="0.25">
      <c r="A115" s="24" t="s">
        <v>214</v>
      </c>
      <c r="B115" s="33" t="s">
        <v>215</v>
      </c>
      <c r="C115" s="24" t="s">
        <v>213</v>
      </c>
      <c r="D115" s="24">
        <v>0</v>
      </c>
      <c r="E115" s="24">
        <v>0</v>
      </c>
      <c r="F115" s="25">
        <f t="shared" si="1"/>
        <v>0</v>
      </c>
    </row>
    <row r="116" spans="1:6" s="26" customFormat="1" x14ac:dyDescent="0.25">
      <c r="A116" s="24" t="s">
        <v>216</v>
      </c>
      <c r="B116" s="33" t="s">
        <v>217</v>
      </c>
      <c r="C116" s="24" t="s">
        <v>151</v>
      </c>
      <c r="D116" s="24">
        <v>0</v>
      </c>
      <c r="E116" s="24">
        <v>0</v>
      </c>
      <c r="F116" s="25">
        <f t="shared" si="1"/>
        <v>0</v>
      </c>
    </row>
    <row r="117" spans="1:6" s="26" customFormat="1" ht="18" x14ac:dyDescent="0.25">
      <c r="A117" s="24" t="s">
        <v>218</v>
      </c>
      <c r="B117" s="33" t="s">
        <v>219</v>
      </c>
      <c r="C117" s="24" t="s">
        <v>111</v>
      </c>
      <c r="D117" s="24">
        <v>0</v>
      </c>
      <c r="E117" s="24">
        <v>0</v>
      </c>
      <c r="F117" s="25">
        <f t="shared" si="1"/>
        <v>0</v>
      </c>
    </row>
    <row r="118" spans="1:6" s="26" customFormat="1" ht="18" x14ac:dyDescent="0.25">
      <c r="A118" s="24" t="s">
        <v>220</v>
      </c>
      <c r="B118" s="33" t="s">
        <v>221</v>
      </c>
      <c r="C118" s="24" t="s">
        <v>111</v>
      </c>
      <c r="D118" s="24">
        <v>0</v>
      </c>
      <c r="E118" s="24">
        <v>0</v>
      </c>
      <c r="F118" s="25">
        <f t="shared" si="1"/>
        <v>0</v>
      </c>
    </row>
    <row r="119" spans="1:6" s="26" customFormat="1" ht="18" x14ac:dyDescent="0.25">
      <c r="A119" s="24" t="s">
        <v>222</v>
      </c>
      <c r="B119" s="33" t="s">
        <v>223</v>
      </c>
      <c r="C119" s="24" t="s">
        <v>111</v>
      </c>
      <c r="D119" s="24">
        <v>0</v>
      </c>
      <c r="E119" s="24">
        <v>0</v>
      </c>
      <c r="F119" s="25">
        <f t="shared" si="1"/>
        <v>0</v>
      </c>
    </row>
    <row r="120" spans="1:6" s="26" customFormat="1" x14ac:dyDescent="0.25">
      <c r="A120" s="24" t="s">
        <v>224</v>
      </c>
      <c r="B120" s="33" t="s">
        <v>225</v>
      </c>
      <c r="C120" s="24"/>
      <c r="D120" s="24"/>
      <c r="E120" s="24">
        <v>0</v>
      </c>
      <c r="F120" s="25">
        <f t="shared" si="1"/>
        <v>0</v>
      </c>
    </row>
    <row r="121" spans="1:6" s="29" customFormat="1" x14ac:dyDescent="0.25">
      <c r="A121" s="19">
        <v>3.7</v>
      </c>
      <c r="B121" s="19" t="s">
        <v>226</v>
      </c>
      <c r="C121" s="19"/>
      <c r="D121" s="19"/>
      <c r="E121" s="19"/>
      <c r="F121" s="25">
        <f t="shared" si="1"/>
        <v>0</v>
      </c>
    </row>
    <row r="122" spans="1:6" s="26" customFormat="1" x14ac:dyDescent="0.25">
      <c r="A122" s="24" t="s">
        <v>227</v>
      </c>
      <c r="B122" s="33" t="s">
        <v>228</v>
      </c>
      <c r="C122" s="24" t="s">
        <v>22</v>
      </c>
      <c r="D122" s="24">
        <v>0</v>
      </c>
      <c r="E122" s="24">
        <v>0</v>
      </c>
      <c r="F122" s="25">
        <f t="shared" si="1"/>
        <v>0</v>
      </c>
    </row>
    <row r="123" spans="1:6" s="26" customFormat="1" x14ac:dyDescent="0.25">
      <c r="A123" s="24" t="s">
        <v>229</v>
      </c>
      <c r="B123" s="33" t="s">
        <v>230</v>
      </c>
      <c r="C123" s="24" t="s">
        <v>15</v>
      </c>
      <c r="D123" s="24">
        <v>0</v>
      </c>
      <c r="E123" s="24">
        <v>0</v>
      </c>
      <c r="F123" s="25">
        <f t="shared" si="1"/>
        <v>0</v>
      </c>
    </row>
    <row r="124" spans="1:6" s="26" customFormat="1" x14ac:dyDescent="0.25">
      <c r="A124" s="24" t="s">
        <v>231</v>
      </c>
      <c r="B124" s="33" t="s">
        <v>232</v>
      </c>
      <c r="C124" s="24" t="s">
        <v>22</v>
      </c>
      <c r="D124" s="24">
        <v>0</v>
      </c>
      <c r="E124" s="24">
        <v>0</v>
      </c>
      <c r="F124" s="25">
        <f t="shared" si="1"/>
        <v>0</v>
      </c>
    </row>
    <row r="125" spans="1:6" s="30" customFormat="1" x14ac:dyDescent="0.25">
      <c r="A125" s="19">
        <v>3.8</v>
      </c>
      <c r="B125" s="19" t="s">
        <v>233</v>
      </c>
      <c r="C125" s="19"/>
      <c r="D125" s="19"/>
      <c r="E125" s="19"/>
      <c r="F125" s="25">
        <f t="shared" si="1"/>
        <v>0</v>
      </c>
    </row>
    <row r="126" spans="1:6" s="31" customFormat="1" ht="18" x14ac:dyDescent="0.25">
      <c r="A126" s="24" t="s">
        <v>234</v>
      </c>
      <c r="B126" s="33" t="s">
        <v>235</v>
      </c>
      <c r="C126" s="24" t="s">
        <v>157</v>
      </c>
      <c r="D126" s="24">
        <v>0</v>
      </c>
      <c r="E126" s="24">
        <v>0</v>
      </c>
      <c r="F126" s="25">
        <f t="shared" si="1"/>
        <v>0</v>
      </c>
    </row>
    <row r="127" spans="1:6" s="31" customFormat="1" ht="18" x14ac:dyDescent="0.25">
      <c r="A127" s="24" t="s">
        <v>236</v>
      </c>
      <c r="B127" s="33" t="s">
        <v>237</v>
      </c>
      <c r="C127" s="24" t="s">
        <v>157</v>
      </c>
      <c r="D127" s="24">
        <v>0</v>
      </c>
      <c r="E127" s="24">
        <v>0</v>
      </c>
      <c r="F127" s="25">
        <f t="shared" si="1"/>
        <v>0</v>
      </c>
    </row>
    <row r="128" spans="1:6" s="29" customFormat="1" x14ac:dyDescent="0.25">
      <c r="A128" s="19">
        <v>3.9</v>
      </c>
      <c r="B128" s="19" t="s">
        <v>238</v>
      </c>
      <c r="C128" s="19"/>
      <c r="D128" s="19"/>
      <c r="E128" s="19"/>
      <c r="F128" s="25">
        <f t="shared" si="1"/>
        <v>0</v>
      </c>
    </row>
    <row r="129" spans="1:6" s="26" customFormat="1" ht="18" x14ac:dyDescent="0.25">
      <c r="A129" s="24" t="s">
        <v>239</v>
      </c>
      <c r="B129" s="33" t="s">
        <v>240</v>
      </c>
      <c r="C129" s="24" t="s">
        <v>157</v>
      </c>
      <c r="D129" s="24">
        <v>0</v>
      </c>
      <c r="E129" s="24">
        <v>0</v>
      </c>
      <c r="F129" s="25">
        <f t="shared" si="1"/>
        <v>0</v>
      </c>
    </row>
    <row r="130" spans="1:6" s="29" customFormat="1" x14ac:dyDescent="0.25">
      <c r="A130" s="37" t="s">
        <v>241</v>
      </c>
      <c r="B130" s="19" t="s">
        <v>242</v>
      </c>
      <c r="C130" s="19"/>
      <c r="D130" s="19"/>
      <c r="E130" s="19"/>
      <c r="F130" s="25">
        <f t="shared" si="1"/>
        <v>0</v>
      </c>
    </row>
    <row r="131" spans="1:6" s="26" customFormat="1" x14ac:dyDescent="0.25">
      <c r="A131" s="24" t="s">
        <v>243</v>
      </c>
      <c r="B131" s="33" t="s">
        <v>244</v>
      </c>
      <c r="C131" s="24" t="s">
        <v>15</v>
      </c>
      <c r="D131" s="24">
        <v>0</v>
      </c>
      <c r="E131" s="24">
        <v>0</v>
      </c>
      <c r="F131" s="25">
        <f t="shared" si="1"/>
        <v>0</v>
      </c>
    </row>
    <row r="132" spans="1:6" s="26" customFormat="1" x14ac:dyDescent="0.25">
      <c r="A132" s="24" t="s">
        <v>245</v>
      </c>
      <c r="B132" s="33" t="s">
        <v>246</v>
      </c>
      <c r="C132" s="24" t="s">
        <v>15</v>
      </c>
      <c r="D132" s="24">
        <v>0</v>
      </c>
      <c r="E132" s="24">
        <v>0</v>
      </c>
      <c r="F132" s="25">
        <f t="shared" si="1"/>
        <v>0</v>
      </c>
    </row>
    <row r="133" spans="1:6" s="26" customFormat="1" x14ac:dyDescent="0.25">
      <c r="A133" s="24" t="s">
        <v>247</v>
      </c>
      <c r="B133" s="33" t="s">
        <v>248</v>
      </c>
      <c r="C133" s="24" t="s">
        <v>15</v>
      </c>
      <c r="D133" s="24">
        <v>0</v>
      </c>
      <c r="E133" s="24">
        <v>0</v>
      </c>
      <c r="F133" s="25">
        <f t="shared" si="1"/>
        <v>0</v>
      </c>
    </row>
    <row r="134" spans="1:6" s="26" customFormat="1" x14ac:dyDescent="0.25">
      <c r="A134" s="24" t="s">
        <v>249</v>
      </c>
      <c r="B134" s="33" t="s">
        <v>250</v>
      </c>
      <c r="C134" s="24" t="s">
        <v>22</v>
      </c>
      <c r="D134" s="24">
        <v>0</v>
      </c>
      <c r="E134" s="24">
        <v>0</v>
      </c>
      <c r="F134" s="25">
        <f t="shared" si="1"/>
        <v>0</v>
      </c>
    </row>
    <row r="135" spans="1:6" s="31" customFormat="1" x14ac:dyDescent="0.25">
      <c r="A135" s="24">
        <v>3.11</v>
      </c>
      <c r="B135" s="24" t="s">
        <v>251</v>
      </c>
      <c r="C135" s="24"/>
      <c r="D135" s="24"/>
      <c r="E135" s="24"/>
      <c r="F135" s="25">
        <f t="shared" si="1"/>
        <v>0</v>
      </c>
    </row>
    <row r="136" spans="1:6" s="31" customFormat="1" ht="18" x14ac:dyDescent="0.25">
      <c r="A136" s="24" t="s">
        <v>252</v>
      </c>
      <c r="B136" s="33" t="s">
        <v>253</v>
      </c>
      <c r="C136" s="24" t="s">
        <v>111</v>
      </c>
      <c r="D136" s="24">
        <v>0</v>
      </c>
      <c r="E136" s="24">
        <v>0</v>
      </c>
      <c r="F136" s="25">
        <f t="shared" si="1"/>
        <v>0</v>
      </c>
    </row>
    <row r="137" spans="1:6" s="31" customFormat="1" ht="18" x14ac:dyDescent="0.25">
      <c r="A137" s="24" t="s">
        <v>254</v>
      </c>
      <c r="B137" s="33" t="s">
        <v>255</v>
      </c>
      <c r="C137" s="24" t="s">
        <v>111</v>
      </c>
      <c r="D137" s="24">
        <v>0</v>
      </c>
      <c r="E137" s="24">
        <v>0</v>
      </c>
      <c r="F137" s="25">
        <f t="shared" si="1"/>
        <v>0</v>
      </c>
    </row>
    <row r="138" spans="1:6" s="31" customFormat="1" x14ac:dyDescent="0.25">
      <c r="A138" s="24" t="s">
        <v>256</v>
      </c>
      <c r="B138" s="33" t="s">
        <v>257</v>
      </c>
      <c r="C138" s="24" t="s">
        <v>15</v>
      </c>
      <c r="D138" s="24">
        <v>0</v>
      </c>
      <c r="E138" s="24">
        <v>0</v>
      </c>
      <c r="F138" s="25">
        <f t="shared" si="1"/>
        <v>0</v>
      </c>
    </row>
    <row r="139" spans="1:6" s="17" customFormat="1" x14ac:dyDescent="0.25">
      <c r="A139" s="11" t="s">
        <v>258</v>
      </c>
      <c r="B139" s="11" t="s">
        <v>259</v>
      </c>
      <c r="C139" s="11"/>
      <c r="D139" s="11"/>
      <c r="E139" s="11"/>
      <c r="F139" s="25">
        <f t="shared" ref="F139:F182" si="2">D139*E139</f>
        <v>0</v>
      </c>
    </row>
    <row r="140" spans="1:6" s="29" customFormat="1" x14ac:dyDescent="0.25">
      <c r="A140" s="19">
        <v>4.0999999999999996</v>
      </c>
      <c r="B140" s="19" t="s">
        <v>260</v>
      </c>
      <c r="C140" s="19"/>
      <c r="D140" s="19"/>
      <c r="E140" s="19"/>
      <c r="F140" s="25">
        <f t="shared" si="2"/>
        <v>0</v>
      </c>
    </row>
    <row r="141" spans="1:6" s="26" customFormat="1" x14ac:dyDescent="0.25">
      <c r="A141" s="24" t="s">
        <v>261</v>
      </c>
      <c r="B141" s="23" t="s">
        <v>262</v>
      </c>
      <c r="C141" s="24" t="s">
        <v>151</v>
      </c>
      <c r="D141" s="24">
        <v>0</v>
      </c>
      <c r="E141" s="24">
        <v>0</v>
      </c>
      <c r="F141" s="25">
        <f t="shared" si="2"/>
        <v>0</v>
      </c>
    </row>
    <row r="142" spans="1:6" s="29" customFormat="1" x14ac:dyDescent="0.25">
      <c r="A142" s="19">
        <v>4.2</v>
      </c>
      <c r="B142" s="19" t="s">
        <v>263</v>
      </c>
      <c r="C142" s="19"/>
      <c r="D142" s="19"/>
      <c r="E142" s="19"/>
      <c r="F142" s="25">
        <f t="shared" si="2"/>
        <v>0</v>
      </c>
    </row>
    <row r="143" spans="1:6" s="26" customFormat="1" x14ac:dyDescent="0.25">
      <c r="A143" s="24" t="s">
        <v>264</v>
      </c>
      <c r="B143" s="33" t="s">
        <v>265</v>
      </c>
      <c r="C143" s="24" t="s">
        <v>151</v>
      </c>
      <c r="D143" s="24">
        <v>0</v>
      </c>
      <c r="E143" s="24">
        <v>0</v>
      </c>
      <c r="F143" s="25">
        <f t="shared" si="2"/>
        <v>0</v>
      </c>
    </row>
    <row r="144" spans="1:6" s="26" customFormat="1" x14ac:dyDescent="0.25">
      <c r="A144" s="24" t="s">
        <v>266</v>
      </c>
      <c r="B144" s="33" t="s">
        <v>267</v>
      </c>
      <c r="C144" s="24" t="s">
        <v>151</v>
      </c>
      <c r="D144" s="24">
        <v>0</v>
      </c>
      <c r="E144" s="24">
        <v>0</v>
      </c>
      <c r="F144" s="25">
        <f t="shared" si="2"/>
        <v>0</v>
      </c>
    </row>
    <row r="145" spans="1:6" s="26" customFormat="1" x14ac:dyDescent="0.25">
      <c r="A145" s="24" t="s">
        <v>268</v>
      </c>
      <c r="B145" s="33" t="s">
        <v>269</v>
      </c>
      <c r="C145" s="24" t="s">
        <v>207</v>
      </c>
      <c r="D145" s="24">
        <v>36</v>
      </c>
      <c r="E145" s="24">
        <v>0</v>
      </c>
      <c r="F145" s="25">
        <f t="shared" si="2"/>
        <v>0</v>
      </c>
    </row>
    <row r="146" spans="1:6" s="29" customFormat="1" ht="30" x14ac:dyDescent="0.25">
      <c r="A146" s="19">
        <v>4.3</v>
      </c>
      <c r="B146" s="19" t="s">
        <v>270</v>
      </c>
      <c r="C146" s="19"/>
      <c r="D146" s="19"/>
      <c r="E146" s="19"/>
      <c r="F146" s="25">
        <f t="shared" si="2"/>
        <v>0</v>
      </c>
    </row>
    <row r="147" spans="1:6" s="26" customFormat="1" ht="31.5" x14ac:dyDescent="0.25">
      <c r="A147" s="24" t="s">
        <v>271</v>
      </c>
      <c r="B147" s="33" t="s">
        <v>272</v>
      </c>
      <c r="C147" s="24" t="s">
        <v>151</v>
      </c>
      <c r="D147" s="24">
        <v>0</v>
      </c>
      <c r="E147" s="24">
        <v>0</v>
      </c>
      <c r="F147" s="25">
        <f t="shared" si="2"/>
        <v>0</v>
      </c>
    </row>
    <row r="148" spans="1:6" s="26" customFormat="1" ht="31.5" x14ac:dyDescent="0.25">
      <c r="A148" s="24" t="s">
        <v>273</v>
      </c>
      <c r="B148" s="33" t="s">
        <v>274</v>
      </c>
      <c r="C148" s="24" t="s">
        <v>151</v>
      </c>
      <c r="D148" s="24">
        <v>25</v>
      </c>
      <c r="E148" s="24">
        <v>0</v>
      </c>
      <c r="F148" s="25">
        <f t="shared" si="2"/>
        <v>0</v>
      </c>
    </row>
    <row r="149" spans="1:6" s="26" customFormat="1" ht="31.5" x14ac:dyDescent="0.25">
      <c r="A149" s="24" t="s">
        <v>275</v>
      </c>
      <c r="B149" s="33" t="s">
        <v>276</v>
      </c>
      <c r="C149" s="24" t="s">
        <v>151</v>
      </c>
      <c r="D149" s="24">
        <v>0</v>
      </c>
      <c r="E149" s="24">
        <v>0</v>
      </c>
      <c r="F149" s="25">
        <f t="shared" si="2"/>
        <v>0</v>
      </c>
    </row>
    <row r="150" spans="1:6" s="26" customFormat="1" ht="31.5" x14ac:dyDescent="0.25">
      <c r="A150" s="24" t="s">
        <v>277</v>
      </c>
      <c r="B150" s="33" t="s">
        <v>278</v>
      </c>
      <c r="C150" s="24" t="s">
        <v>151</v>
      </c>
      <c r="D150" s="24">
        <v>10</v>
      </c>
      <c r="E150" s="24">
        <v>0</v>
      </c>
      <c r="F150" s="25">
        <f t="shared" si="2"/>
        <v>0</v>
      </c>
    </row>
    <row r="151" spans="1:6" s="26" customFormat="1" ht="31.5" x14ac:dyDescent="0.25">
      <c r="A151" s="24" t="s">
        <v>279</v>
      </c>
      <c r="B151" s="33" t="s">
        <v>280</v>
      </c>
      <c r="C151" s="24" t="s">
        <v>151</v>
      </c>
      <c r="D151" s="24">
        <v>0</v>
      </c>
      <c r="E151" s="24">
        <v>0</v>
      </c>
      <c r="F151" s="25">
        <f t="shared" si="2"/>
        <v>0</v>
      </c>
    </row>
    <row r="152" spans="1:6" s="26" customFormat="1" ht="31.5" x14ac:dyDescent="0.25">
      <c r="A152" s="24" t="s">
        <v>281</v>
      </c>
      <c r="B152" s="33" t="s">
        <v>282</v>
      </c>
      <c r="C152" s="24" t="s">
        <v>151</v>
      </c>
      <c r="D152" s="24">
        <v>0</v>
      </c>
      <c r="E152" s="24">
        <v>0</v>
      </c>
      <c r="F152" s="25">
        <f t="shared" si="2"/>
        <v>0</v>
      </c>
    </row>
    <row r="153" spans="1:6" s="26" customFormat="1" ht="31.5" x14ac:dyDescent="0.25">
      <c r="A153" s="24" t="s">
        <v>283</v>
      </c>
      <c r="B153" s="33" t="s">
        <v>284</v>
      </c>
      <c r="C153" s="24" t="s">
        <v>151</v>
      </c>
      <c r="D153" s="24">
        <v>0</v>
      </c>
      <c r="E153" s="24">
        <v>0</v>
      </c>
      <c r="F153" s="25">
        <f t="shared" si="2"/>
        <v>0</v>
      </c>
    </row>
    <row r="154" spans="1:6" s="26" customFormat="1" ht="31.5" x14ac:dyDescent="0.25">
      <c r="A154" s="24" t="s">
        <v>285</v>
      </c>
      <c r="B154" s="33" t="s">
        <v>286</v>
      </c>
      <c r="C154" s="24" t="s">
        <v>151</v>
      </c>
      <c r="D154" s="24">
        <v>0</v>
      </c>
      <c r="E154" s="24">
        <v>0</v>
      </c>
      <c r="F154" s="25">
        <f t="shared" si="2"/>
        <v>0</v>
      </c>
    </row>
    <row r="155" spans="1:6" s="26" customFormat="1" ht="31.5" x14ac:dyDescent="0.25">
      <c r="A155" s="24" t="s">
        <v>287</v>
      </c>
      <c r="B155" s="33" t="s">
        <v>288</v>
      </c>
      <c r="C155" s="24" t="s">
        <v>207</v>
      </c>
      <c r="D155" s="24">
        <v>0</v>
      </c>
      <c r="E155" s="24">
        <v>0</v>
      </c>
      <c r="F155" s="25">
        <f t="shared" si="2"/>
        <v>0</v>
      </c>
    </row>
    <row r="156" spans="1:6" s="26" customFormat="1" ht="31.5" x14ac:dyDescent="0.25">
      <c r="A156" s="24" t="s">
        <v>289</v>
      </c>
      <c r="B156" s="33" t="s">
        <v>290</v>
      </c>
      <c r="C156" s="24" t="s">
        <v>207</v>
      </c>
      <c r="D156" s="24">
        <v>0</v>
      </c>
      <c r="E156" s="24">
        <v>0</v>
      </c>
      <c r="F156" s="25">
        <f t="shared" si="2"/>
        <v>0</v>
      </c>
    </row>
    <row r="157" spans="1:6" s="26" customFormat="1" ht="31.5" x14ac:dyDescent="0.25">
      <c r="A157" s="24" t="s">
        <v>291</v>
      </c>
      <c r="B157" s="33" t="s">
        <v>292</v>
      </c>
      <c r="C157" s="24" t="s">
        <v>207</v>
      </c>
      <c r="D157" s="24">
        <v>0</v>
      </c>
      <c r="E157" s="24">
        <v>0</v>
      </c>
      <c r="F157" s="25">
        <f t="shared" si="2"/>
        <v>0</v>
      </c>
    </row>
    <row r="158" spans="1:6" s="26" customFormat="1" ht="31.5" x14ac:dyDescent="0.25">
      <c r="A158" s="24" t="s">
        <v>293</v>
      </c>
      <c r="B158" s="33" t="s">
        <v>294</v>
      </c>
      <c r="C158" s="24" t="s">
        <v>207</v>
      </c>
      <c r="D158" s="24">
        <v>0</v>
      </c>
      <c r="E158" s="24">
        <v>0</v>
      </c>
      <c r="F158" s="25">
        <f t="shared" si="2"/>
        <v>0</v>
      </c>
    </row>
    <row r="159" spans="1:6" s="26" customFormat="1" ht="30" x14ac:dyDescent="0.25">
      <c r="A159" s="24">
        <v>4.4000000000000004</v>
      </c>
      <c r="B159" s="24" t="s">
        <v>295</v>
      </c>
      <c r="C159" s="24"/>
      <c r="D159" s="24"/>
      <c r="E159" s="24"/>
      <c r="F159" s="25">
        <f t="shared" si="2"/>
        <v>0</v>
      </c>
    </row>
    <row r="160" spans="1:6" s="26" customFormat="1" ht="31.5" x14ac:dyDescent="0.25">
      <c r="A160" s="24" t="s">
        <v>296</v>
      </c>
      <c r="B160" s="33" t="s">
        <v>297</v>
      </c>
      <c r="C160" s="24" t="s">
        <v>207</v>
      </c>
      <c r="D160" s="24">
        <v>0</v>
      </c>
      <c r="E160" s="24">
        <v>0</v>
      </c>
      <c r="F160" s="25">
        <f t="shared" si="2"/>
        <v>0</v>
      </c>
    </row>
    <row r="161" spans="1:6" s="26" customFormat="1" ht="31.5" x14ac:dyDescent="0.25">
      <c r="A161" s="24" t="s">
        <v>298</v>
      </c>
      <c r="B161" s="33" t="s">
        <v>299</v>
      </c>
      <c r="C161" s="24" t="s">
        <v>207</v>
      </c>
      <c r="D161" s="24">
        <v>0</v>
      </c>
      <c r="E161" s="24">
        <v>0</v>
      </c>
      <c r="F161" s="25">
        <f t="shared" si="2"/>
        <v>0</v>
      </c>
    </row>
    <row r="162" spans="1:6" s="26" customFormat="1" ht="31.5" x14ac:dyDescent="0.25">
      <c r="A162" s="24" t="s">
        <v>300</v>
      </c>
      <c r="B162" s="33" t="s">
        <v>301</v>
      </c>
      <c r="C162" s="24" t="s">
        <v>207</v>
      </c>
      <c r="D162" s="24">
        <v>0</v>
      </c>
      <c r="E162" s="24">
        <v>0</v>
      </c>
      <c r="F162" s="25">
        <f t="shared" si="2"/>
        <v>0</v>
      </c>
    </row>
    <row r="163" spans="1:6" s="26" customFormat="1" x14ac:dyDescent="0.25">
      <c r="A163" s="24">
        <v>4.5</v>
      </c>
      <c r="B163" s="24" t="s">
        <v>302</v>
      </c>
      <c r="C163" s="24"/>
      <c r="D163" s="24"/>
      <c r="E163" s="24"/>
      <c r="F163" s="25">
        <f t="shared" si="2"/>
        <v>0</v>
      </c>
    </row>
    <row r="164" spans="1:6" s="26" customFormat="1" ht="31.5" x14ac:dyDescent="0.25">
      <c r="A164" s="24" t="s">
        <v>303</v>
      </c>
      <c r="B164" s="33" t="s">
        <v>304</v>
      </c>
      <c r="C164" s="24" t="s">
        <v>207</v>
      </c>
      <c r="D164" s="24">
        <v>30</v>
      </c>
      <c r="E164" s="24">
        <v>0</v>
      </c>
      <c r="F164" s="25">
        <f t="shared" si="2"/>
        <v>0</v>
      </c>
    </row>
    <row r="165" spans="1:6" s="26" customFormat="1" ht="31.5" x14ac:dyDescent="0.25">
      <c r="A165" s="24" t="s">
        <v>305</v>
      </c>
      <c r="B165" s="33" t="s">
        <v>306</v>
      </c>
      <c r="C165" s="24" t="s">
        <v>207</v>
      </c>
      <c r="D165" s="24">
        <v>0</v>
      </c>
      <c r="E165" s="24">
        <v>0</v>
      </c>
      <c r="F165" s="25">
        <f t="shared" si="2"/>
        <v>0</v>
      </c>
    </row>
    <row r="166" spans="1:6" s="26" customFormat="1" ht="31.5" x14ac:dyDescent="0.25">
      <c r="A166" s="24" t="s">
        <v>307</v>
      </c>
      <c r="B166" s="33" t="s">
        <v>308</v>
      </c>
      <c r="C166" s="24" t="s">
        <v>207</v>
      </c>
      <c r="D166" s="24">
        <v>0</v>
      </c>
      <c r="E166" s="24">
        <v>0</v>
      </c>
      <c r="F166" s="25">
        <f t="shared" si="2"/>
        <v>0</v>
      </c>
    </row>
    <row r="167" spans="1:6" s="26" customFormat="1" ht="30" x14ac:dyDescent="0.25">
      <c r="A167" s="24">
        <v>4.5999999999999996</v>
      </c>
      <c r="B167" s="24" t="s">
        <v>270</v>
      </c>
      <c r="C167" s="24"/>
      <c r="D167" s="24"/>
      <c r="E167" s="24"/>
      <c r="F167" s="25">
        <f t="shared" si="2"/>
        <v>0</v>
      </c>
    </row>
    <row r="168" spans="1:6" s="26" customFormat="1" ht="31.5" x14ac:dyDescent="0.25">
      <c r="A168" s="24" t="s">
        <v>309</v>
      </c>
      <c r="B168" s="33" t="s">
        <v>310</v>
      </c>
      <c r="C168" s="24" t="s">
        <v>151</v>
      </c>
      <c r="D168" s="24">
        <v>0</v>
      </c>
      <c r="E168" s="24">
        <v>0</v>
      </c>
      <c r="F168" s="25">
        <f t="shared" si="2"/>
        <v>0</v>
      </c>
    </row>
    <row r="169" spans="1:6" s="26" customFormat="1" ht="31.5" x14ac:dyDescent="0.25">
      <c r="A169" s="24" t="s">
        <v>311</v>
      </c>
      <c r="B169" s="33" t="s">
        <v>312</v>
      </c>
      <c r="C169" s="24" t="s">
        <v>151</v>
      </c>
      <c r="D169" s="24">
        <v>30</v>
      </c>
      <c r="E169" s="24">
        <v>0</v>
      </c>
      <c r="F169" s="25">
        <f t="shared" si="2"/>
        <v>0</v>
      </c>
    </row>
    <row r="170" spans="1:6" s="26" customFormat="1" ht="31.5" x14ac:dyDescent="0.25">
      <c r="A170" s="24" t="s">
        <v>313</v>
      </c>
      <c r="B170" s="33" t="s">
        <v>314</v>
      </c>
      <c r="C170" s="24" t="s">
        <v>151</v>
      </c>
      <c r="D170" s="24">
        <v>0</v>
      </c>
      <c r="E170" s="24">
        <v>0</v>
      </c>
      <c r="F170" s="25">
        <f t="shared" si="2"/>
        <v>0</v>
      </c>
    </row>
    <row r="171" spans="1:6" s="26" customFormat="1" ht="31.5" x14ac:dyDescent="0.25">
      <c r="A171" s="24" t="s">
        <v>315</v>
      </c>
      <c r="B171" s="33" t="s">
        <v>316</v>
      </c>
      <c r="C171" s="24" t="s">
        <v>151</v>
      </c>
      <c r="D171" s="24">
        <v>20</v>
      </c>
      <c r="E171" s="24">
        <v>0</v>
      </c>
      <c r="F171" s="25">
        <f t="shared" si="2"/>
        <v>0</v>
      </c>
    </row>
    <row r="172" spans="1:6" s="26" customFormat="1" ht="31.5" x14ac:dyDescent="0.25">
      <c r="A172" s="24" t="s">
        <v>317</v>
      </c>
      <c r="B172" s="33" t="s">
        <v>318</v>
      </c>
      <c r="C172" s="24" t="s">
        <v>151</v>
      </c>
      <c r="D172" s="24">
        <v>0</v>
      </c>
      <c r="E172" s="24">
        <v>0</v>
      </c>
      <c r="F172" s="25">
        <f t="shared" si="2"/>
        <v>0</v>
      </c>
    </row>
    <row r="173" spans="1:6" s="26" customFormat="1" ht="31.5" x14ac:dyDescent="0.25">
      <c r="A173" s="24" t="s">
        <v>319</v>
      </c>
      <c r="B173" s="33" t="s">
        <v>320</v>
      </c>
      <c r="C173" s="24" t="s">
        <v>151</v>
      </c>
      <c r="D173" s="24">
        <v>0</v>
      </c>
      <c r="E173" s="24">
        <v>0</v>
      </c>
      <c r="F173" s="25">
        <f t="shared" si="2"/>
        <v>0</v>
      </c>
    </row>
    <row r="174" spans="1:6" s="26" customFormat="1" ht="31.5" x14ac:dyDescent="0.25">
      <c r="A174" s="24" t="s">
        <v>321</v>
      </c>
      <c r="B174" s="33" t="s">
        <v>322</v>
      </c>
      <c r="C174" s="24" t="s">
        <v>151</v>
      </c>
      <c r="D174" s="24">
        <v>0</v>
      </c>
      <c r="E174" s="24">
        <v>0</v>
      </c>
      <c r="F174" s="25">
        <f t="shared" si="2"/>
        <v>0</v>
      </c>
    </row>
    <row r="175" spans="1:6" s="26" customFormat="1" ht="31.5" x14ac:dyDescent="0.25">
      <c r="A175" s="24" t="s">
        <v>323</v>
      </c>
      <c r="B175" s="33" t="s">
        <v>324</v>
      </c>
      <c r="C175" s="24" t="s">
        <v>151</v>
      </c>
      <c r="D175" s="24">
        <v>0</v>
      </c>
      <c r="E175" s="24">
        <v>0</v>
      </c>
      <c r="F175" s="25">
        <f t="shared" si="2"/>
        <v>0</v>
      </c>
    </row>
    <row r="176" spans="1:6" s="26" customFormat="1" x14ac:dyDescent="0.25">
      <c r="A176" s="24">
        <v>4.7</v>
      </c>
      <c r="B176" s="24" t="s">
        <v>325</v>
      </c>
      <c r="C176" s="24"/>
      <c r="D176" s="24"/>
      <c r="E176" s="24"/>
      <c r="F176" s="25">
        <f t="shared" si="2"/>
        <v>0</v>
      </c>
    </row>
    <row r="177" spans="1:15" s="26" customFormat="1" ht="18" x14ac:dyDescent="0.25">
      <c r="A177" s="24" t="s">
        <v>326</v>
      </c>
      <c r="B177" s="33" t="s">
        <v>327</v>
      </c>
      <c r="C177" s="24" t="s">
        <v>328</v>
      </c>
      <c r="D177" s="24">
        <v>0</v>
      </c>
      <c r="E177" s="24">
        <v>0</v>
      </c>
      <c r="F177" s="25">
        <f t="shared" si="2"/>
        <v>0</v>
      </c>
    </row>
    <row r="178" spans="1:15" s="26" customFormat="1" x14ac:dyDescent="0.25">
      <c r="A178" s="24">
        <v>4.8</v>
      </c>
      <c r="B178" s="24" t="s">
        <v>329</v>
      </c>
      <c r="C178" s="24"/>
      <c r="D178" s="24"/>
      <c r="E178" s="24"/>
      <c r="F178" s="25">
        <f t="shared" si="2"/>
        <v>0</v>
      </c>
    </row>
    <row r="179" spans="1:15" s="26" customFormat="1" x14ac:dyDescent="0.25">
      <c r="A179" s="24" t="s">
        <v>330</v>
      </c>
      <c r="B179" s="33" t="s">
        <v>331</v>
      </c>
      <c r="C179" s="24" t="s">
        <v>22</v>
      </c>
      <c r="D179" s="24">
        <v>0</v>
      </c>
      <c r="E179" s="24">
        <v>0</v>
      </c>
      <c r="F179" s="25">
        <f t="shared" si="2"/>
        <v>0</v>
      </c>
    </row>
    <row r="180" spans="1:15" s="26" customFormat="1" x14ac:dyDescent="0.25">
      <c r="A180" s="24">
        <v>4.9000000000000004</v>
      </c>
      <c r="B180" s="24" t="s">
        <v>332</v>
      </c>
      <c r="C180" s="24"/>
      <c r="D180" s="24"/>
      <c r="E180" s="24"/>
      <c r="F180" s="25">
        <f t="shared" si="2"/>
        <v>0</v>
      </c>
    </row>
    <row r="181" spans="1:15" s="26" customFormat="1" ht="18" x14ac:dyDescent="0.25">
      <c r="A181" s="24" t="s">
        <v>333</v>
      </c>
      <c r="B181" s="33" t="s">
        <v>334</v>
      </c>
      <c r="C181" s="24" t="s">
        <v>335</v>
      </c>
      <c r="D181" s="24">
        <v>0</v>
      </c>
      <c r="E181" s="24">
        <v>0</v>
      </c>
      <c r="F181" s="25">
        <f t="shared" si="2"/>
        <v>0</v>
      </c>
    </row>
    <row r="182" spans="1:15" s="26" customFormat="1" x14ac:dyDescent="0.25">
      <c r="A182" s="24"/>
      <c r="B182" s="23"/>
      <c r="C182" s="38"/>
      <c r="D182" s="38"/>
      <c r="E182" s="38"/>
      <c r="F182" s="25">
        <f t="shared" si="2"/>
        <v>0</v>
      </c>
    </row>
    <row r="183" spans="1:15" x14ac:dyDescent="0.25">
      <c r="A183" s="39" t="s">
        <v>336</v>
      </c>
      <c r="B183" s="39"/>
      <c r="C183" s="39"/>
      <c r="D183" s="39"/>
      <c r="E183" s="39"/>
      <c r="F183" s="40">
        <f>SUM(F10:F182)</f>
        <v>0</v>
      </c>
    </row>
    <row r="184" spans="1:15" x14ac:dyDescent="0.25">
      <c r="A184" s="39" t="s">
        <v>337</v>
      </c>
      <c r="B184" s="39"/>
      <c r="C184" s="39"/>
      <c r="D184" s="39"/>
      <c r="E184" s="39"/>
      <c r="F184" s="41">
        <f>F183*0.21</f>
        <v>0</v>
      </c>
    </row>
    <row r="185" spans="1:15" x14ac:dyDescent="0.25">
      <c r="A185" s="39" t="s">
        <v>338</v>
      </c>
      <c r="B185" s="39"/>
      <c r="C185" s="39"/>
      <c r="D185" s="39"/>
      <c r="E185" s="39"/>
      <c r="F185" s="41">
        <f>F183+F184</f>
        <v>0</v>
      </c>
      <c r="G185" s="42"/>
      <c r="H185" s="42"/>
      <c r="I185" s="43"/>
      <c r="J185" s="43"/>
      <c r="K185" s="43"/>
      <c r="L185" s="43"/>
      <c r="M185" s="43"/>
      <c r="N185" s="44"/>
      <c r="O185" s="44"/>
    </row>
    <row r="187" spans="1:15" ht="30" customHeight="1" x14ac:dyDescent="0.25">
      <c r="A187" s="45" t="s">
        <v>339</v>
      </c>
      <c r="B187" s="45"/>
      <c r="C187" s="45"/>
      <c r="D187" s="45"/>
      <c r="E187" s="45"/>
      <c r="F187" s="45"/>
    </row>
    <row r="188" spans="1:15" x14ac:dyDescent="0.25">
      <c r="A188" s="45" t="s">
        <v>340</v>
      </c>
      <c r="B188" s="45"/>
      <c r="C188" s="45"/>
      <c r="D188" s="45"/>
      <c r="E188" s="45"/>
      <c r="F188" s="45"/>
    </row>
    <row r="189" spans="1:15" ht="33.75" customHeight="1" x14ac:dyDescent="0.25">
      <c r="A189" s="45" t="s">
        <v>341</v>
      </c>
      <c r="B189" s="45"/>
      <c r="C189" s="45"/>
      <c r="D189" s="45"/>
      <c r="E189" s="45"/>
      <c r="F189" s="45"/>
    </row>
    <row r="190" spans="1:15" ht="66" customHeight="1" x14ac:dyDescent="0.25">
      <c r="A190" s="45" t="s">
        <v>342</v>
      </c>
      <c r="B190" s="45"/>
      <c r="C190" s="45"/>
      <c r="D190" s="45"/>
      <c r="E190" s="45"/>
      <c r="F190" s="45"/>
    </row>
    <row r="191" spans="1:15" ht="15.75" customHeight="1" x14ac:dyDescent="0.25">
      <c r="A191" s="45" t="s">
        <v>343</v>
      </c>
      <c r="B191" s="45"/>
      <c r="C191" s="45"/>
      <c r="D191" s="45"/>
      <c r="E191" s="45"/>
      <c r="F191" s="45"/>
    </row>
    <row r="192" spans="1:15" ht="15.75" customHeight="1" x14ac:dyDescent="0.25">
      <c r="A192" s="45" t="s">
        <v>344</v>
      </c>
      <c r="B192" s="45"/>
      <c r="C192" s="45"/>
      <c r="D192" s="45"/>
      <c r="E192" s="45"/>
      <c r="F192" s="45"/>
    </row>
  </sheetData>
  <mergeCells count="13">
    <mergeCell ref="A192:F192"/>
    <mergeCell ref="A185:E185"/>
    <mergeCell ref="A187:F187"/>
    <mergeCell ref="A188:F188"/>
    <mergeCell ref="A189:F189"/>
    <mergeCell ref="A190:F190"/>
    <mergeCell ref="A191:F191"/>
    <mergeCell ref="D1:F1"/>
    <mergeCell ref="D2:F2"/>
    <mergeCell ref="A4:F4"/>
    <mergeCell ref="A5:F5"/>
    <mergeCell ref="A183:E183"/>
    <mergeCell ref="A184:E1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Aknīste P73</vt:lpstr>
      <vt:lpstr>Aknīste P74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Grauziņš</dc:creator>
  <cp:lastModifiedBy>Jānis Grauziņš</cp:lastModifiedBy>
  <dcterms:created xsi:type="dcterms:W3CDTF">2025-01-29T12:30:25Z</dcterms:created>
  <dcterms:modified xsi:type="dcterms:W3CDTF">2025-01-29T12:33:43Z</dcterms:modified>
</cp:coreProperties>
</file>