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jekabpilslv-my.sharepoint.com/personal/janis_grauzins_jekabpils_lv/Documents/Documents/Iepirkumiem/Tranzīta ielas 2025/"/>
    </mc:Choice>
  </mc:AlternateContent>
  <xr:revisionPtr revIDLastSave="0" documentId="8_{C08B2E39-C733-46A5-A36C-D2383C5FA1E6}" xr6:coauthVersionLast="47" xr6:coauthVersionMax="47" xr10:uidLastSave="{00000000-0000-0000-0000-000000000000}"/>
  <bookViews>
    <workbookView xWindow="28680" yWindow="-120" windowWidth="29040" windowHeight="15840" xr2:uid="{3ED5DF5D-A37A-4EE8-B381-7A0246FFBB6B}"/>
  </bookViews>
  <sheets>
    <sheet name="Viesīte P7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2" i="1" l="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83" i="1" s="1"/>
  <c r="F11" i="1"/>
  <c r="F10" i="1"/>
  <c r="F184" i="1" l="1"/>
  <c r="F185" i="1" s="1"/>
</calcChain>
</file>

<file path=xl/sharedStrings.xml><?xml version="1.0" encoding="utf-8"?>
<sst xmlns="http://schemas.openxmlformats.org/spreadsheetml/2006/main" count="472" uniqueCount="345">
  <si>
    <t>___. pielikums</t>
  </si>
  <si>
    <t>līgumam Nr. __________________</t>
  </si>
  <si>
    <t>Specifikācijas</t>
  </si>
  <si>
    <t>Viesītes pilsētas tranzīta ielas Meža iela1,602 km kopgarumā, kas iekļauts Valsts reģionālā autoceļa P75 Jēkabpils - Lietuvas robeža (Nereta) maršrutā no 30,441 km līdz 32,011 km (1,570 km) un paralēlās braukuves no 31,374 km līdz 31,406 km (0,032 km), ikdienas uzturēšanas darbu veikšana 2025.gadā</t>
  </si>
  <si>
    <t>Nr.</t>
  </si>
  <si>
    <t>Darba nosaukums</t>
  </si>
  <si>
    <t>Mērvienība</t>
  </si>
  <si>
    <t>Daudzums</t>
  </si>
  <si>
    <t>Vienības cena EUR</t>
  </si>
  <si>
    <t>Summa EUR</t>
  </si>
  <si>
    <t>CEĻA APRĪKOJUMS</t>
  </si>
  <si>
    <t>1,1,</t>
  </si>
  <si>
    <t>BETONA APMALES NOMAIŅA</t>
  </si>
  <si>
    <t>1,1,1</t>
  </si>
  <si>
    <t>Ceļa betona apmales 100x30x15 nomaiņa</t>
  </si>
  <si>
    <t>m</t>
  </si>
  <si>
    <t>1,1,2</t>
  </si>
  <si>
    <t>Ceļa betona apmales 100x22x15 nomaiņa</t>
  </si>
  <si>
    <t>1,2,</t>
  </si>
  <si>
    <t>CEĻA ZĪME UN VERTIKĀLAIS APZĪMĒJUMS</t>
  </si>
  <si>
    <t>1,2,1</t>
  </si>
  <si>
    <t>Ceļa zīmes vai vertikālais apzīmējums ar laukumu līdz 0,30 m² I klases atstarojošais materiāls uzstādīšana</t>
  </si>
  <si>
    <t>gab</t>
  </si>
  <si>
    <t>1,2,2</t>
  </si>
  <si>
    <t>Ceļa zīmes vai vertikālais apzīmējums ar laukumu 0,31 – 0,50 m² I klases atstarojošais materiāls uzstādīšana</t>
  </si>
  <si>
    <t>1,2,3</t>
  </si>
  <si>
    <t>Ceļa zīmes vai vertikālais apzīmējums ar laukumu 0,51 – 0,81 m² I klases atstarojošais materiāls uzstādīšana</t>
  </si>
  <si>
    <t>1,2,4</t>
  </si>
  <si>
    <t>Ceļa zīmes ar laukumu 0,82 – 1,00 m² I klases atstarojošais materiāls uzstādīšana</t>
  </si>
  <si>
    <t>1,2,5</t>
  </si>
  <si>
    <t>Ceļa zīmes ar laukumu 1,01 – 1,65 m² I klases atstarojošais materiāls uzstādīšana</t>
  </si>
  <si>
    <t>1,2,6</t>
  </si>
  <si>
    <t>Ceļa zīmes vai vertikālais apzīmējums ar laukumu līdz 0,30 m² I klases atstarojošais materiāls nomaiņa</t>
  </si>
  <si>
    <t>1,2,7</t>
  </si>
  <si>
    <t>Ceļa zīmes vai vertikālais apzīmējums ar laukumu 0,31 – 0,50 m² I klases atstarojošais materiāls nomaiņa</t>
  </si>
  <si>
    <t>1,2,8</t>
  </si>
  <si>
    <t>Ceļa zīmes vai vertikālais apzīmējums ar laukumu 0,51 – 0,81 m² I klases atstarojošais materiāls nomaiņa</t>
  </si>
  <si>
    <t>1,2,9</t>
  </si>
  <si>
    <t>Ceļa zīmes ar laukumu 0,82 – 1,00 m² I klases atstarojošais materiāls nomaiņa</t>
  </si>
  <si>
    <t>1,2,10</t>
  </si>
  <si>
    <t>Ceļa zīmes ar laukumu 1,01 – 1,65 m² I klases atstarojošais materiāls nomaiņa</t>
  </si>
  <si>
    <t>1,2,11</t>
  </si>
  <si>
    <t>Ceļa zīmes vai vertikālais apzīmējums ar laukumu līdz 0,30 m² II klases atstarojošais materiāls uzstādīšana</t>
  </si>
  <si>
    <t>1,2,12</t>
  </si>
  <si>
    <t>Ceļa zīmes vai vertikālais apzīmējums ar laukumu 0,31 – 0,50 m² II klases atstarojošais materiāls uzstādīšana</t>
  </si>
  <si>
    <t>1,2,13</t>
  </si>
  <si>
    <t>Ceļa zīmes vai vertikālais apzīmējums ar laukumu 0,51 – 0,81 m² II klases atstarojošais materiāls uzstādīšana</t>
  </si>
  <si>
    <t>1,2,14</t>
  </si>
  <si>
    <t>Ceļa zīmes ar laukumu 0,82 – 1,00 m² II klases atstarojošais materiāls uzstādīšana</t>
  </si>
  <si>
    <t>1,2,15</t>
  </si>
  <si>
    <t>Ceļa zīmes ar laukumu 1,01 – 1,65 m² II klases atstarojošais materiāls uzstādīšana</t>
  </si>
  <si>
    <t>1,2,16</t>
  </si>
  <si>
    <t>Ceļa zīmes vai vertikālais apzīmējums ar laukumu līdz 0,30 m² II klases atstarojošais materiāls nomaiņa</t>
  </si>
  <si>
    <t>1,2,17</t>
  </si>
  <si>
    <t>Ceļa zīmes vai vertikālais apzīmējums ar laukumu 0,31 – 0,50 m² II klases atstarojošais materiāls nomaiņa</t>
  </si>
  <si>
    <t>1,2,18</t>
  </si>
  <si>
    <t>Ceļa zīmes vai vertikālais apzīmējums ar laukumu 0,51 – 0,81 m² II klases atstarojošais materiāls nomaiņa</t>
  </si>
  <si>
    <t>1,2,19</t>
  </si>
  <si>
    <t>Ceļa zīmes ar laukumu 0,82 – 1,00 m² II klases atstarojošais materiāls nomaiņa</t>
  </si>
  <si>
    <t>1,2,20</t>
  </si>
  <si>
    <t>Ceļa zīmes ar laukumu 1,01 – 1,65 m² II klases atstarojošais materiāls nomaiņa</t>
  </si>
  <si>
    <t>1,2,21</t>
  </si>
  <si>
    <t>Ceļa zīmes vai vertikālais apzīmējums ar laukumu 0,31 – 0,50 m² ar fluorescētam apmalēm uzstādīšana</t>
  </si>
  <si>
    <t>1,2,22</t>
  </si>
  <si>
    <t>Ceļa zīmes vai vertikālais apzīmējums ar laukumu 0,51 – 0,81 m² ar fluorescētam apmalēm uzstādīšana</t>
  </si>
  <si>
    <t>1,2,23</t>
  </si>
  <si>
    <t>Ceļa zīmes ar laukumu 0,82 – 1,00 m² ar fluorescētam apmalēm uzstādīšana</t>
  </si>
  <si>
    <t>1,2,24</t>
  </si>
  <si>
    <t>Ceļa zīmes vai vertikālais apzīmējums ar laukumu 0,31 – 0,50 m² ar fluorescētam apmalēm nomaiņa</t>
  </si>
  <si>
    <t>1,2,25</t>
  </si>
  <si>
    <t>Ceļa zīmes vai vertikālais apzīmējums ar laukumu 0,51 – 0,81 m² ar fluorescētam apmalēm nomaiņa</t>
  </si>
  <si>
    <t>1,2,26</t>
  </si>
  <si>
    <t>Ceļa zīmes ar laukumu 0,82 – 1,00 m² ar fluorescētam apmalēm nomaiņa</t>
  </si>
  <si>
    <t>1,2,27</t>
  </si>
  <si>
    <t>Metāla staba ceļa zīmei nomaiņa</t>
  </si>
  <si>
    <t>1,2,28</t>
  </si>
  <si>
    <t>Metāla staba vertikālajam apzīmējumam nomaiņa</t>
  </si>
  <si>
    <t>1,2,29</t>
  </si>
  <si>
    <t>Ceļa zīmju stiprinājumu nomaiņa satiksmes saliņai</t>
  </si>
  <si>
    <t>1,3,</t>
  </si>
  <si>
    <t>CEĻA SIGNĀLSTABIŅŠ</t>
  </si>
  <si>
    <t>1,3,1</t>
  </si>
  <si>
    <t>Plastmasas plakanu signālstabiņu D3 (uz nomales) uzstādīšan</t>
  </si>
  <si>
    <t>1,3,2</t>
  </si>
  <si>
    <t>Plastmasas signālstabiņu D3 ar trīs vertikālajām plaknēm (uz nomales) uzstādīšana</t>
  </si>
  <si>
    <t>1,3,3</t>
  </si>
  <si>
    <t>Plastmasas signālstabiņu D4 (virs barjeras) uzstādīšana</t>
  </si>
  <si>
    <t>1,3,4</t>
  </si>
  <si>
    <t>Ceļa stabiņu uzstādīšana satiksmes saliņām</t>
  </si>
  <si>
    <t>1,4,</t>
  </si>
  <si>
    <t>DROŠĪBAS BARJERA</t>
  </si>
  <si>
    <t>1,4,1</t>
  </si>
  <si>
    <t>Bojāto vienpusējo drošības barjeru, t.sk. barjeru galu, nomaiņa</t>
  </si>
  <si>
    <t>1,4,2</t>
  </si>
  <si>
    <t>Bojāto divpusējo drošības barjeru, t.sk. barjeru galu, nomaiņa</t>
  </si>
  <si>
    <t>1,4,3</t>
  </si>
  <si>
    <t>Bojāto drošības barjeru statņu nomaiņa</t>
  </si>
  <si>
    <t>1,4,4</t>
  </si>
  <si>
    <t>Barjeru iztaisnošana</t>
  </si>
  <si>
    <t>1,4,5</t>
  </si>
  <si>
    <t>Bojāto gājēju barjeru, t.sk. barjeru galu, nomaiņa</t>
  </si>
  <si>
    <t>SEGUMA BOJĀJUMU NOVĒRŠANA UN UZTURĒŠAN</t>
  </si>
  <si>
    <t>NOMALES UZPILDĪŠANA</t>
  </si>
  <si>
    <t>2,1,1</t>
  </si>
  <si>
    <t>Nomales uzpildīšana</t>
  </si>
  <si>
    <r>
      <t>m</t>
    </r>
    <r>
      <rPr>
        <vertAlign val="superscript"/>
        <sz val="11"/>
        <rFont val="Times New Roman"/>
        <family val="1"/>
      </rPr>
      <t>3</t>
    </r>
    <r>
      <rPr>
        <sz val="10"/>
        <rFont val="Arial"/>
        <charset val="186"/>
      </rPr>
      <t/>
    </r>
  </si>
  <si>
    <t>2,1,2</t>
  </si>
  <si>
    <t>Nomales iesēdumu aizpildīšana</t>
  </si>
  <si>
    <t>SAISTĪTA SEGUMA BOJĀJUMU NOVĒRŠANA</t>
  </si>
  <si>
    <t>2,2,1</t>
  </si>
  <si>
    <t>Bedru aizpildīšana ar karsto asfaltbetonu (vidēji 4 cm biezumā), izmantojot pilno tehnoloģiju</t>
  </si>
  <si>
    <r>
      <t>m</t>
    </r>
    <r>
      <rPr>
        <vertAlign val="superscript"/>
        <sz val="11"/>
        <rFont val="Times New Roman"/>
        <family val="1"/>
      </rPr>
      <t>2</t>
    </r>
  </si>
  <si>
    <t>2,2,2</t>
  </si>
  <si>
    <t>Bedru aizpildīšana ar karsto asfaltbetonu (vidēji 5 cm biezumā), izmantojot nepilno tehnoloģiju</t>
  </si>
  <si>
    <t>2,2,3</t>
  </si>
  <si>
    <t>Bedru aizpildīšana ar šķembām un bitumena emulsiju (C60), izmantojot nepilno tehnoloģiju</t>
  </si>
  <si>
    <t>2,2,4</t>
  </si>
  <si>
    <t>Bedru aizpildīšana ar šķembām un bitumena emulsiju (C65), izmantojot nepilno tehnoloģiju</t>
  </si>
  <si>
    <t>2,2,5</t>
  </si>
  <si>
    <t>Bedru aizpildīšana ar auksto bituminēto maisījumu, izmantojot nepilno tehnoloģiju</t>
  </si>
  <si>
    <t>2,2,6</t>
  </si>
  <si>
    <t>Atsevišķu vietu vienlaidus bedru aizpildīšana vidēji 4 cm biezumā, ieklājot asfaltbetonu ar ieklājēju</t>
  </si>
  <si>
    <t>2,2,7</t>
  </si>
  <si>
    <t>Iesēdumu aizpildīšana ar karsto asfaltbetonu</t>
  </si>
  <si>
    <t>t</t>
  </si>
  <si>
    <t>2,2,8</t>
  </si>
  <si>
    <t>Bedru aizpildīšana ar infrasarkanā starojuma tehnoloģiju</t>
  </si>
  <si>
    <t>PLAISAS AIZPILDĪŠANA</t>
  </si>
  <si>
    <t>2,3,1</t>
  </si>
  <si>
    <t>Plaisas aizpildīšana ar bitumena emulsiju</t>
  </si>
  <si>
    <t>2,3,2</t>
  </si>
  <si>
    <t>Plaisas aizpildīšana ar bitumena mastikas lentu</t>
  </si>
  <si>
    <t>PLAISAS AIZLIEŠANA VAI AIZPILDĪŠANA AR HERMĒTIĶI</t>
  </si>
  <si>
    <t>Plaisas aizliešana ar hermētiķi</t>
  </si>
  <si>
    <t>Plaisas aizpildīšana ar hermētiķ</t>
  </si>
  <si>
    <t>SAISTĪTA SEGUMA VIRSMAS BOJĀJUMU NOVĒRŠANA</t>
  </si>
  <si>
    <t>2,4,1</t>
  </si>
  <si>
    <t>Selektīvā virsmas apstrāde vienā kārtā VAA1 (AADTj, pievestā ≤ 500 )</t>
  </si>
  <si>
    <t>2,4,2</t>
  </si>
  <si>
    <t>Selektīvā virsmas apstrāde vienā kārtā VAA1 (AADTj, pievestā &gt; 500 )</t>
  </si>
  <si>
    <t>IZSVĪDUMU LIKVIDĒŠANA</t>
  </si>
  <si>
    <t>2,5,1</t>
  </si>
  <si>
    <t>Atsevišķu izsvīduma vietu likvidēšana</t>
  </si>
  <si>
    <t>2,5,2</t>
  </si>
  <si>
    <t>Vienlaidus izsvīduma posmu likvidēšana</t>
  </si>
  <si>
    <t>ASFALTA SEGUMA IZLĪDZINOŠĀ FRĒZĒŠANA</t>
  </si>
  <si>
    <t>2,6,1</t>
  </si>
  <si>
    <t>Asfalta seguma izlīdzinošā frēzēšana</t>
  </si>
  <si>
    <t xml:space="preserve">CEĻA KLĀTNES VAI NOMAĻU PROFILĒŠANA, SEGUMA PLANĒŠANA VAI LĪDZINĀŠANA </t>
  </si>
  <si>
    <t>2,7,1</t>
  </si>
  <si>
    <t>Nomaļu mehanizēta profilēšana līdz 1,5 m platumam</t>
  </si>
  <si>
    <t>km</t>
  </si>
  <si>
    <t>2,7,2</t>
  </si>
  <si>
    <t>Nomaļu mehanizēta profilēšana līdz 3,0 m platumam</t>
  </si>
  <si>
    <t xml:space="preserve">NOMALES GRUNTS UZAUGUMA NOŅEMŠANA </t>
  </si>
  <si>
    <t>2,8,1</t>
  </si>
  <si>
    <t>Nomales grunts uzauguma noņemšana, aizvedot uz atbērtni</t>
  </si>
  <si>
    <r>
      <t>m</t>
    </r>
    <r>
      <rPr>
        <vertAlign val="superscript"/>
        <sz val="11"/>
        <rFont val="Times New Roman"/>
        <family val="1"/>
      </rPr>
      <t>3</t>
    </r>
  </si>
  <si>
    <t>2,8,2</t>
  </si>
  <si>
    <t>Nomales grunts uzauguma noņemšana, grunti izlīdzinot uz vietas</t>
  </si>
  <si>
    <t>2,8,3</t>
  </si>
  <si>
    <t>Nomales grunts uzauguma noņemšana, grunti izlīdzinot uz vietas aiz barjerām</t>
  </si>
  <si>
    <t>CEĻA, CAURTEKAS UN TILTA KOPŠANA</t>
  </si>
  <si>
    <t>GRĀVJA TĪRĪŠANA</t>
  </si>
  <si>
    <t>3,1,1</t>
  </si>
  <si>
    <t>Grāvja tīrīšana grunti aizvedot</t>
  </si>
  <si>
    <t>3,1,2</t>
  </si>
  <si>
    <t>Grāvja tīrīšana grunti izlīdzinot</t>
  </si>
  <si>
    <t>3,1,3</t>
  </si>
  <si>
    <t>Ceļa sāngrāvja tīrīšana un profila labošana ar roku darbu, bez nogāžu nostiprināšanas</t>
  </si>
  <si>
    <t>3,1,4</t>
  </si>
  <si>
    <t>Ceļa sāngrāvja tīrīšana ar greideri, bez nogāžu nostiprināšanas</t>
  </si>
  <si>
    <t>CAURTEKAS POSMA UN UZGAĻA BOJĀJUMU NOVĒRŠANA</t>
  </si>
  <si>
    <t>3,2,1</t>
  </si>
  <si>
    <t>Bojātas polimēru caurtekas ar diametru 0,4 m bojājumu novēršana</t>
  </si>
  <si>
    <t>3,2,2</t>
  </si>
  <si>
    <t>Bojātas polimēru caurtekas ar diametru 0,5 m bojājumu novēršana</t>
  </si>
  <si>
    <t>3,2,3</t>
  </si>
  <si>
    <t>Bojātas polimēru caurtekas ar diametru 0,6 m bojājumu novēršana</t>
  </si>
  <si>
    <t>3,2,4</t>
  </si>
  <si>
    <t>Bojātas polimēru caurtekas ar diametru 0,8 m bojājumu novēršana</t>
  </si>
  <si>
    <t>3,2,5</t>
  </si>
  <si>
    <t>Bojātas polimēru caurtekas ar diametru 1,0 m bojājumu novēršana</t>
  </si>
  <si>
    <t>3,2,6</t>
  </si>
  <si>
    <t>Dzelzsbetona caurtekas posma ar diametru 0,5 m bojājumu novēršana;</t>
  </si>
  <si>
    <t>3,2,7</t>
  </si>
  <si>
    <t>Dzelzsbetona caurtekas posma ar diametru 0,75 m bojājumu novēršana</t>
  </si>
  <si>
    <t>3,2,8</t>
  </si>
  <si>
    <t>Dzelzsbetona caurtekas posma ar diametru 1,0 m bojājumu novēršana</t>
  </si>
  <si>
    <t xml:space="preserve">ŪDENS NOVADTEKNES TĪRĪŠANA UN BOJĀJUMU NOVĒRŠANA </t>
  </si>
  <si>
    <t>3,3,1</t>
  </si>
  <si>
    <t>Ūdens novadteknes tīrīšana</t>
  </si>
  <si>
    <t>3,3,2</t>
  </si>
  <si>
    <t>Ūdens novadteknes bojājumu novēršana</t>
  </si>
  <si>
    <t xml:space="preserve">CEĻA KOPŠANA </t>
  </si>
  <si>
    <t>3,4,1</t>
  </si>
  <si>
    <t>Ceļa operatīvā kopšana vasarā</t>
  </si>
  <si>
    <t>3,4,2</t>
  </si>
  <si>
    <t>Ceļa nodalījuma joslas kopšana</t>
  </si>
  <si>
    <t>3,4,3</t>
  </si>
  <si>
    <t>Ceļa sakārtošana</t>
  </si>
  <si>
    <t>h</t>
  </si>
  <si>
    <t>ZĀLES UN KRŪMU ATVAŠU PĻAUŠANA</t>
  </si>
  <si>
    <t>3,5,1</t>
  </si>
  <si>
    <t>Zāles pļaušana ar rokām</t>
  </si>
  <si>
    <t>3,5,2</t>
  </si>
  <si>
    <t>Mehanizēta zāles pļaušana</t>
  </si>
  <si>
    <t>pārg.km</t>
  </si>
  <si>
    <t>3,5,3</t>
  </si>
  <si>
    <t>Mehanizēta zāles pļaušana sarežģītos apstākļos (ar barjerām un žogiem aprīkotos ceļa posmos, kā arī stāvās un augstās ceļa nogāzēs)</t>
  </si>
  <si>
    <t>SEGUMA, TILTA BRAUKTUVES, LAUKUMU UN TERITORIJU TĪRĪŠANA VAI MAZGĀŠANA</t>
  </si>
  <si>
    <t>3,6,1</t>
  </si>
  <si>
    <t>Laukumu un teritoriju tīrīšana</t>
  </si>
  <si>
    <r>
      <t>100 m</t>
    </r>
    <r>
      <rPr>
        <vertAlign val="superscript"/>
        <sz val="11"/>
        <rFont val="Times New Roman"/>
        <family val="1"/>
        <charset val="186"/>
      </rPr>
      <t>2</t>
    </r>
  </si>
  <si>
    <t>3,6,2</t>
  </si>
  <si>
    <t>Seguma tīrīšana</t>
  </si>
  <si>
    <t>3,6,3</t>
  </si>
  <si>
    <t>Seguma tīrīšana gar apmalēm</t>
  </si>
  <si>
    <t>3,6,4</t>
  </si>
  <si>
    <t>Seguma sakārtošana</t>
  </si>
  <si>
    <t>3,6,5</t>
  </si>
  <si>
    <t>Tilta brauktuves attīrīšana no sanesumiem</t>
  </si>
  <si>
    <t>3,6,6</t>
  </si>
  <si>
    <t>Tilta brauktuves mazgāšana</t>
  </si>
  <si>
    <t>3,6,7</t>
  </si>
  <si>
    <t>Tilta ūdens novades sistēmas attīrīšana</t>
  </si>
  <si>
    <t>SIGNĀLSTABIŅA, BARJERAS UN CEĻA ZĪMES MAZGĀŠANA</t>
  </si>
  <si>
    <t>3,7,1</t>
  </si>
  <si>
    <t>Signālstabiņa un ceļa stabiņa mazgāšana</t>
  </si>
  <si>
    <t>3,7,2</t>
  </si>
  <si>
    <t>Barjeras mazgāšana</t>
  </si>
  <si>
    <t>3,7,3</t>
  </si>
  <si>
    <t>Ceļa zīmes mazgāšana</t>
  </si>
  <si>
    <t>ASFALTA SEGAS KŪKUMOJOŠA POSMA AIZSARDZĪBA</t>
  </si>
  <si>
    <t>3,8,1</t>
  </si>
  <si>
    <t>Kūkumojoša posma nosegšana ar smilti</t>
  </si>
  <si>
    <t>3,8,2</t>
  </si>
  <si>
    <t>Smilts novākšana no kūkumojoša posma</t>
  </si>
  <si>
    <t>IZSKALOJUMA AIZBĒRŠANA</t>
  </si>
  <si>
    <t>3,9,1</t>
  </si>
  <si>
    <t>Izskalojuma aizbēršana</t>
  </si>
  <si>
    <t>3,10</t>
  </si>
  <si>
    <t>CAURTEKAS TĪRĪŠANA VAI BOJĀJUMA NOVĒRŠANA</t>
  </si>
  <si>
    <t>3,10,1</t>
  </si>
  <si>
    <t>Sīku bojājuma novēršana caurtekā</t>
  </si>
  <si>
    <t>3,10,2</t>
  </si>
  <si>
    <t>Caurtekas (ar diametru &lt; 0,8 m) tīrīšana</t>
  </si>
  <si>
    <t>3,10,3</t>
  </si>
  <si>
    <t>Caurtekas (ar diametru ≥ 0,8 m) tīrīšana</t>
  </si>
  <si>
    <t>3,10,4</t>
  </si>
  <si>
    <t>Caurtekas gala attīrīšana</t>
  </si>
  <si>
    <t>TILTA UN PĀRVADA MARGU BOJĀJUMU NOVĒRŠANA</t>
  </si>
  <si>
    <t>3,11,1</t>
  </si>
  <si>
    <t>Tilta tērauda margu un barjeru tīrīšana un krāsošana</t>
  </si>
  <si>
    <t>3,11,2</t>
  </si>
  <si>
    <t>Tilta jaukta tipa margu un barjeru tīrīšana un krāsošana</t>
  </si>
  <si>
    <t>3,11,3</t>
  </si>
  <si>
    <t>Tilta margu  posma bojājumu novēršana</t>
  </si>
  <si>
    <t>4.</t>
  </si>
  <si>
    <t>CEĻU UN TILTU UZTURĒŠANA ZIEMĀ</t>
  </si>
  <si>
    <t>AUTOCEĻA OPERATĪVĀ KOPŠANA ZIEMĀ</t>
  </si>
  <si>
    <t>4,1,1</t>
  </si>
  <si>
    <t>Autoceļa operatīvā kopšana ziemā</t>
  </si>
  <si>
    <t>AUTOCEĻA ATTĪRĪŠANA NO SNIEGA</t>
  </si>
  <si>
    <t>4,2,1</t>
  </si>
  <si>
    <t>Autoceļa attīrīšana no sniega ar vidējo platumu 6,0 m</t>
  </si>
  <si>
    <t>4,2,2</t>
  </si>
  <si>
    <t>Autoceļa attīrīšana no sniega ar vidējo platumu 7,5 m</t>
  </si>
  <si>
    <t>4,2,3</t>
  </si>
  <si>
    <t>Atsevišķas autoceļa josla attīrīšana no sniega</t>
  </si>
  <si>
    <t>AUTOCEĻA ATTĪRĪŠANA NO SNIEGA AR VIENLAICĪGU MITRĀS SĀLS KAISĪŠANU</t>
  </si>
  <si>
    <t>4,3,1</t>
  </si>
  <si>
    <t>Autoceļa brauktuves attīrīšana no sniega ar vidējo platumu 6 m ar vienlaicīgu mitrā sāls kaisīšanu 5 m platumā, izkaisot 10 g/m²</t>
  </si>
  <si>
    <t>4,3,2</t>
  </si>
  <si>
    <t>Autoceļa brauktuves attīrīšana no sniega ar vidējo platumu 7,5 m ar vienlaicīgu mitrā sāls kaisīšanu 6,5 m platumā, izkaisot 10 g/m²</t>
  </si>
  <si>
    <t>4,3,3</t>
  </si>
  <si>
    <t>Autoceļa brauktuves attīrīšana no sniega ar vidējo platumu 6 m ar vienlaicīgu mitrā sāls kaisīšanu 5 m platumā, izkaisot 20 g/m²</t>
  </si>
  <si>
    <t>4,3,4</t>
  </si>
  <si>
    <t>Autoceļa brauktuves attīrīšana no sniega ar vidējo platumu 7,5 m ar vienlaicīgu mitrā sāls kaisīšanu 6,5 m platumā, izkaisot 20 g/m²</t>
  </si>
  <si>
    <t>4,3,5</t>
  </si>
  <si>
    <t>Autoceļa brauktuves attīrīšana no sniega ar vidējo platumu 6 m ar vienlaicīgu mitrā sāls kaisīšanu 5 m platumā, izkaisot 30 g/m²</t>
  </si>
  <si>
    <t>4,3,6</t>
  </si>
  <si>
    <t>Autoceļa brauktuves attīrīšana no sniega ar vidējo platumu 7,5 m ar vienlaicīgu mitrā sāls kaisīšanu 6,5 m platumā, izkaisot 30 g/m²</t>
  </si>
  <si>
    <t>4,3,7</t>
  </si>
  <si>
    <t>Autoceļa brauktuves attīrīšana no sniega ar vidējo platumu 6 m ar vienlaicīgu mitrā sāls kaisīšanu 5 m platumā, izkaisot 40 g/m²</t>
  </si>
  <si>
    <t>4,3,8</t>
  </si>
  <si>
    <t>Autoceļa brauktuves attīrīšana no sniega ar vidējo platumu 7,5 m ar vienlaicīgu mitrā sāls kaisīšanu 6,5 m platumā, izkaisot 40 g/m²</t>
  </si>
  <si>
    <t>4,3,9</t>
  </si>
  <si>
    <t>Atsevišķas brauktuves joslas attīrīšana no sniega ar vienlaicīgu mitrā sāls kaisīšanu, izkaisot 10 g/m²</t>
  </si>
  <si>
    <t>4,3,10</t>
  </si>
  <si>
    <t>Atsevišķas brauktuves joslas attīrīšana no sniega ar vienlaicīgu mitrā sāls kaisīšanu, izkaisot 20 g/m²</t>
  </si>
  <si>
    <t>4,3,11</t>
  </si>
  <si>
    <t>Atsevišķas brauktuves joslas attīrīšana no sniega ar vienlaicīgu mitrā sāls kaisīšanu, izkaisot 30 g/m²</t>
  </si>
  <si>
    <t>4,3,12</t>
  </si>
  <si>
    <t>Atsevišķas brauktuves joslas attīrīšana no sniega ar vienlaicīgu mitrā sāls kaisīšanu, izkaisot 40 g/m²</t>
  </si>
  <si>
    <t>AUTOCEĻA ATTĪRĪŠANA NO SNIEGA AR VIENLAICĪGU SMILTS-SĀLS MAISĪJUMA KAISĪŠANU</t>
  </si>
  <si>
    <t>4,4,1</t>
  </si>
  <si>
    <t>Atsevišķas brauktuves joslas attīrīšana no sniega ar vienlaicīgu smilts-sāls maisījuma kaisīšanu, izkaisot vidēji 0,40 t uz pārg.km</t>
  </si>
  <si>
    <t>4,4,2</t>
  </si>
  <si>
    <t>Atsevišķas brauktuves joslas attīrīšana no sniega ar vienlaicīgu smilts-sāls maisījuma kaisīšanu, izkaisot vidēji 0,60 t uz pārg.km</t>
  </si>
  <si>
    <t>4,4,3</t>
  </si>
  <si>
    <t>Atsevišķas brauktuves joslas attīrīšana no sniega ar vienlaicīgu smilts-sāls maisījuma kaisīšanu, izkaisot vidēji 1,2 t uz pārg.km</t>
  </si>
  <si>
    <t>SLĪDAMĪBAS SAMAZINĀŠANA AR SMILTS-SĀLS MAISĪJUMU</t>
  </si>
  <si>
    <t>4,5,1</t>
  </si>
  <si>
    <t xml:space="preserve">Slīdamības samazināšana ar smilts-sāls maisījumu, izkaisot uz brauktuves joslas vidēji 0,40 t/pārg.km </t>
  </si>
  <si>
    <t>4,5,2</t>
  </si>
  <si>
    <t xml:space="preserve">Slīdamības samazināšana ar smilts-sāls maisījumu, izkaisot uz brauktuves joslas vidēji 0,60 t/pārg.km </t>
  </si>
  <si>
    <t>4,5,3</t>
  </si>
  <si>
    <t>Slīdamības samazināšana ar smilts-sāls maisījumu, izkaisot uz brauktuves joslas vidēji 1,28 t/pārg.km</t>
  </si>
  <si>
    <t>4,6,1</t>
  </si>
  <si>
    <t>Slīdamības samazināšana ar mitrā sāls materiālu, izkaisot 10 g/m² ar kaisīšanas platumu 6 m</t>
  </si>
  <si>
    <t>4,6,2</t>
  </si>
  <si>
    <t>Slīdamības samazināšana ar mitrā sāls materiālu, izkaisot 10 g/m² ar kaisīšanas platumu 7 m</t>
  </si>
  <si>
    <t>4,6,3</t>
  </si>
  <si>
    <t>Slīdamības samazināšana ar mitrā sāls materiālu, izkaisot 20 g/m² ar kaisīšanas platumu 6 m</t>
  </si>
  <si>
    <t>4,6,4</t>
  </si>
  <si>
    <t>Slīdamības samazināšana ar mitrā sāls materiālu, izkaisot 20 g/m² ar kaisīšanas platumu 7 m</t>
  </si>
  <si>
    <t>4,6,5</t>
  </si>
  <si>
    <t>Slīdamības samazināšana ar mitrā sāls materiālu, izkaisot 30 g/m² ar kaisīšanas platumu 6 m</t>
  </si>
  <si>
    <t>4,6,6</t>
  </si>
  <si>
    <t>Slīdamības samazināšana ar mitrā sāls materiālu, izkaisot 30 g/m² ar kaisīšanas platumu 7 m</t>
  </si>
  <si>
    <t>4,6,7</t>
  </si>
  <si>
    <t>Slīdamības samazināšana ar mitrā sāls materiālu, izkaisot 40 g/m² ar kaisīšanas platumu 6 m</t>
  </si>
  <si>
    <t>4,6,8</t>
  </si>
  <si>
    <t>Slīdamības samazināšana ar mitrā sāls materiālu, izkaisot 40 g/m² ar kaisīšanas platumu 7 m</t>
  </si>
  <si>
    <t>SNIEGA NOVĀKŠANA NO TILTIEM (PĀRVADIEM)</t>
  </si>
  <si>
    <t>4,7,1</t>
  </si>
  <si>
    <t>Sniega novākšana no tiltiem (pārvadiem)</t>
  </si>
  <si>
    <r>
      <t>m</t>
    </r>
    <r>
      <rPr>
        <vertAlign val="superscript"/>
        <sz val="11"/>
        <rFont val="Times New Roman"/>
        <family val="1"/>
        <charset val="186"/>
      </rPr>
      <t>2</t>
    </r>
  </si>
  <si>
    <t>CEĻA ZĪMES (VERTIKĀLĀ APZĪMĒJUMA) ATTĪRĪŠANA NO SNIEGA</t>
  </si>
  <si>
    <t>4,8,1</t>
  </si>
  <si>
    <t>Ceļa zīmes (vertikālā apzīmējuma) attīrīšana no sniega</t>
  </si>
  <si>
    <t>SNIEGA AIZVEŠANA NO AUTOCEĻA</t>
  </si>
  <si>
    <t>4,9,1</t>
  </si>
  <si>
    <t>Sniega aizvešana no autoceļa</t>
  </si>
  <si>
    <r>
      <t>m</t>
    </r>
    <r>
      <rPr>
        <vertAlign val="superscript"/>
        <sz val="11"/>
        <rFont val="Times New Roman"/>
        <family val="1"/>
        <charset val="186"/>
      </rPr>
      <t>3</t>
    </r>
  </si>
  <si>
    <t>Kopā (EUR):</t>
  </si>
  <si>
    <t>PVN 21% (EUR):</t>
  </si>
  <si>
    <t>Kopā ar PVN 21% (EUR):</t>
  </si>
  <si>
    <t>Darbus veikt atbilstoši VSIA “Latvijas Valsts ceļi” Autoceļu ikdienas uzturēšanas darbu specifikācijas (Apstiprinātas izmantošanai no 2022.gada 1. maija ar 2021. gada 4. marta VSIA “Latvijas Valsts ceļi” Tehniskās komisijas sanāksmes protokolu Nr.3).</t>
  </si>
  <si>
    <t>Darbu veikšanas laikā ievērot Ministru kabineta noteikumi Nr.421 Noteikumi par darba vietu aprīkošanu uz ceļiem</t>
  </si>
  <si>
    <t>Pasūtītājs patur tiesības, ņemot vērā plānoto finansējumu un piedāvātos darbu vienību izcenojumus, samazināt vai palielināt darbu apjomu.</t>
  </si>
  <si>
    <r>
      <t xml:space="preserve">Vienības cenā ir jāņem vērā jebkādi citi darbi, ietverot visus darbus, kuri nav ietverti aprakstos un/vai ir nepieciešami darbu nodrošināšanai. Ja arī kāds darbs nav īpaši uzsvērts, tad Pretendentam, ņemot vērā tā profesionālo pieredzi, ir jāievērtē visi darbi, kas vajadzīgi būvobjekta funkcionēšanai, būvniecībai un pilnīgai nodošanai ekspluatācijā. </t>
    </r>
    <r>
      <rPr>
        <b/>
        <i/>
        <u/>
        <sz val="10"/>
        <rFont val="Arial"/>
        <family val="2"/>
        <charset val="186"/>
      </rPr>
      <t xml:space="preserve">Nekāda papildus maksa par neuzskaitītiem darbiem netiek atzīta. </t>
    </r>
  </si>
  <si>
    <t>Pēc darbu nobeigšanas atjaunojami iespējamie bojājumi, kas radušies darbu veikšanas gaitā.</t>
  </si>
  <si>
    <t>Darbi jāizpilda atbilstoši tehnoloģijas prasībām, darbu kvalitāte ir atkarīga no darbu tehnoloģijas precizitātes.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</si>
</sst>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23" x14ac:knownFonts="1">
    <font>
      <sz val="11"/>
      <color theme="1"/>
      <name val="Aptos Narrow"/>
      <family val="2"/>
      <charset val="186"/>
      <scheme val="minor"/>
    </font>
    <font>
      <sz val="9"/>
      <name val="Arial"/>
      <family val="2"/>
      <charset val="186"/>
    </font>
    <font>
      <b/>
      <sz val="10"/>
      <name val="Arial"/>
      <family val="2"/>
      <charset val="186"/>
    </font>
    <font>
      <sz val="12"/>
      <name val="Times New Roman"/>
      <family val="1"/>
      <charset val="186"/>
    </font>
    <font>
      <sz val="10"/>
      <name val="Arial"/>
      <family val="2"/>
      <charset val="186"/>
    </font>
    <font>
      <sz val="10"/>
      <name val="Times New Roman"/>
      <family val="1"/>
      <charset val="186"/>
    </font>
    <font>
      <sz val="11"/>
      <name val="Times New Roman"/>
      <family val="1"/>
      <charset val="186"/>
    </font>
    <font>
      <b/>
      <sz val="12"/>
      <name val="Arial"/>
      <family val="2"/>
      <charset val="186"/>
    </font>
    <font>
      <b/>
      <sz val="12"/>
      <name val="Times New Roman"/>
      <family val="1"/>
      <charset val="186"/>
    </font>
    <font>
      <i/>
      <sz val="11"/>
      <name val="Times New Roman"/>
      <family val="1"/>
      <charset val="186"/>
    </font>
    <font>
      <i/>
      <sz val="12"/>
      <name val="Times New Roman"/>
      <family val="1"/>
      <charset val="186"/>
    </font>
    <font>
      <vertAlign val="superscript"/>
      <sz val="11"/>
      <name val="Times New Roman"/>
      <family val="1"/>
    </font>
    <font>
      <sz val="10"/>
      <name val="Arial"/>
      <charset val="186"/>
    </font>
    <font>
      <i/>
      <sz val="12"/>
      <color rgb="FFFF0000"/>
      <name val="Times New Roman"/>
      <family val="1"/>
      <charset val="186"/>
    </font>
    <font>
      <sz val="12"/>
      <color rgb="FFFF0000"/>
      <name val="Times New Roman"/>
      <family val="1"/>
    </font>
    <font>
      <sz val="12"/>
      <name val="Times New Roman"/>
      <family val="1"/>
    </font>
    <font>
      <i/>
      <sz val="12"/>
      <color rgb="FF00B050"/>
      <name val="Times New Roman"/>
      <family val="1"/>
      <charset val="186"/>
    </font>
    <font>
      <sz val="12"/>
      <color rgb="FF00B050"/>
      <name val="Times New Roman"/>
      <family val="1"/>
    </font>
    <font>
      <vertAlign val="superscript"/>
      <sz val="11"/>
      <name val="Times New Roman"/>
      <family val="1"/>
      <charset val="186"/>
    </font>
    <font>
      <sz val="11"/>
      <name val="Times New Roman"/>
      <family val="1"/>
    </font>
    <font>
      <i/>
      <sz val="10"/>
      <name val="Arial"/>
      <family val="2"/>
      <charset val="186"/>
    </font>
    <font>
      <b/>
      <i/>
      <u/>
      <sz val="11"/>
      <name val="Arial"/>
      <family val="2"/>
      <charset val="186"/>
    </font>
    <font>
      <b/>
      <i/>
      <u/>
      <sz val="10"/>
      <name val="Arial"/>
      <family val="2"/>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Alignment="1">
      <alignment vertical="center" wrapText="1"/>
    </xf>
    <xf numFmtId="0" fontId="1" fillId="0" borderId="0" xfId="0" applyFont="1"/>
    <xf numFmtId="0" fontId="2" fillId="0" borderId="0" xfId="0" applyFont="1" applyAlignment="1">
      <alignment horizontal="right"/>
    </xf>
    <xf numFmtId="0" fontId="3" fillId="0" borderId="0" xfId="0" applyFont="1"/>
    <xf numFmtId="0" fontId="4" fillId="0" borderId="0" xfId="0" applyFont="1" applyAlignment="1">
      <alignment horizontal="right"/>
    </xf>
    <xf numFmtId="0" fontId="5" fillId="0" borderId="0" xfId="0" applyFont="1" applyAlignment="1">
      <alignment vertical="center" wrapText="1"/>
    </xf>
    <xf numFmtId="0" fontId="6" fillId="0" borderId="0" xfId="0" applyFont="1"/>
    <xf numFmtId="0" fontId="6" fillId="0" borderId="0" xfId="0" applyFont="1" applyAlignment="1">
      <alignment horizontal="left"/>
    </xf>
    <xf numFmtId="0" fontId="7" fillId="0" borderId="0" xfId="0" applyFont="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43"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1" xfId="0" applyFont="1" applyBorder="1" applyAlignment="1">
      <alignment horizontal="left" vertical="center" wrapText="1"/>
    </xf>
    <xf numFmtId="43" fontId="3" fillId="0" borderId="1" xfId="0" applyNumberFormat="1" applyFont="1" applyBorder="1" applyAlignment="1">
      <alignment horizontal="center" vertical="center" wrapText="1"/>
    </xf>
    <xf numFmtId="43" fontId="8" fillId="0" borderId="0" xfId="0" applyNumberFormat="1" applyFont="1" applyAlignment="1">
      <alignment vertical="center" wrapText="1"/>
    </xf>
    <xf numFmtId="0" fontId="8" fillId="0" borderId="0" xfId="0" applyFont="1" applyAlignment="1">
      <alignment vertical="center" wrapText="1"/>
    </xf>
    <xf numFmtId="1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3" fontId="9" fillId="0" borderId="1" xfId="0" applyNumberFormat="1" applyFont="1" applyBorder="1" applyAlignment="1">
      <alignment horizontal="center" vertical="center" wrapText="1"/>
    </xf>
    <xf numFmtId="0" fontId="9" fillId="0" borderId="0" xfId="0" applyFont="1" applyAlignment="1">
      <alignment vertical="center" wrapText="1"/>
    </xf>
    <xf numFmtId="16"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43" fontId="6" fillId="0" borderId="1" xfId="0" applyNumberFormat="1" applyFont="1" applyBorder="1" applyAlignment="1">
      <alignment horizontal="center" vertical="center" wrapText="1"/>
    </xf>
    <xf numFmtId="0" fontId="3" fillId="0" borderId="0" xfId="0" applyFont="1" applyAlignment="1">
      <alignment vertical="center" wrapText="1"/>
    </xf>
    <xf numFmtId="14" fontId="6"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3" fillId="0" borderId="1" xfId="0" applyFont="1" applyBorder="1" applyAlignment="1">
      <alignment horizontal="justify" vertical="center"/>
    </xf>
    <xf numFmtId="0" fontId="3" fillId="0" borderId="1" xfId="0" applyFont="1" applyBorder="1" applyAlignment="1">
      <alignment horizontal="left" vertical="center"/>
    </xf>
    <xf numFmtId="0" fontId="16" fillId="0" borderId="0" xfId="0" applyFont="1" applyAlignment="1">
      <alignment vertical="center" wrapText="1"/>
    </xf>
    <xf numFmtId="0" fontId="17" fillId="0" borderId="0" xfId="0" applyFont="1" applyAlignment="1">
      <alignment vertical="center" wrapText="1"/>
    </xf>
    <xf numFmtId="49" fontId="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8" fillId="0" borderId="1" xfId="0" applyFont="1" applyBorder="1" applyAlignment="1">
      <alignment horizontal="right" wrapText="1"/>
    </xf>
    <xf numFmtId="43" fontId="3" fillId="0" borderId="1" xfId="0" applyNumberFormat="1" applyFont="1" applyBorder="1" applyAlignment="1">
      <alignment wrapText="1"/>
    </xf>
    <xf numFmtId="164" fontId="3" fillId="0" borderId="1" xfId="0" applyNumberFormat="1" applyFont="1" applyBorder="1" applyAlignment="1">
      <alignment wrapText="1"/>
    </xf>
    <xf numFmtId="0" fontId="20" fillId="0" borderId="0" xfId="0" applyFont="1" applyAlignment="1">
      <alignment wrapText="1"/>
    </xf>
    <xf numFmtId="0" fontId="3" fillId="0" borderId="0" xfId="0" applyFont="1" applyAlignment="1">
      <alignment horizontal="left" wrapText="1"/>
    </xf>
    <xf numFmtId="0" fontId="21" fillId="0" borderId="0" xfId="0" applyFont="1"/>
    <xf numFmtId="0" fontId="6" fillId="0" borderId="0" xfId="0" applyFont="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9515-8D5C-4AA1-A23E-2179DAFEFD70}">
  <dimension ref="A1:O192"/>
  <sheetViews>
    <sheetView tabSelected="1" workbookViewId="0">
      <selection activeCell="H15" sqref="H15"/>
    </sheetView>
  </sheetViews>
  <sheetFormatPr defaultRowHeight="15.75" x14ac:dyDescent="0.25"/>
  <cols>
    <col min="1" max="1" width="8.28515625" style="4" customWidth="1"/>
    <col min="2" max="2" width="72" style="4" customWidth="1"/>
    <col min="3" max="5" width="12" style="4" customWidth="1"/>
    <col min="6" max="6" width="12.85546875" style="4" customWidth="1"/>
    <col min="7" max="7" width="14.5703125" style="4" customWidth="1"/>
    <col min="8" max="256" width="9.140625" style="4"/>
    <col min="257" max="257" width="8.28515625" style="4" customWidth="1"/>
    <col min="258" max="258" width="72" style="4" customWidth="1"/>
    <col min="259" max="261" width="12" style="4" customWidth="1"/>
    <col min="262" max="262" width="12.85546875" style="4" customWidth="1"/>
    <col min="263" max="263" width="14.5703125" style="4" customWidth="1"/>
    <col min="264" max="512" width="9.140625" style="4"/>
    <col min="513" max="513" width="8.28515625" style="4" customWidth="1"/>
    <col min="514" max="514" width="72" style="4" customWidth="1"/>
    <col min="515" max="517" width="12" style="4" customWidth="1"/>
    <col min="518" max="518" width="12.85546875" style="4" customWidth="1"/>
    <col min="519" max="519" width="14.5703125" style="4" customWidth="1"/>
    <col min="520" max="768" width="9.140625" style="4"/>
    <col min="769" max="769" width="8.28515625" style="4" customWidth="1"/>
    <col min="770" max="770" width="72" style="4" customWidth="1"/>
    <col min="771" max="773" width="12" style="4" customWidth="1"/>
    <col min="774" max="774" width="12.85546875" style="4" customWidth="1"/>
    <col min="775" max="775" width="14.5703125" style="4" customWidth="1"/>
    <col min="776" max="1024" width="9.140625" style="4"/>
    <col min="1025" max="1025" width="8.28515625" style="4" customWidth="1"/>
    <col min="1026" max="1026" width="72" style="4" customWidth="1"/>
    <col min="1027" max="1029" width="12" style="4" customWidth="1"/>
    <col min="1030" max="1030" width="12.85546875" style="4" customWidth="1"/>
    <col min="1031" max="1031" width="14.5703125" style="4" customWidth="1"/>
    <col min="1032" max="1280" width="9.140625" style="4"/>
    <col min="1281" max="1281" width="8.28515625" style="4" customWidth="1"/>
    <col min="1282" max="1282" width="72" style="4" customWidth="1"/>
    <col min="1283" max="1285" width="12" style="4" customWidth="1"/>
    <col min="1286" max="1286" width="12.85546875" style="4" customWidth="1"/>
    <col min="1287" max="1287" width="14.5703125" style="4" customWidth="1"/>
    <col min="1288" max="1536" width="9.140625" style="4"/>
    <col min="1537" max="1537" width="8.28515625" style="4" customWidth="1"/>
    <col min="1538" max="1538" width="72" style="4" customWidth="1"/>
    <col min="1539" max="1541" width="12" style="4" customWidth="1"/>
    <col min="1542" max="1542" width="12.85546875" style="4" customWidth="1"/>
    <col min="1543" max="1543" width="14.5703125" style="4" customWidth="1"/>
    <col min="1544" max="1792" width="9.140625" style="4"/>
    <col min="1793" max="1793" width="8.28515625" style="4" customWidth="1"/>
    <col min="1794" max="1794" width="72" style="4" customWidth="1"/>
    <col min="1795" max="1797" width="12" style="4" customWidth="1"/>
    <col min="1798" max="1798" width="12.85546875" style="4" customWidth="1"/>
    <col min="1799" max="1799" width="14.5703125" style="4" customWidth="1"/>
    <col min="1800" max="2048" width="9.140625" style="4"/>
    <col min="2049" max="2049" width="8.28515625" style="4" customWidth="1"/>
    <col min="2050" max="2050" width="72" style="4" customWidth="1"/>
    <col min="2051" max="2053" width="12" style="4" customWidth="1"/>
    <col min="2054" max="2054" width="12.85546875" style="4" customWidth="1"/>
    <col min="2055" max="2055" width="14.5703125" style="4" customWidth="1"/>
    <col min="2056" max="2304" width="9.140625" style="4"/>
    <col min="2305" max="2305" width="8.28515625" style="4" customWidth="1"/>
    <col min="2306" max="2306" width="72" style="4" customWidth="1"/>
    <col min="2307" max="2309" width="12" style="4" customWidth="1"/>
    <col min="2310" max="2310" width="12.85546875" style="4" customWidth="1"/>
    <col min="2311" max="2311" width="14.5703125" style="4" customWidth="1"/>
    <col min="2312" max="2560" width="9.140625" style="4"/>
    <col min="2561" max="2561" width="8.28515625" style="4" customWidth="1"/>
    <col min="2562" max="2562" width="72" style="4" customWidth="1"/>
    <col min="2563" max="2565" width="12" style="4" customWidth="1"/>
    <col min="2566" max="2566" width="12.85546875" style="4" customWidth="1"/>
    <col min="2567" max="2567" width="14.5703125" style="4" customWidth="1"/>
    <col min="2568" max="2816" width="9.140625" style="4"/>
    <col min="2817" max="2817" width="8.28515625" style="4" customWidth="1"/>
    <col min="2818" max="2818" width="72" style="4" customWidth="1"/>
    <col min="2819" max="2821" width="12" style="4" customWidth="1"/>
    <col min="2822" max="2822" width="12.85546875" style="4" customWidth="1"/>
    <col min="2823" max="2823" width="14.5703125" style="4" customWidth="1"/>
    <col min="2824" max="3072" width="9.140625" style="4"/>
    <col min="3073" max="3073" width="8.28515625" style="4" customWidth="1"/>
    <col min="3074" max="3074" width="72" style="4" customWidth="1"/>
    <col min="3075" max="3077" width="12" style="4" customWidth="1"/>
    <col min="3078" max="3078" width="12.85546875" style="4" customWidth="1"/>
    <col min="3079" max="3079" width="14.5703125" style="4" customWidth="1"/>
    <col min="3080" max="3328" width="9.140625" style="4"/>
    <col min="3329" max="3329" width="8.28515625" style="4" customWidth="1"/>
    <col min="3330" max="3330" width="72" style="4" customWidth="1"/>
    <col min="3331" max="3333" width="12" style="4" customWidth="1"/>
    <col min="3334" max="3334" width="12.85546875" style="4" customWidth="1"/>
    <col min="3335" max="3335" width="14.5703125" style="4" customWidth="1"/>
    <col min="3336" max="3584" width="9.140625" style="4"/>
    <col min="3585" max="3585" width="8.28515625" style="4" customWidth="1"/>
    <col min="3586" max="3586" width="72" style="4" customWidth="1"/>
    <col min="3587" max="3589" width="12" style="4" customWidth="1"/>
    <col min="3590" max="3590" width="12.85546875" style="4" customWidth="1"/>
    <col min="3591" max="3591" width="14.5703125" style="4" customWidth="1"/>
    <col min="3592" max="3840" width="9.140625" style="4"/>
    <col min="3841" max="3841" width="8.28515625" style="4" customWidth="1"/>
    <col min="3842" max="3842" width="72" style="4" customWidth="1"/>
    <col min="3843" max="3845" width="12" style="4" customWidth="1"/>
    <col min="3846" max="3846" width="12.85546875" style="4" customWidth="1"/>
    <col min="3847" max="3847" width="14.5703125" style="4" customWidth="1"/>
    <col min="3848" max="4096" width="9.140625" style="4"/>
    <col min="4097" max="4097" width="8.28515625" style="4" customWidth="1"/>
    <col min="4098" max="4098" width="72" style="4" customWidth="1"/>
    <col min="4099" max="4101" width="12" style="4" customWidth="1"/>
    <col min="4102" max="4102" width="12.85546875" style="4" customWidth="1"/>
    <col min="4103" max="4103" width="14.5703125" style="4" customWidth="1"/>
    <col min="4104" max="4352" width="9.140625" style="4"/>
    <col min="4353" max="4353" width="8.28515625" style="4" customWidth="1"/>
    <col min="4354" max="4354" width="72" style="4" customWidth="1"/>
    <col min="4355" max="4357" width="12" style="4" customWidth="1"/>
    <col min="4358" max="4358" width="12.85546875" style="4" customWidth="1"/>
    <col min="4359" max="4359" width="14.5703125" style="4" customWidth="1"/>
    <col min="4360" max="4608" width="9.140625" style="4"/>
    <col min="4609" max="4609" width="8.28515625" style="4" customWidth="1"/>
    <col min="4610" max="4610" width="72" style="4" customWidth="1"/>
    <col min="4611" max="4613" width="12" style="4" customWidth="1"/>
    <col min="4614" max="4614" width="12.85546875" style="4" customWidth="1"/>
    <col min="4615" max="4615" width="14.5703125" style="4" customWidth="1"/>
    <col min="4616" max="4864" width="9.140625" style="4"/>
    <col min="4865" max="4865" width="8.28515625" style="4" customWidth="1"/>
    <col min="4866" max="4866" width="72" style="4" customWidth="1"/>
    <col min="4867" max="4869" width="12" style="4" customWidth="1"/>
    <col min="4870" max="4870" width="12.85546875" style="4" customWidth="1"/>
    <col min="4871" max="4871" width="14.5703125" style="4" customWidth="1"/>
    <col min="4872" max="5120" width="9.140625" style="4"/>
    <col min="5121" max="5121" width="8.28515625" style="4" customWidth="1"/>
    <col min="5122" max="5122" width="72" style="4" customWidth="1"/>
    <col min="5123" max="5125" width="12" style="4" customWidth="1"/>
    <col min="5126" max="5126" width="12.85546875" style="4" customWidth="1"/>
    <col min="5127" max="5127" width="14.5703125" style="4" customWidth="1"/>
    <col min="5128" max="5376" width="9.140625" style="4"/>
    <col min="5377" max="5377" width="8.28515625" style="4" customWidth="1"/>
    <col min="5378" max="5378" width="72" style="4" customWidth="1"/>
    <col min="5379" max="5381" width="12" style="4" customWidth="1"/>
    <col min="5382" max="5382" width="12.85546875" style="4" customWidth="1"/>
    <col min="5383" max="5383" width="14.5703125" style="4" customWidth="1"/>
    <col min="5384" max="5632" width="9.140625" style="4"/>
    <col min="5633" max="5633" width="8.28515625" style="4" customWidth="1"/>
    <col min="5634" max="5634" width="72" style="4" customWidth="1"/>
    <col min="5635" max="5637" width="12" style="4" customWidth="1"/>
    <col min="5638" max="5638" width="12.85546875" style="4" customWidth="1"/>
    <col min="5639" max="5639" width="14.5703125" style="4" customWidth="1"/>
    <col min="5640" max="5888" width="9.140625" style="4"/>
    <col min="5889" max="5889" width="8.28515625" style="4" customWidth="1"/>
    <col min="5890" max="5890" width="72" style="4" customWidth="1"/>
    <col min="5891" max="5893" width="12" style="4" customWidth="1"/>
    <col min="5894" max="5894" width="12.85546875" style="4" customWidth="1"/>
    <col min="5895" max="5895" width="14.5703125" style="4" customWidth="1"/>
    <col min="5896" max="6144" width="9.140625" style="4"/>
    <col min="6145" max="6145" width="8.28515625" style="4" customWidth="1"/>
    <col min="6146" max="6146" width="72" style="4" customWidth="1"/>
    <col min="6147" max="6149" width="12" style="4" customWidth="1"/>
    <col min="6150" max="6150" width="12.85546875" style="4" customWidth="1"/>
    <col min="6151" max="6151" width="14.5703125" style="4" customWidth="1"/>
    <col min="6152" max="6400" width="9.140625" style="4"/>
    <col min="6401" max="6401" width="8.28515625" style="4" customWidth="1"/>
    <col min="6402" max="6402" width="72" style="4" customWidth="1"/>
    <col min="6403" max="6405" width="12" style="4" customWidth="1"/>
    <col min="6406" max="6406" width="12.85546875" style="4" customWidth="1"/>
    <col min="6407" max="6407" width="14.5703125" style="4" customWidth="1"/>
    <col min="6408" max="6656" width="9.140625" style="4"/>
    <col min="6657" max="6657" width="8.28515625" style="4" customWidth="1"/>
    <col min="6658" max="6658" width="72" style="4" customWidth="1"/>
    <col min="6659" max="6661" width="12" style="4" customWidth="1"/>
    <col min="6662" max="6662" width="12.85546875" style="4" customWidth="1"/>
    <col min="6663" max="6663" width="14.5703125" style="4" customWidth="1"/>
    <col min="6664" max="6912" width="9.140625" style="4"/>
    <col min="6913" max="6913" width="8.28515625" style="4" customWidth="1"/>
    <col min="6914" max="6914" width="72" style="4" customWidth="1"/>
    <col min="6915" max="6917" width="12" style="4" customWidth="1"/>
    <col min="6918" max="6918" width="12.85546875" style="4" customWidth="1"/>
    <col min="6919" max="6919" width="14.5703125" style="4" customWidth="1"/>
    <col min="6920" max="7168" width="9.140625" style="4"/>
    <col min="7169" max="7169" width="8.28515625" style="4" customWidth="1"/>
    <col min="7170" max="7170" width="72" style="4" customWidth="1"/>
    <col min="7171" max="7173" width="12" style="4" customWidth="1"/>
    <col min="7174" max="7174" width="12.85546875" style="4" customWidth="1"/>
    <col min="7175" max="7175" width="14.5703125" style="4" customWidth="1"/>
    <col min="7176" max="7424" width="9.140625" style="4"/>
    <col min="7425" max="7425" width="8.28515625" style="4" customWidth="1"/>
    <col min="7426" max="7426" width="72" style="4" customWidth="1"/>
    <col min="7427" max="7429" width="12" style="4" customWidth="1"/>
    <col min="7430" max="7430" width="12.85546875" style="4" customWidth="1"/>
    <col min="7431" max="7431" width="14.5703125" style="4" customWidth="1"/>
    <col min="7432" max="7680" width="9.140625" style="4"/>
    <col min="7681" max="7681" width="8.28515625" style="4" customWidth="1"/>
    <col min="7682" max="7682" width="72" style="4" customWidth="1"/>
    <col min="7683" max="7685" width="12" style="4" customWidth="1"/>
    <col min="7686" max="7686" width="12.85546875" style="4" customWidth="1"/>
    <col min="7687" max="7687" width="14.5703125" style="4" customWidth="1"/>
    <col min="7688" max="7936" width="9.140625" style="4"/>
    <col min="7937" max="7937" width="8.28515625" style="4" customWidth="1"/>
    <col min="7938" max="7938" width="72" style="4" customWidth="1"/>
    <col min="7939" max="7941" width="12" style="4" customWidth="1"/>
    <col min="7942" max="7942" width="12.85546875" style="4" customWidth="1"/>
    <col min="7943" max="7943" width="14.5703125" style="4" customWidth="1"/>
    <col min="7944" max="8192" width="9.140625" style="4"/>
    <col min="8193" max="8193" width="8.28515625" style="4" customWidth="1"/>
    <col min="8194" max="8194" width="72" style="4" customWidth="1"/>
    <col min="8195" max="8197" width="12" style="4" customWidth="1"/>
    <col min="8198" max="8198" width="12.85546875" style="4" customWidth="1"/>
    <col min="8199" max="8199" width="14.5703125" style="4" customWidth="1"/>
    <col min="8200" max="8448" width="9.140625" style="4"/>
    <col min="8449" max="8449" width="8.28515625" style="4" customWidth="1"/>
    <col min="8450" max="8450" width="72" style="4" customWidth="1"/>
    <col min="8451" max="8453" width="12" style="4" customWidth="1"/>
    <col min="8454" max="8454" width="12.85546875" style="4" customWidth="1"/>
    <col min="8455" max="8455" width="14.5703125" style="4" customWidth="1"/>
    <col min="8456" max="8704" width="9.140625" style="4"/>
    <col min="8705" max="8705" width="8.28515625" style="4" customWidth="1"/>
    <col min="8706" max="8706" width="72" style="4" customWidth="1"/>
    <col min="8707" max="8709" width="12" style="4" customWidth="1"/>
    <col min="8710" max="8710" width="12.85546875" style="4" customWidth="1"/>
    <col min="8711" max="8711" width="14.5703125" style="4" customWidth="1"/>
    <col min="8712" max="8960" width="9.140625" style="4"/>
    <col min="8961" max="8961" width="8.28515625" style="4" customWidth="1"/>
    <col min="8962" max="8962" width="72" style="4" customWidth="1"/>
    <col min="8963" max="8965" width="12" style="4" customWidth="1"/>
    <col min="8966" max="8966" width="12.85546875" style="4" customWidth="1"/>
    <col min="8967" max="8967" width="14.5703125" style="4" customWidth="1"/>
    <col min="8968" max="9216" width="9.140625" style="4"/>
    <col min="9217" max="9217" width="8.28515625" style="4" customWidth="1"/>
    <col min="9218" max="9218" width="72" style="4" customWidth="1"/>
    <col min="9219" max="9221" width="12" style="4" customWidth="1"/>
    <col min="9222" max="9222" width="12.85546875" style="4" customWidth="1"/>
    <col min="9223" max="9223" width="14.5703125" style="4" customWidth="1"/>
    <col min="9224" max="9472" width="9.140625" style="4"/>
    <col min="9473" max="9473" width="8.28515625" style="4" customWidth="1"/>
    <col min="9474" max="9474" width="72" style="4" customWidth="1"/>
    <col min="9475" max="9477" width="12" style="4" customWidth="1"/>
    <col min="9478" max="9478" width="12.85546875" style="4" customWidth="1"/>
    <col min="9479" max="9479" width="14.5703125" style="4" customWidth="1"/>
    <col min="9480" max="9728" width="9.140625" style="4"/>
    <col min="9729" max="9729" width="8.28515625" style="4" customWidth="1"/>
    <col min="9730" max="9730" width="72" style="4" customWidth="1"/>
    <col min="9731" max="9733" width="12" style="4" customWidth="1"/>
    <col min="9734" max="9734" width="12.85546875" style="4" customWidth="1"/>
    <col min="9735" max="9735" width="14.5703125" style="4" customWidth="1"/>
    <col min="9736" max="9984" width="9.140625" style="4"/>
    <col min="9985" max="9985" width="8.28515625" style="4" customWidth="1"/>
    <col min="9986" max="9986" width="72" style="4" customWidth="1"/>
    <col min="9987" max="9989" width="12" style="4" customWidth="1"/>
    <col min="9990" max="9990" width="12.85546875" style="4" customWidth="1"/>
    <col min="9991" max="9991" width="14.5703125" style="4" customWidth="1"/>
    <col min="9992" max="10240" width="9.140625" style="4"/>
    <col min="10241" max="10241" width="8.28515625" style="4" customWidth="1"/>
    <col min="10242" max="10242" width="72" style="4" customWidth="1"/>
    <col min="10243" max="10245" width="12" style="4" customWidth="1"/>
    <col min="10246" max="10246" width="12.85546875" style="4" customWidth="1"/>
    <col min="10247" max="10247" width="14.5703125" style="4" customWidth="1"/>
    <col min="10248" max="10496" width="9.140625" style="4"/>
    <col min="10497" max="10497" width="8.28515625" style="4" customWidth="1"/>
    <col min="10498" max="10498" width="72" style="4" customWidth="1"/>
    <col min="10499" max="10501" width="12" style="4" customWidth="1"/>
    <col min="10502" max="10502" width="12.85546875" style="4" customWidth="1"/>
    <col min="10503" max="10503" width="14.5703125" style="4" customWidth="1"/>
    <col min="10504" max="10752" width="9.140625" style="4"/>
    <col min="10753" max="10753" width="8.28515625" style="4" customWidth="1"/>
    <col min="10754" max="10754" width="72" style="4" customWidth="1"/>
    <col min="10755" max="10757" width="12" style="4" customWidth="1"/>
    <col min="10758" max="10758" width="12.85546875" style="4" customWidth="1"/>
    <col min="10759" max="10759" width="14.5703125" style="4" customWidth="1"/>
    <col min="10760" max="11008" width="9.140625" style="4"/>
    <col min="11009" max="11009" width="8.28515625" style="4" customWidth="1"/>
    <col min="11010" max="11010" width="72" style="4" customWidth="1"/>
    <col min="11011" max="11013" width="12" style="4" customWidth="1"/>
    <col min="11014" max="11014" width="12.85546875" style="4" customWidth="1"/>
    <col min="11015" max="11015" width="14.5703125" style="4" customWidth="1"/>
    <col min="11016" max="11264" width="9.140625" style="4"/>
    <col min="11265" max="11265" width="8.28515625" style="4" customWidth="1"/>
    <col min="11266" max="11266" width="72" style="4" customWidth="1"/>
    <col min="11267" max="11269" width="12" style="4" customWidth="1"/>
    <col min="11270" max="11270" width="12.85546875" style="4" customWidth="1"/>
    <col min="11271" max="11271" width="14.5703125" style="4" customWidth="1"/>
    <col min="11272" max="11520" width="9.140625" style="4"/>
    <col min="11521" max="11521" width="8.28515625" style="4" customWidth="1"/>
    <col min="11522" max="11522" width="72" style="4" customWidth="1"/>
    <col min="11523" max="11525" width="12" style="4" customWidth="1"/>
    <col min="11526" max="11526" width="12.85546875" style="4" customWidth="1"/>
    <col min="11527" max="11527" width="14.5703125" style="4" customWidth="1"/>
    <col min="11528" max="11776" width="9.140625" style="4"/>
    <col min="11777" max="11777" width="8.28515625" style="4" customWidth="1"/>
    <col min="11778" max="11778" width="72" style="4" customWidth="1"/>
    <col min="11779" max="11781" width="12" style="4" customWidth="1"/>
    <col min="11782" max="11782" width="12.85546875" style="4" customWidth="1"/>
    <col min="11783" max="11783" width="14.5703125" style="4" customWidth="1"/>
    <col min="11784" max="12032" width="9.140625" style="4"/>
    <col min="12033" max="12033" width="8.28515625" style="4" customWidth="1"/>
    <col min="12034" max="12034" width="72" style="4" customWidth="1"/>
    <col min="12035" max="12037" width="12" style="4" customWidth="1"/>
    <col min="12038" max="12038" width="12.85546875" style="4" customWidth="1"/>
    <col min="12039" max="12039" width="14.5703125" style="4" customWidth="1"/>
    <col min="12040" max="12288" width="9.140625" style="4"/>
    <col min="12289" max="12289" width="8.28515625" style="4" customWidth="1"/>
    <col min="12290" max="12290" width="72" style="4" customWidth="1"/>
    <col min="12291" max="12293" width="12" style="4" customWidth="1"/>
    <col min="12294" max="12294" width="12.85546875" style="4" customWidth="1"/>
    <col min="12295" max="12295" width="14.5703125" style="4" customWidth="1"/>
    <col min="12296" max="12544" width="9.140625" style="4"/>
    <col min="12545" max="12545" width="8.28515625" style="4" customWidth="1"/>
    <col min="12546" max="12546" width="72" style="4" customWidth="1"/>
    <col min="12547" max="12549" width="12" style="4" customWidth="1"/>
    <col min="12550" max="12550" width="12.85546875" style="4" customWidth="1"/>
    <col min="12551" max="12551" width="14.5703125" style="4" customWidth="1"/>
    <col min="12552" max="12800" width="9.140625" style="4"/>
    <col min="12801" max="12801" width="8.28515625" style="4" customWidth="1"/>
    <col min="12802" max="12802" width="72" style="4" customWidth="1"/>
    <col min="12803" max="12805" width="12" style="4" customWidth="1"/>
    <col min="12806" max="12806" width="12.85546875" style="4" customWidth="1"/>
    <col min="12807" max="12807" width="14.5703125" style="4" customWidth="1"/>
    <col min="12808" max="13056" width="9.140625" style="4"/>
    <col min="13057" max="13057" width="8.28515625" style="4" customWidth="1"/>
    <col min="13058" max="13058" width="72" style="4" customWidth="1"/>
    <col min="13059" max="13061" width="12" style="4" customWidth="1"/>
    <col min="13062" max="13062" width="12.85546875" style="4" customWidth="1"/>
    <col min="13063" max="13063" width="14.5703125" style="4" customWidth="1"/>
    <col min="13064" max="13312" width="9.140625" style="4"/>
    <col min="13313" max="13313" width="8.28515625" style="4" customWidth="1"/>
    <col min="13314" max="13314" width="72" style="4" customWidth="1"/>
    <col min="13315" max="13317" width="12" style="4" customWidth="1"/>
    <col min="13318" max="13318" width="12.85546875" style="4" customWidth="1"/>
    <col min="13319" max="13319" width="14.5703125" style="4" customWidth="1"/>
    <col min="13320" max="13568" width="9.140625" style="4"/>
    <col min="13569" max="13569" width="8.28515625" style="4" customWidth="1"/>
    <col min="13570" max="13570" width="72" style="4" customWidth="1"/>
    <col min="13571" max="13573" width="12" style="4" customWidth="1"/>
    <col min="13574" max="13574" width="12.85546875" style="4" customWidth="1"/>
    <col min="13575" max="13575" width="14.5703125" style="4" customWidth="1"/>
    <col min="13576" max="13824" width="9.140625" style="4"/>
    <col min="13825" max="13825" width="8.28515625" style="4" customWidth="1"/>
    <col min="13826" max="13826" width="72" style="4" customWidth="1"/>
    <col min="13827" max="13829" width="12" style="4" customWidth="1"/>
    <col min="13830" max="13830" width="12.85546875" style="4" customWidth="1"/>
    <col min="13831" max="13831" width="14.5703125" style="4" customWidth="1"/>
    <col min="13832" max="14080" width="9.140625" style="4"/>
    <col min="14081" max="14081" width="8.28515625" style="4" customWidth="1"/>
    <col min="14082" max="14082" width="72" style="4" customWidth="1"/>
    <col min="14083" max="14085" width="12" style="4" customWidth="1"/>
    <col min="14086" max="14086" width="12.85546875" style="4" customWidth="1"/>
    <col min="14087" max="14087" width="14.5703125" style="4" customWidth="1"/>
    <col min="14088" max="14336" width="9.140625" style="4"/>
    <col min="14337" max="14337" width="8.28515625" style="4" customWidth="1"/>
    <col min="14338" max="14338" width="72" style="4" customWidth="1"/>
    <col min="14339" max="14341" width="12" style="4" customWidth="1"/>
    <col min="14342" max="14342" width="12.85546875" style="4" customWidth="1"/>
    <col min="14343" max="14343" width="14.5703125" style="4" customWidth="1"/>
    <col min="14344" max="14592" width="9.140625" style="4"/>
    <col min="14593" max="14593" width="8.28515625" style="4" customWidth="1"/>
    <col min="14594" max="14594" width="72" style="4" customWidth="1"/>
    <col min="14595" max="14597" width="12" style="4" customWidth="1"/>
    <col min="14598" max="14598" width="12.85546875" style="4" customWidth="1"/>
    <col min="14599" max="14599" width="14.5703125" style="4" customWidth="1"/>
    <col min="14600" max="14848" width="9.140625" style="4"/>
    <col min="14849" max="14849" width="8.28515625" style="4" customWidth="1"/>
    <col min="14850" max="14850" width="72" style="4" customWidth="1"/>
    <col min="14851" max="14853" width="12" style="4" customWidth="1"/>
    <col min="14854" max="14854" width="12.85546875" style="4" customWidth="1"/>
    <col min="14855" max="14855" width="14.5703125" style="4" customWidth="1"/>
    <col min="14856" max="15104" width="9.140625" style="4"/>
    <col min="15105" max="15105" width="8.28515625" style="4" customWidth="1"/>
    <col min="15106" max="15106" width="72" style="4" customWidth="1"/>
    <col min="15107" max="15109" width="12" style="4" customWidth="1"/>
    <col min="15110" max="15110" width="12.85546875" style="4" customWidth="1"/>
    <col min="15111" max="15111" width="14.5703125" style="4" customWidth="1"/>
    <col min="15112" max="15360" width="9.140625" style="4"/>
    <col min="15361" max="15361" width="8.28515625" style="4" customWidth="1"/>
    <col min="15362" max="15362" width="72" style="4" customWidth="1"/>
    <col min="15363" max="15365" width="12" style="4" customWidth="1"/>
    <col min="15366" max="15366" width="12.85546875" style="4" customWidth="1"/>
    <col min="15367" max="15367" width="14.5703125" style="4" customWidth="1"/>
    <col min="15368" max="15616" width="9.140625" style="4"/>
    <col min="15617" max="15617" width="8.28515625" style="4" customWidth="1"/>
    <col min="15618" max="15618" width="72" style="4" customWidth="1"/>
    <col min="15619" max="15621" width="12" style="4" customWidth="1"/>
    <col min="15622" max="15622" width="12.85546875" style="4" customWidth="1"/>
    <col min="15623" max="15623" width="14.5703125" style="4" customWidth="1"/>
    <col min="15624" max="15872" width="9.140625" style="4"/>
    <col min="15873" max="15873" width="8.28515625" style="4" customWidth="1"/>
    <col min="15874" max="15874" width="72" style="4" customWidth="1"/>
    <col min="15875" max="15877" width="12" style="4" customWidth="1"/>
    <col min="15878" max="15878" width="12.85546875" style="4" customWidth="1"/>
    <col min="15879" max="15879" width="14.5703125" style="4" customWidth="1"/>
    <col min="15880" max="16128" width="9.140625" style="4"/>
    <col min="16129" max="16129" width="8.28515625" style="4" customWidth="1"/>
    <col min="16130" max="16130" width="72" style="4" customWidth="1"/>
    <col min="16131" max="16133" width="12" style="4" customWidth="1"/>
    <col min="16134" max="16134" width="12.85546875" style="4" customWidth="1"/>
    <col min="16135" max="16135" width="14.5703125" style="4" customWidth="1"/>
    <col min="16136" max="16384" width="9.140625" style="4"/>
  </cols>
  <sheetData>
    <row r="1" spans="1:7" x14ac:dyDescent="0.25">
      <c r="A1" s="1"/>
      <c r="B1" s="1"/>
      <c r="C1" s="2"/>
      <c r="D1" s="3" t="s">
        <v>0</v>
      </c>
      <c r="E1" s="3"/>
      <c r="F1" s="3"/>
    </row>
    <row r="2" spans="1:7" x14ac:dyDescent="0.25">
      <c r="A2" s="1"/>
      <c r="B2" s="2"/>
      <c r="C2" s="2"/>
      <c r="D2" s="5" t="s">
        <v>1</v>
      </c>
      <c r="E2" s="5"/>
      <c r="F2" s="5"/>
    </row>
    <row r="3" spans="1:7" x14ac:dyDescent="0.25">
      <c r="A3" s="6"/>
      <c r="B3" s="7"/>
      <c r="C3" s="7"/>
      <c r="D3" s="8"/>
      <c r="E3"/>
      <c r="F3"/>
    </row>
    <row r="4" spans="1:7" x14ac:dyDescent="0.25">
      <c r="A4" s="9" t="s">
        <v>2</v>
      </c>
      <c r="B4" s="9"/>
      <c r="C4" s="9"/>
      <c r="D4" s="9"/>
      <c r="E4" s="9"/>
      <c r="F4" s="9"/>
    </row>
    <row r="5" spans="1:7" ht="45" customHeight="1" x14ac:dyDescent="0.25">
      <c r="A5" s="10" t="s">
        <v>3</v>
      </c>
      <c r="B5" s="10"/>
      <c r="C5" s="10"/>
      <c r="D5" s="10"/>
      <c r="E5" s="10"/>
      <c r="F5" s="10"/>
    </row>
    <row r="7" spans="1:7" s="13" customFormat="1" ht="31.5" x14ac:dyDescent="0.25">
      <c r="A7" s="11" t="s">
        <v>4</v>
      </c>
      <c r="B7" s="11" t="s">
        <v>5</v>
      </c>
      <c r="C7" s="11" t="s">
        <v>6</v>
      </c>
      <c r="D7" s="11" t="s">
        <v>7</v>
      </c>
      <c r="E7" s="11" t="s">
        <v>8</v>
      </c>
      <c r="F7" s="11" t="s">
        <v>9</v>
      </c>
      <c r="G7" s="12"/>
    </row>
    <row r="8" spans="1:7" s="17" customFormat="1" x14ac:dyDescent="0.25">
      <c r="A8" s="11">
        <v>1</v>
      </c>
      <c r="B8" s="11" t="s">
        <v>10</v>
      </c>
      <c r="C8" s="14"/>
      <c r="D8" s="14"/>
      <c r="E8" s="14"/>
      <c r="F8" s="15"/>
      <c r="G8" s="16"/>
    </row>
    <row r="9" spans="1:7" s="21" customFormat="1" ht="15" x14ac:dyDescent="0.25">
      <c r="A9" s="18" t="s">
        <v>11</v>
      </c>
      <c r="B9" s="19" t="s">
        <v>12</v>
      </c>
      <c r="C9" s="19"/>
      <c r="D9" s="19"/>
      <c r="E9" s="19"/>
      <c r="F9" s="20"/>
    </row>
    <row r="10" spans="1:7" s="26" customFormat="1" x14ac:dyDescent="0.25">
      <c r="A10" s="22" t="s">
        <v>13</v>
      </c>
      <c r="B10" s="23" t="s">
        <v>14</v>
      </c>
      <c r="C10" s="24" t="s">
        <v>15</v>
      </c>
      <c r="D10" s="24">
        <v>0</v>
      </c>
      <c r="E10" s="24">
        <v>0</v>
      </c>
      <c r="F10" s="25">
        <f>D10*E10</f>
        <v>0</v>
      </c>
    </row>
    <row r="11" spans="1:7" s="17" customFormat="1" x14ac:dyDescent="0.25">
      <c r="A11" s="22" t="s">
        <v>16</v>
      </c>
      <c r="B11" s="23" t="s">
        <v>17</v>
      </c>
      <c r="C11" s="24" t="s">
        <v>15</v>
      </c>
      <c r="D11" s="24">
        <v>0</v>
      </c>
      <c r="E11" s="24">
        <v>0</v>
      </c>
      <c r="F11" s="25">
        <f t="shared" ref="F11:F74" si="0">D11*E11</f>
        <v>0</v>
      </c>
      <c r="G11" s="16"/>
    </row>
    <row r="12" spans="1:7" s="21" customFormat="1" ht="15" x14ac:dyDescent="0.25">
      <c r="A12" s="18" t="s">
        <v>18</v>
      </c>
      <c r="B12" s="19" t="s">
        <v>19</v>
      </c>
      <c r="C12" s="19"/>
      <c r="D12" s="19"/>
      <c r="E12" s="19"/>
      <c r="F12" s="25">
        <f t="shared" si="0"/>
        <v>0</v>
      </c>
    </row>
    <row r="13" spans="1:7" s="26" customFormat="1" ht="30" x14ac:dyDescent="0.25">
      <c r="A13" s="24" t="s">
        <v>20</v>
      </c>
      <c r="B13" s="23" t="s">
        <v>21</v>
      </c>
      <c r="C13" s="24" t="s">
        <v>22</v>
      </c>
      <c r="D13" s="24">
        <v>0</v>
      </c>
      <c r="E13" s="24">
        <v>0</v>
      </c>
      <c r="F13" s="25">
        <f t="shared" si="0"/>
        <v>0</v>
      </c>
    </row>
    <row r="14" spans="1:7" s="26" customFormat="1" ht="30" x14ac:dyDescent="0.25">
      <c r="A14" s="24" t="s">
        <v>23</v>
      </c>
      <c r="B14" s="23" t="s">
        <v>24</v>
      </c>
      <c r="C14" s="24" t="s">
        <v>22</v>
      </c>
      <c r="D14" s="24">
        <v>2</v>
      </c>
      <c r="E14" s="24">
        <v>0</v>
      </c>
      <c r="F14" s="25">
        <f t="shared" si="0"/>
        <v>0</v>
      </c>
    </row>
    <row r="15" spans="1:7" s="26" customFormat="1" ht="30" x14ac:dyDescent="0.25">
      <c r="A15" s="24" t="s">
        <v>25</v>
      </c>
      <c r="B15" s="23" t="s">
        <v>26</v>
      </c>
      <c r="C15" s="24" t="s">
        <v>22</v>
      </c>
      <c r="D15" s="24">
        <v>0</v>
      </c>
      <c r="E15" s="24">
        <v>0</v>
      </c>
      <c r="F15" s="25">
        <f t="shared" si="0"/>
        <v>0</v>
      </c>
    </row>
    <row r="16" spans="1:7" s="26" customFormat="1" x14ac:dyDescent="0.25">
      <c r="A16" s="24" t="s">
        <v>27</v>
      </c>
      <c r="B16" s="23" t="s">
        <v>28</v>
      </c>
      <c r="C16" s="24" t="s">
        <v>22</v>
      </c>
      <c r="D16" s="24">
        <v>0</v>
      </c>
      <c r="E16" s="24">
        <v>0</v>
      </c>
      <c r="F16" s="25">
        <f t="shared" si="0"/>
        <v>0</v>
      </c>
    </row>
    <row r="17" spans="1:6" s="26" customFormat="1" x14ac:dyDescent="0.25">
      <c r="A17" s="24" t="s">
        <v>29</v>
      </c>
      <c r="B17" s="23" t="s">
        <v>30</v>
      </c>
      <c r="C17" s="24" t="s">
        <v>22</v>
      </c>
      <c r="D17" s="24">
        <v>0</v>
      </c>
      <c r="E17" s="24">
        <v>0</v>
      </c>
      <c r="F17" s="25">
        <f t="shared" si="0"/>
        <v>0</v>
      </c>
    </row>
    <row r="18" spans="1:6" s="26" customFormat="1" ht="30" x14ac:dyDescent="0.25">
      <c r="A18" s="24" t="s">
        <v>31</v>
      </c>
      <c r="B18" s="23" t="s">
        <v>32</v>
      </c>
      <c r="C18" s="24" t="s">
        <v>22</v>
      </c>
      <c r="D18" s="24">
        <v>0</v>
      </c>
      <c r="E18" s="24">
        <v>0</v>
      </c>
      <c r="F18" s="25">
        <f t="shared" si="0"/>
        <v>0</v>
      </c>
    </row>
    <row r="19" spans="1:6" s="26" customFormat="1" ht="30" x14ac:dyDescent="0.25">
      <c r="A19" s="24" t="s">
        <v>33</v>
      </c>
      <c r="B19" s="23" t="s">
        <v>34</v>
      </c>
      <c r="C19" s="24" t="s">
        <v>22</v>
      </c>
      <c r="D19" s="24">
        <v>2</v>
      </c>
      <c r="E19" s="24">
        <v>0</v>
      </c>
      <c r="F19" s="25">
        <f t="shared" si="0"/>
        <v>0</v>
      </c>
    </row>
    <row r="20" spans="1:6" s="26" customFormat="1" ht="30" x14ac:dyDescent="0.25">
      <c r="A20" s="24" t="s">
        <v>35</v>
      </c>
      <c r="B20" s="23" t="s">
        <v>36</v>
      </c>
      <c r="C20" s="24" t="s">
        <v>22</v>
      </c>
      <c r="D20" s="24">
        <v>0</v>
      </c>
      <c r="E20" s="24">
        <v>0</v>
      </c>
      <c r="F20" s="25">
        <f t="shared" si="0"/>
        <v>0</v>
      </c>
    </row>
    <row r="21" spans="1:6" s="26" customFormat="1" x14ac:dyDescent="0.25">
      <c r="A21" s="24" t="s">
        <v>37</v>
      </c>
      <c r="B21" s="23" t="s">
        <v>38</v>
      </c>
      <c r="C21" s="24" t="s">
        <v>22</v>
      </c>
      <c r="D21" s="24">
        <v>0</v>
      </c>
      <c r="E21" s="24">
        <v>0</v>
      </c>
      <c r="F21" s="25">
        <f t="shared" si="0"/>
        <v>0</v>
      </c>
    </row>
    <row r="22" spans="1:6" s="26" customFormat="1" x14ac:dyDescent="0.25">
      <c r="A22" s="24" t="s">
        <v>39</v>
      </c>
      <c r="B22" s="23" t="s">
        <v>40</v>
      </c>
      <c r="C22" s="24" t="s">
        <v>22</v>
      </c>
      <c r="D22" s="24">
        <v>0</v>
      </c>
      <c r="E22" s="24">
        <v>0</v>
      </c>
      <c r="F22" s="25">
        <f t="shared" si="0"/>
        <v>0</v>
      </c>
    </row>
    <row r="23" spans="1:6" s="26" customFormat="1" ht="30" x14ac:dyDescent="0.25">
      <c r="A23" s="24" t="s">
        <v>41</v>
      </c>
      <c r="B23" s="23" t="s">
        <v>42</v>
      </c>
      <c r="C23" s="24" t="s">
        <v>22</v>
      </c>
      <c r="D23" s="24">
        <v>0</v>
      </c>
      <c r="E23" s="24">
        <v>0</v>
      </c>
      <c r="F23" s="25">
        <f t="shared" si="0"/>
        <v>0</v>
      </c>
    </row>
    <row r="24" spans="1:6" s="26" customFormat="1" ht="30" x14ac:dyDescent="0.25">
      <c r="A24" s="24" t="s">
        <v>43</v>
      </c>
      <c r="B24" s="23" t="s">
        <v>44</v>
      </c>
      <c r="C24" s="24" t="s">
        <v>22</v>
      </c>
      <c r="D24" s="24">
        <v>0</v>
      </c>
      <c r="E24" s="24">
        <v>0</v>
      </c>
      <c r="F24" s="25">
        <f t="shared" si="0"/>
        <v>0</v>
      </c>
    </row>
    <row r="25" spans="1:6" s="26" customFormat="1" ht="30" x14ac:dyDescent="0.25">
      <c r="A25" s="24" t="s">
        <v>45</v>
      </c>
      <c r="B25" s="23" t="s">
        <v>46</v>
      </c>
      <c r="C25" s="24" t="s">
        <v>22</v>
      </c>
      <c r="D25" s="24">
        <v>0</v>
      </c>
      <c r="E25" s="24">
        <v>0</v>
      </c>
      <c r="F25" s="25">
        <f t="shared" si="0"/>
        <v>0</v>
      </c>
    </row>
    <row r="26" spans="1:6" s="26" customFormat="1" x14ac:dyDescent="0.25">
      <c r="A26" s="24" t="s">
        <v>47</v>
      </c>
      <c r="B26" s="23" t="s">
        <v>48</v>
      </c>
      <c r="C26" s="24" t="s">
        <v>22</v>
      </c>
      <c r="D26" s="24">
        <v>0</v>
      </c>
      <c r="E26" s="24">
        <v>0</v>
      </c>
      <c r="F26" s="25">
        <f t="shared" si="0"/>
        <v>0</v>
      </c>
    </row>
    <row r="27" spans="1:6" s="26" customFormat="1" x14ac:dyDescent="0.25">
      <c r="A27" s="24" t="s">
        <v>49</v>
      </c>
      <c r="B27" s="23" t="s">
        <v>50</v>
      </c>
      <c r="C27" s="24" t="s">
        <v>22</v>
      </c>
      <c r="D27" s="24">
        <v>0</v>
      </c>
      <c r="E27" s="24">
        <v>0</v>
      </c>
      <c r="F27" s="25">
        <f t="shared" si="0"/>
        <v>0</v>
      </c>
    </row>
    <row r="28" spans="1:6" s="26" customFormat="1" ht="30" x14ac:dyDescent="0.25">
      <c r="A28" s="24" t="s">
        <v>51</v>
      </c>
      <c r="B28" s="23" t="s">
        <v>52</v>
      </c>
      <c r="C28" s="24" t="s">
        <v>22</v>
      </c>
      <c r="D28" s="24">
        <v>0</v>
      </c>
      <c r="E28" s="24">
        <v>0</v>
      </c>
      <c r="F28" s="25">
        <f t="shared" si="0"/>
        <v>0</v>
      </c>
    </row>
    <row r="29" spans="1:6" s="26" customFormat="1" ht="30" x14ac:dyDescent="0.25">
      <c r="A29" s="24" t="s">
        <v>53</v>
      </c>
      <c r="B29" s="23" t="s">
        <v>54</v>
      </c>
      <c r="C29" s="24" t="s">
        <v>22</v>
      </c>
      <c r="D29" s="24">
        <v>0</v>
      </c>
      <c r="E29" s="24">
        <v>0</v>
      </c>
      <c r="F29" s="25">
        <f t="shared" si="0"/>
        <v>0</v>
      </c>
    </row>
    <row r="30" spans="1:6" s="26" customFormat="1" ht="30" x14ac:dyDescent="0.25">
      <c r="A30" s="24" t="s">
        <v>55</v>
      </c>
      <c r="B30" s="23" t="s">
        <v>56</v>
      </c>
      <c r="C30" s="24" t="s">
        <v>22</v>
      </c>
      <c r="D30" s="24">
        <v>0</v>
      </c>
      <c r="E30" s="24">
        <v>0</v>
      </c>
      <c r="F30" s="25">
        <f t="shared" si="0"/>
        <v>0</v>
      </c>
    </row>
    <row r="31" spans="1:6" s="26" customFormat="1" x14ac:dyDescent="0.25">
      <c r="A31" s="24" t="s">
        <v>57</v>
      </c>
      <c r="B31" s="23" t="s">
        <v>58</v>
      </c>
      <c r="C31" s="24" t="s">
        <v>22</v>
      </c>
      <c r="D31" s="24">
        <v>0</v>
      </c>
      <c r="E31" s="24">
        <v>0</v>
      </c>
      <c r="F31" s="25">
        <f t="shared" si="0"/>
        <v>0</v>
      </c>
    </row>
    <row r="32" spans="1:6" s="26" customFormat="1" x14ac:dyDescent="0.25">
      <c r="A32" s="24" t="s">
        <v>59</v>
      </c>
      <c r="B32" s="23" t="s">
        <v>60</v>
      </c>
      <c r="C32" s="24" t="s">
        <v>22</v>
      </c>
      <c r="D32" s="24">
        <v>0</v>
      </c>
      <c r="E32" s="24">
        <v>0</v>
      </c>
      <c r="F32" s="25">
        <f t="shared" si="0"/>
        <v>0</v>
      </c>
    </row>
    <row r="33" spans="1:7" s="26" customFormat="1" ht="30" x14ac:dyDescent="0.25">
      <c r="A33" s="24" t="s">
        <v>61</v>
      </c>
      <c r="B33" s="23" t="s">
        <v>62</v>
      </c>
      <c r="C33" s="24" t="s">
        <v>22</v>
      </c>
      <c r="D33" s="24">
        <v>0</v>
      </c>
      <c r="E33" s="24">
        <v>0</v>
      </c>
      <c r="F33" s="25">
        <f t="shared" si="0"/>
        <v>0</v>
      </c>
    </row>
    <row r="34" spans="1:7" s="26" customFormat="1" ht="30" x14ac:dyDescent="0.25">
      <c r="A34" s="24" t="s">
        <v>63</v>
      </c>
      <c r="B34" s="23" t="s">
        <v>64</v>
      </c>
      <c r="C34" s="24" t="s">
        <v>22</v>
      </c>
      <c r="D34" s="24">
        <v>0</v>
      </c>
      <c r="E34" s="24">
        <v>0</v>
      </c>
      <c r="F34" s="25">
        <f t="shared" si="0"/>
        <v>0</v>
      </c>
    </row>
    <row r="35" spans="1:7" s="17" customFormat="1" x14ac:dyDescent="0.25">
      <c r="A35" s="24" t="s">
        <v>65</v>
      </c>
      <c r="B35" s="23" t="s">
        <v>66</v>
      </c>
      <c r="C35" s="24" t="s">
        <v>22</v>
      </c>
      <c r="D35" s="24">
        <v>0</v>
      </c>
      <c r="E35" s="24">
        <v>0</v>
      </c>
      <c r="F35" s="25">
        <f t="shared" si="0"/>
        <v>0</v>
      </c>
      <c r="G35" s="16"/>
    </row>
    <row r="36" spans="1:7" s="26" customFormat="1" ht="30" x14ac:dyDescent="0.25">
      <c r="A36" s="24" t="s">
        <v>67</v>
      </c>
      <c r="B36" s="23" t="s">
        <v>68</v>
      </c>
      <c r="C36" s="24" t="s">
        <v>22</v>
      </c>
      <c r="D36" s="24">
        <v>0</v>
      </c>
      <c r="E36" s="24">
        <v>0</v>
      </c>
      <c r="F36" s="25">
        <f t="shared" si="0"/>
        <v>0</v>
      </c>
    </row>
    <row r="37" spans="1:7" s="26" customFormat="1" ht="30" x14ac:dyDescent="0.25">
      <c r="A37" s="24" t="s">
        <v>69</v>
      </c>
      <c r="B37" s="23" t="s">
        <v>70</v>
      </c>
      <c r="C37" s="24" t="s">
        <v>22</v>
      </c>
      <c r="D37" s="24">
        <v>0</v>
      </c>
      <c r="E37" s="24">
        <v>0</v>
      </c>
      <c r="F37" s="25">
        <f t="shared" si="0"/>
        <v>0</v>
      </c>
    </row>
    <row r="38" spans="1:7" s="26" customFormat="1" x14ac:dyDescent="0.25">
      <c r="A38" s="24" t="s">
        <v>71</v>
      </c>
      <c r="B38" s="23" t="s">
        <v>72</v>
      </c>
      <c r="C38" s="24" t="s">
        <v>22</v>
      </c>
      <c r="D38" s="24">
        <v>0</v>
      </c>
      <c r="E38" s="24">
        <v>0</v>
      </c>
      <c r="F38" s="25">
        <f t="shared" si="0"/>
        <v>0</v>
      </c>
    </row>
    <row r="39" spans="1:7" s="26" customFormat="1" x14ac:dyDescent="0.25">
      <c r="A39" s="24" t="s">
        <v>73</v>
      </c>
      <c r="B39" s="23" t="s">
        <v>74</v>
      </c>
      <c r="C39" s="24" t="s">
        <v>22</v>
      </c>
      <c r="D39" s="24">
        <v>2</v>
      </c>
      <c r="E39" s="24">
        <v>0</v>
      </c>
      <c r="F39" s="25">
        <f t="shared" si="0"/>
        <v>0</v>
      </c>
    </row>
    <row r="40" spans="1:7" s="26" customFormat="1" x14ac:dyDescent="0.25">
      <c r="A40" s="24" t="s">
        <v>75</v>
      </c>
      <c r="B40" s="23" t="s">
        <v>76</v>
      </c>
      <c r="C40" s="24" t="s">
        <v>22</v>
      </c>
      <c r="D40" s="24">
        <v>0</v>
      </c>
      <c r="E40" s="24">
        <v>0</v>
      </c>
      <c r="F40" s="25">
        <f t="shared" si="0"/>
        <v>0</v>
      </c>
    </row>
    <row r="41" spans="1:7" s="26" customFormat="1" x14ac:dyDescent="0.25">
      <c r="A41" s="24" t="s">
        <v>77</v>
      </c>
      <c r="B41" s="23" t="s">
        <v>78</v>
      </c>
      <c r="C41" s="24" t="s">
        <v>22</v>
      </c>
      <c r="D41" s="24">
        <v>0</v>
      </c>
      <c r="E41" s="24">
        <v>0</v>
      </c>
      <c r="F41" s="25">
        <f t="shared" si="0"/>
        <v>0</v>
      </c>
    </row>
    <row r="42" spans="1:7" s="21" customFormat="1" ht="15" x14ac:dyDescent="0.25">
      <c r="A42" s="18" t="s">
        <v>79</v>
      </c>
      <c r="B42" s="19" t="s">
        <v>80</v>
      </c>
      <c r="C42" s="19"/>
      <c r="D42" s="19"/>
      <c r="E42" s="19"/>
      <c r="F42" s="25">
        <f t="shared" si="0"/>
        <v>0</v>
      </c>
    </row>
    <row r="43" spans="1:7" s="26" customFormat="1" x14ac:dyDescent="0.25">
      <c r="A43" s="27" t="s">
        <v>81</v>
      </c>
      <c r="B43" s="23" t="s">
        <v>82</v>
      </c>
      <c r="C43" s="24" t="s">
        <v>22</v>
      </c>
      <c r="D43" s="24">
        <v>0</v>
      </c>
      <c r="E43" s="24">
        <v>0</v>
      </c>
      <c r="F43" s="25">
        <f t="shared" si="0"/>
        <v>0</v>
      </c>
    </row>
    <row r="44" spans="1:7" s="26" customFormat="1" x14ac:dyDescent="0.25">
      <c r="A44" s="27" t="s">
        <v>83</v>
      </c>
      <c r="B44" s="23" t="s">
        <v>84</v>
      </c>
      <c r="C44" s="24" t="s">
        <v>22</v>
      </c>
      <c r="D44" s="24">
        <v>0</v>
      </c>
      <c r="E44" s="24">
        <v>0</v>
      </c>
      <c r="F44" s="25">
        <f t="shared" si="0"/>
        <v>0</v>
      </c>
    </row>
    <row r="45" spans="1:7" s="26" customFormat="1" x14ac:dyDescent="0.25">
      <c r="A45" s="27" t="s">
        <v>85</v>
      </c>
      <c r="B45" s="23" t="s">
        <v>86</v>
      </c>
      <c r="C45" s="24" t="s">
        <v>22</v>
      </c>
      <c r="D45" s="24">
        <v>0</v>
      </c>
      <c r="E45" s="24">
        <v>0</v>
      </c>
      <c r="F45" s="25">
        <f t="shared" si="0"/>
        <v>0</v>
      </c>
    </row>
    <row r="46" spans="1:7" s="26" customFormat="1" x14ac:dyDescent="0.25">
      <c r="A46" s="27" t="s">
        <v>87</v>
      </c>
      <c r="B46" s="23" t="s">
        <v>88</v>
      </c>
      <c r="C46" s="24" t="s">
        <v>22</v>
      </c>
      <c r="D46" s="24">
        <v>0</v>
      </c>
      <c r="E46" s="24">
        <v>0</v>
      </c>
      <c r="F46" s="25">
        <f t="shared" si="0"/>
        <v>0</v>
      </c>
    </row>
    <row r="47" spans="1:7" s="21" customFormat="1" ht="15" x14ac:dyDescent="0.25">
      <c r="A47" s="18" t="s">
        <v>89</v>
      </c>
      <c r="B47" s="19" t="s">
        <v>90</v>
      </c>
      <c r="C47" s="19"/>
      <c r="D47" s="19"/>
      <c r="E47" s="19"/>
      <c r="F47" s="25">
        <f t="shared" si="0"/>
        <v>0</v>
      </c>
    </row>
    <row r="48" spans="1:7" s="26" customFormat="1" x14ac:dyDescent="0.25">
      <c r="A48" s="24" t="s">
        <v>91</v>
      </c>
      <c r="B48" s="23" t="s">
        <v>92</v>
      </c>
      <c r="C48" s="24" t="s">
        <v>15</v>
      </c>
      <c r="D48" s="24">
        <v>0</v>
      </c>
      <c r="E48" s="24">
        <v>0</v>
      </c>
      <c r="F48" s="25">
        <f t="shared" si="0"/>
        <v>0</v>
      </c>
    </row>
    <row r="49" spans="1:6" s="26" customFormat="1" x14ac:dyDescent="0.25">
      <c r="A49" s="24" t="s">
        <v>93</v>
      </c>
      <c r="B49" s="23" t="s">
        <v>94</v>
      </c>
      <c r="C49" s="24" t="s">
        <v>15</v>
      </c>
      <c r="D49" s="24">
        <v>0</v>
      </c>
      <c r="E49" s="24">
        <v>0</v>
      </c>
      <c r="F49" s="25">
        <f t="shared" si="0"/>
        <v>0</v>
      </c>
    </row>
    <row r="50" spans="1:6" s="26" customFormat="1" x14ac:dyDescent="0.25">
      <c r="A50" s="24" t="s">
        <v>95</v>
      </c>
      <c r="B50" s="23" t="s">
        <v>96</v>
      </c>
      <c r="C50" s="24" t="s">
        <v>22</v>
      </c>
      <c r="D50" s="24">
        <v>0</v>
      </c>
      <c r="E50" s="24">
        <v>0</v>
      </c>
      <c r="F50" s="25">
        <f t="shared" si="0"/>
        <v>0</v>
      </c>
    </row>
    <row r="51" spans="1:6" s="26" customFormat="1" x14ac:dyDescent="0.25">
      <c r="A51" s="24" t="s">
        <v>97</v>
      </c>
      <c r="B51" s="23" t="s">
        <v>98</v>
      </c>
      <c r="C51" s="24" t="s">
        <v>15</v>
      </c>
      <c r="D51" s="24">
        <v>0</v>
      </c>
      <c r="E51" s="24">
        <v>0</v>
      </c>
      <c r="F51" s="25">
        <f t="shared" si="0"/>
        <v>0</v>
      </c>
    </row>
    <row r="52" spans="1:6" s="26" customFormat="1" x14ac:dyDescent="0.25">
      <c r="A52" s="24" t="s">
        <v>99</v>
      </c>
      <c r="B52" s="23" t="s">
        <v>100</v>
      </c>
      <c r="C52" s="24" t="s">
        <v>15</v>
      </c>
      <c r="D52" s="24">
        <v>0</v>
      </c>
      <c r="E52" s="24">
        <v>0</v>
      </c>
      <c r="F52" s="25">
        <f t="shared" si="0"/>
        <v>0</v>
      </c>
    </row>
    <row r="53" spans="1:6" s="26" customFormat="1" x14ac:dyDescent="0.25">
      <c r="A53" s="28">
        <v>2</v>
      </c>
      <c r="B53" s="11" t="s">
        <v>101</v>
      </c>
      <c r="C53" s="11"/>
      <c r="D53" s="11"/>
      <c r="E53" s="11"/>
      <c r="F53" s="25">
        <f t="shared" si="0"/>
        <v>0</v>
      </c>
    </row>
    <row r="54" spans="1:6" s="29" customFormat="1" x14ac:dyDescent="0.25">
      <c r="A54" s="19">
        <v>2.1</v>
      </c>
      <c r="B54" s="19" t="s">
        <v>102</v>
      </c>
      <c r="C54" s="19"/>
      <c r="D54" s="19"/>
      <c r="E54" s="19"/>
      <c r="F54" s="25">
        <f t="shared" si="0"/>
        <v>0</v>
      </c>
    </row>
    <row r="55" spans="1:6" s="26" customFormat="1" ht="18" x14ac:dyDescent="0.25">
      <c r="A55" s="24" t="s">
        <v>103</v>
      </c>
      <c r="B55" s="23" t="s">
        <v>104</v>
      </c>
      <c r="C55" s="24" t="s">
        <v>105</v>
      </c>
      <c r="D55" s="24">
        <v>0</v>
      </c>
      <c r="E55" s="24">
        <v>0</v>
      </c>
      <c r="F55" s="25">
        <f t="shared" si="0"/>
        <v>0</v>
      </c>
    </row>
    <row r="56" spans="1:6" s="26" customFormat="1" ht="18" x14ac:dyDescent="0.25">
      <c r="A56" s="24" t="s">
        <v>106</v>
      </c>
      <c r="B56" s="23" t="s">
        <v>107</v>
      </c>
      <c r="C56" s="24" t="s">
        <v>105</v>
      </c>
      <c r="D56" s="24">
        <v>10</v>
      </c>
      <c r="E56" s="24">
        <v>0</v>
      </c>
      <c r="F56" s="25">
        <f t="shared" si="0"/>
        <v>0</v>
      </c>
    </row>
    <row r="57" spans="1:6" s="29" customFormat="1" x14ac:dyDescent="0.25">
      <c r="A57" s="19">
        <v>2.2000000000000002</v>
      </c>
      <c r="B57" s="19" t="s">
        <v>108</v>
      </c>
      <c r="C57" s="19"/>
      <c r="D57" s="19"/>
      <c r="E57" s="19"/>
      <c r="F57" s="25">
        <f t="shared" si="0"/>
        <v>0</v>
      </c>
    </row>
    <row r="58" spans="1:6" s="26" customFormat="1" ht="30" x14ac:dyDescent="0.25">
      <c r="A58" s="24" t="s">
        <v>109</v>
      </c>
      <c r="B58" s="23" t="s">
        <v>110</v>
      </c>
      <c r="C58" s="24" t="s">
        <v>111</v>
      </c>
      <c r="D58" s="24">
        <v>0</v>
      </c>
      <c r="E58" s="24">
        <v>0</v>
      </c>
      <c r="F58" s="25">
        <f t="shared" si="0"/>
        <v>0</v>
      </c>
    </row>
    <row r="59" spans="1:6" s="26" customFormat="1" ht="30" x14ac:dyDescent="0.25">
      <c r="A59" s="24" t="s">
        <v>112</v>
      </c>
      <c r="B59" s="23" t="s">
        <v>113</v>
      </c>
      <c r="C59" s="24" t="s">
        <v>111</v>
      </c>
      <c r="D59" s="24">
        <v>30</v>
      </c>
      <c r="E59" s="24">
        <v>0</v>
      </c>
      <c r="F59" s="25">
        <f t="shared" si="0"/>
        <v>0</v>
      </c>
    </row>
    <row r="60" spans="1:6" s="26" customFormat="1" ht="30" x14ac:dyDescent="0.25">
      <c r="A60" s="24" t="s">
        <v>114</v>
      </c>
      <c r="B60" s="23" t="s">
        <v>115</v>
      </c>
      <c r="C60" s="24" t="s">
        <v>111</v>
      </c>
      <c r="D60" s="24">
        <v>90</v>
      </c>
      <c r="E60" s="24">
        <v>0</v>
      </c>
      <c r="F60" s="25">
        <f t="shared" si="0"/>
        <v>0</v>
      </c>
    </row>
    <row r="61" spans="1:6" s="26" customFormat="1" ht="30" x14ac:dyDescent="0.25">
      <c r="A61" s="24" t="s">
        <v>116</v>
      </c>
      <c r="B61" s="23" t="s">
        <v>117</v>
      </c>
      <c r="C61" s="24" t="s">
        <v>111</v>
      </c>
      <c r="D61" s="24">
        <v>0</v>
      </c>
      <c r="E61" s="24">
        <v>0</v>
      </c>
      <c r="F61" s="25">
        <f t="shared" si="0"/>
        <v>0</v>
      </c>
    </row>
    <row r="62" spans="1:6" s="26" customFormat="1" ht="18" x14ac:dyDescent="0.25">
      <c r="A62" s="24" t="s">
        <v>118</v>
      </c>
      <c r="B62" s="23" t="s">
        <v>119</v>
      </c>
      <c r="C62" s="24" t="s">
        <v>111</v>
      </c>
      <c r="D62" s="24">
        <v>20</v>
      </c>
      <c r="E62" s="24">
        <v>0</v>
      </c>
      <c r="F62" s="25">
        <f t="shared" si="0"/>
        <v>0</v>
      </c>
    </row>
    <row r="63" spans="1:6" s="26" customFormat="1" ht="30" x14ac:dyDescent="0.25">
      <c r="A63" s="24" t="s">
        <v>120</v>
      </c>
      <c r="B63" s="23" t="s">
        <v>121</v>
      </c>
      <c r="C63" s="24" t="s">
        <v>111</v>
      </c>
      <c r="D63" s="24">
        <v>0</v>
      </c>
      <c r="E63" s="24">
        <v>0</v>
      </c>
      <c r="F63" s="25">
        <f t="shared" si="0"/>
        <v>0</v>
      </c>
    </row>
    <row r="64" spans="1:6" s="26" customFormat="1" x14ac:dyDescent="0.25">
      <c r="A64" s="24" t="s">
        <v>122</v>
      </c>
      <c r="B64" s="23" t="s">
        <v>123</v>
      </c>
      <c r="C64" s="24" t="s">
        <v>124</v>
      </c>
      <c r="D64" s="24">
        <v>0</v>
      </c>
      <c r="E64" s="24">
        <v>0</v>
      </c>
      <c r="F64" s="25">
        <f t="shared" si="0"/>
        <v>0</v>
      </c>
    </row>
    <row r="65" spans="1:6" s="26" customFormat="1" ht="18" x14ac:dyDescent="0.25">
      <c r="A65" s="24" t="s">
        <v>125</v>
      </c>
      <c r="B65" s="23" t="s">
        <v>126</v>
      </c>
      <c r="C65" s="24" t="s">
        <v>111</v>
      </c>
      <c r="D65" s="24">
        <v>0</v>
      </c>
      <c r="E65" s="24">
        <v>0</v>
      </c>
      <c r="F65" s="25">
        <f t="shared" si="0"/>
        <v>0</v>
      </c>
    </row>
    <row r="66" spans="1:6" s="29" customFormat="1" x14ac:dyDescent="0.25">
      <c r="A66" s="19">
        <v>2.2999999999999998</v>
      </c>
      <c r="B66" s="19" t="s">
        <v>127</v>
      </c>
      <c r="C66" s="19"/>
      <c r="D66" s="19"/>
      <c r="E66" s="19"/>
      <c r="F66" s="25">
        <f t="shared" si="0"/>
        <v>0</v>
      </c>
    </row>
    <row r="67" spans="1:6" s="26" customFormat="1" x14ac:dyDescent="0.25">
      <c r="A67" s="27" t="s">
        <v>128</v>
      </c>
      <c r="B67" s="23" t="s">
        <v>129</v>
      </c>
      <c r="C67" s="24" t="s">
        <v>15</v>
      </c>
      <c r="D67" s="24">
        <v>0</v>
      </c>
      <c r="E67" s="24">
        <v>0</v>
      </c>
      <c r="F67" s="25">
        <f t="shared" si="0"/>
        <v>0</v>
      </c>
    </row>
    <row r="68" spans="1:6" s="26" customFormat="1" x14ac:dyDescent="0.25">
      <c r="A68" s="27" t="s">
        <v>130</v>
      </c>
      <c r="B68" s="23" t="s">
        <v>131</v>
      </c>
      <c r="C68" s="24" t="s">
        <v>15</v>
      </c>
      <c r="D68" s="24">
        <v>0</v>
      </c>
      <c r="E68" s="24">
        <v>0</v>
      </c>
      <c r="F68" s="25">
        <f t="shared" si="0"/>
        <v>0</v>
      </c>
    </row>
    <row r="69" spans="1:6" s="29" customFormat="1" x14ac:dyDescent="0.25">
      <c r="A69" s="19">
        <v>2.2999999999999998</v>
      </c>
      <c r="B69" s="19" t="s">
        <v>132</v>
      </c>
      <c r="C69" s="19"/>
      <c r="D69" s="19"/>
      <c r="E69" s="19"/>
      <c r="F69" s="25">
        <f t="shared" si="0"/>
        <v>0</v>
      </c>
    </row>
    <row r="70" spans="1:6" s="26" customFormat="1" x14ac:dyDescent="0.25">
      <c r="A70" s="24" t="s">
        <v>128</v>
      </c>
      <c r="B70" s="23" t="s">
        <v>133</v>
      </c>
      <c r="C70" s="24" t="s">
        <v>15</v>
      </c>
      <c r="D70" s="24">
        <v>0</v>
      </c>
      <c r="E70" s="24">
        <v>0</v>
      </c>
      <c r="F70" s="25">
        <f t="shared" si="0"/>
        <v>0</v>
      </c>
    </row>
    <row r="71" spans="1:6" s="26" customFormat="1" x14ac:dyDescent="0.25">
      <c r="A71" s="24" t="s">
        <v>130</v>
      </c>
      <c r="B71" s="23" t="s">
        <v>134</v>
      </c>
      <c r="C71" s="24" t="s">
        <v>15</v>
      </c>
      <c r="D71" s="24">
        <v>0</v>
      </c>
      <c r="E71" s="24">
        <v>0</v>
      </c>
      <c r="F71" s="25">
        <f t="shared" si="0"/>
        <v>0</v>
      </c>
    </row>
    <row r="72" spans="1:6" s="30" customFormat="1" x14ac:dyDescent="0.25">
      <c r="A72" s="19">
        <v>2.4</v>
      </c>
      <c r="B72" s="19" t="s">
        <v>135</v>
      </c>
      <c r="C72" s="19"/>
      <c r="D72" s="19"/>
      <c r="E72" s="19"/>
      <c r="F72" s="25">
        <f t="shared" si="0"/>
        <v>0</v>
      </c>
    </row>
    <row r="73" spans="1:6" s="31" customFormat="1" ht="18" x14ac:dyDescent="0.25">
      <c r="A73" s="27" t="s">
        <v>136</v>
      </c>
      <c r="B73" s="23" t="s">
        <v>137</v>
      </c>
      <c r="C73" s="24" t="s">
        <v>111</v>
      </c>
      <c r="D73" s="24">
        <v>0</v>
      </c>
      <c r="E73" s="24">
        <v>0</v>
      </c>
      <c r="F73" s="25">
        <f t="shared" si="0"/>
        <v>0</v>
      </c>
    </row>
    <row r="74" spans="1:6" s="31" customFormat="1" ht="18" x14ac:dyDescent="0.25">
      <c r="A74" s="27" t="s">
        <v>138</v>
      </c>
      <c r="B74" s="23" t="s">
        <v>139</v>
      </c>
      <c r="C74" s="24" t="s">
        <v>111</v>
      </c>
      <c r="D74" s="24">
        <v>0</v>
      </c>
      <c r="E74" s="24">
        <v>0</v>
      </c>
      <c r="F74" s="25">
        <f t="shared" si="0"/>
        <v>0</v>
      </c>
    </row>
    <row r="75" spans="1:6" s="30" customFormat="1" x14ac:dyDescent="0.25">
      <c r="A75" s="19">
        <v>2.5</v>
      </c>
      <c r="B75" s="19" t="s">
        <v>140</v>
      </c>
      <c r="C75" s="19"/>
      <c r="D75" s="19"/>
      <c r="E75" s="19"/>
      <c r="F75" s="25">
        <f t="shared" ref="F75:F138" si="1">D75*E75</f>
        <v>0</v>
      </c>
    </row>
    <row r="76" spans="1:6" s="31" customFormat="1" x14ac:dyDescent="0.25">
      <c r="A76" s="24" t="s">
        <v>141</v>
      </c>
      <c r="B76" s="23" t="s">
        <v>142</v>
      </c>
      <c r="C76" s="24" t="s">
        <v>124</v>
      </c>
      <c r="D76" s="24">
        <v>0</v>
      </c>
      <c r="E76" s="24">
        <v>0</v>
      </c>
      <c r="F76" s="25">
        <f t="shared" si="1"/>
        <v>0</v>
      </c>
    </row>
    <row r="77" spans="1:6" s="31" customFormat="1" x14ac:dyDescent="0.25">
      <c r="A77" s="24" t="s">
        <v>143</v>
      </c>
      <c r="B77" s="23" t="s">
        <v>144</v>
      </c>
      <c r="C77" s="24" t="s">
        <v>124</v>
      </c>
      <c r="D77" s="24">
        <v>0</v>
      </c>
      <c r="E77" s="24">
        <v>0</v>
      </c>
      <c r="F77" s="25">
        <f t="shared" si="1"/>
        <v>0</v>
      </c>
    </row>
    <row r="78" spans="1:6" s="29" customFormat="1" x14ac:dyDescent="0.25">
      <c r="A78" s="19">
        <v>2.6</v>
      </c>
      <c r="B78" s="19" t="s">
        <v>145</v>
      </c>
      <c r="C78" s="19"/>
      <c r="D78" s="19"/>
      <c r="E78" s="19"/>
      <c r="F78" s="25">
        <f t="shared" si="1"/>
        <v>0</v>
      </c>
    </row>
    <row r="79" spans="1:6" s="32" customFormat="1" ht="18" x14ac:dyDescent="0.25">
      <c r="A79" s="24" t="s">
        <v>146</v>
      </c>
      <c r="B79" s="23" t="s">
        <v>147</v>
      </c>
      <c r="C79" s="24" t="s">
        <v>111</v>
      </c>
      <c r="D79" s="24">
        <v>0</v>
      </c>
      <c r="E79" s="24">
        <v>0</v>
      </c>
      <c r="F79" s="25">
        <f t="shared" si="1"/>
        <v>0</v>
      </c>
    </row>
    <row r="80" spans="1:6" s="29" customFormat="1" ht="30" x14ac:dyDescent="0.25">
      <c r="A80" s="19">
        <v>2.7</v>
      </c>
      <c r="B80" s="19" t="s">
        <v>148</v>
      </c>
      <c r="C80" s="19"/>
      <c r="D80" s="19"/>
      <c r="E80" s="19"/>
      <c r="F80" s="25">
        <f t="shared" si="1"/>
        <v>0</v>
      </c>
    </row>
    <row r="81" spans="1:6" s="26" customFormat="1" x14ac:dyDescent="0.25">
      <c r="A81" s="24" t="s">
        <v>149</v>
      </c>
      <c r="B81" s="23" t="s">
        <v>150</v>
      </c>
      <c r="C81" s="24" t="s">
        <v>151</v>
      </c>
      <c r="D81" s="24">
        <v>6.5</v>
      </c>
      <c r="E81" s="24">
        <v>0</v>
      </c>
      <c r="F81" s="25">
        <f t="shared" si="1"/>
        <v>0</v>
      </c>
    </row>
    <row r="82" spans="1:6" s="26" customFormat="1" x14ac:dyDescent="0.25">
      <c r="A82" s="24" t="s">
        <v>152</v>
      </c>
      <c r="B82" s="23" t="s">
        <v>153</v>
      </c>
      <c r="C82" s="24" t="s">
        <v>151</v>
      </c>
      <c r="D82" s="24">
        <v>0</v>
      </c>
      <c r="E82" s="24">
        <v>0</v>
      </c>
      <c r="F82" s="25">
        <f t="shared" si="1"/>
        <v>0</v>
      </c>
    </row>
    <row r="83" spans="1:6" s="29" customFormat="1" x14ac:dyDescent="0.25">
      <c r="A83" s="19">
        <v>2.8</v>
      </c>
      <c r="B83" s="19" t="s">
        <v>154</v>
      </c>
      <c r="C83" s="19"/>
      <c r="D83" s="19"/>
      <c r="E83" s="19"/>
      <c r="F83" s="25">
        <f t="shared" si="1"/>
        <v>0</v>
      </c>
    </row>
    <row r="84" spans="1:6" s="26" customFormat="1" ht="18" x14ac:dyDescent="0.25">
      <c r="A84" s="24" t="s">
        <v>155</v>
      </c>
      <c r="B84" s="33" t="s">
        <v>156</v>
      </c>
      <c r="C84" s="24" t="s">
        <v>157</v>
      </c>
      <c r="D84" s="24">
        <v>50</v>
      </c>
      <c r="E84" s="24">
        <v>0</v>
      </c>
      <c r="F84" s="25">
        <f t="shared" si="1"/>
        <v>0</v>
      </c>
    </row>
    <row r="85" spans="1:6" s="26" customFormat="1" ht="18" x14ac:dyDescent="0.25">
      <c r="A85" s="24" t="s">
        <v>158</v>
      </c>
      <c r="B85" s="33" t="s">
        <v>159</v>
      </c>
      <c r="C85" s="24" t="s">
        <v>157</v>
      </c>
      <c r="D85" s="24">
        <v>0</v>
      </c>
      <c r="E85" s="24">
        <v>0</v>
      </c>
      <c r="F85" s="25">
        <f t="shared" si="1"/>
        <v>0</v>
      </c>
    </row>
    <row r="86" spans="1:6" s="26" customFormat="1" ht="18" x14ac:dyDescent="0.25">
      <c r="A86" s="24" t="s">
        <v>160</v>
      </c>
      <c r="B86" s="33" t="s">
        <v>161</v>
      </c>
      <c r="C86" s="24" t="s">
        <v>157</v>
      </c>
      <c r="D86" s="24">
        <v>0</v>
      </c>
      <c r="E86" s="24">
        <v>0</v>
      </c>
      <c r="F86" s="25">
        <f t="shared" si="1"/>
        <v>0</v>
      </c>
    </row>
    <row r="87" spans="1:6" s="17" customFormat="1" x14ac:dyDescent="0.25">
      <c r="A87" s="11">
        <v>3</v>
      </c>
      <c r="B87" s="11" t="s">
        <v>162</v>
      </c>
      <c r="C87" s="11"/>
      <c r="D87" s="11"/>
      <c r="E87" s="11"/>
      <c r="F87" s="25">
        <f t="shared" si="1"/>
        <v>0</v>
      </c>
    </row>
    <row r="88" spans="1:6" s="29" customFormat="1" x14ac:dyDescent="0.25">
      <c r="A88" s="19">
        <v>3.1</v>
      </c>
      <c r="B88" s="19" t="s">
        <v>163</v>
      </c>
      <c r="C88" s="19"/>
      <c r="D88" s="19"/>
      <c r="E88" s="19"/>
      <c r="F88" s="25">
        <f t="shared" si="1"/>
        <v>0</v>
      </c>
    </row>
    <row r="89" spans="1:6" s="26" customFormat="1" ht="18" x14ac:dyDescent="0.25">
      <c r="A89" s="24" t="s">
        <v>164</v>
      </c>
      <c r="B89" s="33" t="s">
        <v>165</v>
      </c>
      <c r="C89" s="24" t="s">
        <v>157</v>
      </c>
      <c r="D89" s="24">
        <v>0</v>
      </c>
      <c r="E89" s="24">
        <v>0</v>
      </c>
      <c r="F89" s="25">
        <f t="shared" si="1"/>
        <v>0</v>
      </c>
    </row>
    <row r="90" spans="1:6" s="26" customFormat="1" ht="18" x14ac:dyDescent="0.25">
      <c r="A90" s="24" t="s">
        <v>166</v>
      </c>
      <c r="B90" s="33" t="s">
        <v>167</v>
      </c>
      <c r="C90" s="24" t="s">
        <v>157</v>
      </c>
      <c r="D90" s="24">
        <v>0</v>
      </c>
      <c r="E90" s="24">
        <v>0</v>
      </c>
      <c r="F90" s="25">
        <f t="shared" si="1"/>
        <v>0</v>
      </c>
    </row>
    <row r="91" spans="1:6" s="26" customFormat="1" ht="31.5" x14ac:dyDescent="0.25">
      <c r="A91" s="24" t="s">
        <v>168</v>
      </c>
      <c r="B91" s="33" t="s">
        <v>169</v>
      </c>
      <c r="C91" s="24" t="s">
        <v>157</v>
      </c>
      <c r="D91" s="24">
        <v>0</v>
      </c>
      <c r="E91" s="24">
        <v>0</v>
      </c>
      <c r="F91" s="25">
        <f t="shared" si="1"/>
        <v>0</v>
      </c>
    </row>
    <row r="92" spans="1:6" s="26" customFormat="1" ht="18" x14ac:dyDescent="0.25">
      <c r="A92" s="24" t="s">
        <v>170</v>
      </c>
      <c r="B92" s="33" t="s">
        <v>171</v>
      </c>
      <c r="C92" s="24" t="s">
        <v>157</v>
      </c>
      <c r="D92" s="24">
        <v>0</v>
      </c>
      <c r="E92" s="24">
        <v>0</v>
      </c>
      <c r="F92" s="25">
        <f t="shared" si="1"/>
        <v>0</v>
      </c>
    </row>
    <row r="93" spans="1:6" s="29" customFormat="1" x14ac:dyDescent="0.25">
      <c r="A93" s="19">
        <v>3.2</v>
      </c>
      <c r="B93" s="19" t="s">
        <v>172</v>
      </c>
      <c r="C93" s="19"/>
      <c r="D93" s="19"/>
      <c r="E93" s="19"/>
      <c r="F93" s="25">
        <f t="shared" si="1"/>
        <v>0</v>
      </c>
    </row>
    <row r="94" spans="1:6" s="26" customFormat="1" x14ac:dyDescent="0.25">
      <c r="A94" s="24" t="s">
        <v>173</v>
      </c>
      <c r="B94" s="33" t="s">
        <v>174</v>
      </c>
      <c r="C94" s="24" t="s">
        <v>15</v>
      </c>
      <c r="D94" s="24">
        <v>0</v>
      </c>
      <c r="E94" s="24">
        <v>0</v>
      </c>
      <c r="F94" s="25">
        <f t="shared" si="1"/>
        <v>0</v>
      </c>
    </row>
    <row r="95" spans="1:6" s="26" customFormat="1" x14ac:dyDescent="0.25">
      <c r="A95" s="24" t="s">
        <v>175</v>
      </c>
      <c r="B95" s="33" t="s">
        <v>176</v>
      </c>
      <c r="C95" s="24" t="s">
        <v>15</v>
      </c>
      <c r="D95" s="24">
        <v>0</v>
      </c>
      <c r="E95" s="24">
        <v>0</v>
      </c>
      <c r="F95" s="25">
        <f t="shared" si="1"/>
        <v>0</v>
      </c>
    </row>
    <row r="96" spans="1:6" s="26" customFormat="1" x14ac:dyDescent="0.25">
      <c r="A96" s="24" t="s">
        <v>177</v>
      </c>
      <c r="B96" s="33" t="s">
        <v>178</v>
      </c>
      <c r="C96" s="24" t="s">
        <v>15</v>
      </c>
      <c r="D96" s="24">
        <v>0</v>
      </c>
      <c r="E96" s="24">
        <v>0</v>
      </c>
      <c r="F96" s="25">
        <f t="shared" si="1"/>
        <v>0</v>
      </c>
    </row>
    <row r="97" spans="1:6" s="26" customFormat="1" x14ac:dyDescent="0.25">
      <c r="A97" s="24" t="s">
        <v>179</v>
      </c>
      <c r="B97" s="33" t="s">
        <v>180</v>
      </c>
      <c r="C97" s="24" t="s">
        <v>15</v>
      </c>
      <c r="D97" s="24">
        <v>0</v>
      </c>
      <c r="E97" s="24">
        <v>0</v>
      </c>
      <c r="F97" s="25">
        <f t="shared" si="1"/>
        <v>0</v>
      </c>
    </row>
    <row r="98" spans="1:6" s="26" customFormat="1" x14ac:dyDescent="0.25">
      <c r="A98" s="24" t="s">
        <v>181</v>
      </c>
      <c r="B98" s="33" t="s">
        <v>182</v>
      </c>
      <c r="C98" s="24" t="s">
        <v>15</v>
      </c>
      <c r="D98" s="24">
        <v>0</v>
      </c>
      <c r="E98" s="24">
        <v>0</v>
      </c>
      <c r="F98" s="25">
        <f t="shared" si="1"/>
        <v>0</v>
      </c>
    </row>
    <row r="99" spans="1:6" s="26" customFormat="1" x14ac:dyDescent="0.25">
      <c r="A99" s="24" t="s">
        <v>183</v>
      </c>
      <c r="B99" s="33" t="s">
        <v>184</v>
      </c>
      <c r="C99" s="24" t="s">
        <v>15</v>
      </c>
      <c r="D99" s="24">
        <v>0</v>
      </c>
      <c r="E99" s="24">
        <v>0</v>
      </c>
      <c r="F99" s="25">
        <f t="shared" si="1"/>
        <v>0</v>
      </c>
    </row>
    <row r="100" spans="1:6" s="26" customFormat="1" x14ac:dyDescent="0.25">
      <c r="A100" s="24" t="s">
        <v>185</v>
      </c>
      <c r="B100" s="33" t="s">
        <v>186</v>
      </c>
      <c r="C100" s="24" t="s">
        <v>15</v>
      </c>
      <c r="D100" s="24">
        <v>0</v>
      </c>
      <c r="E100" s="24">
        <v>0</v>
      </c>
      <c r="F100" s="25">
        <f t="shared" si="1"/>
        <v>0</v>
      </c>
    </row>
    <row r="101" spans="1:6" s="26" customFormat="1" x14ac:dyDescent="0.25">
      <c r="A101" s="24" t="s">
        <v>187</v>
      </c>
      <c r="B101" s="33" t="s">
        <v>188</v>
      </c>
      <c r="C101" s="24" t="s">
        <v>15</v>
      </c>
      <c r="D101" s="24">
        <v>0</v>
      </c>
      <c r="E101" s="24">
        <v>0</v>
      </c>
      <c r="F101" s="25">
        <f t="shared" si="1"/>
        <v>0</v>
      </c>
    </row>
    <row r="102" spans="1:6" s="29" customFormat="1" x14ac:dyDescent="0.25">
      <c r="A102" s="19">
        <v>3.3</v>
      </c>
      <c r="B102" s="19" t="s">
        <v>189</v>
      </c>
      <c r="C102" s="19"/>
      <c r="D102" s="19"/>
      <c r="E102" s="19"/>
      <c r="F102" s="25">
        <f t="shared" si="1"/>
        <v>0</v>
      </c>
    </row>
    <row r="103" spans="1:6" s="26" customFormat="1" x14ac:dyDescent="0.25">
      <c r="A103" s="24" t="s">
        <v>190</v>
      </c>
      <c r="B103" s="33" t="s">
        <v>191</v>
      </c>
      <c r="C103" s="24" t="s">
        <v>15</v>
      </c>
      <c r="D103" s="24">
        <v>0</v>
      </c>
      <c r="E103" s="24">
        <v>0</v>
      </c>
      <c r="F103" s="25">
        <f t="shared" si="1"/>
        <v>0</v>
      </c>
    </row>
    <row r="104" spans="1:6" s="26" customFormat="1" x14ac:dyDescent="0.25">
      <c r="A104" s="24" t="s">
        <v>192</v>
      </c>
      <c r="B104" s="33" t="s">
        <v>193</v>
      </c>
      <c r="C104" s="24" t="s">
        <v>15</v>
      </c>
      <c r="D104" s="24">
        <v>0</v>
      </c>
      <c r="E104" s="24">
        <v>0</v>
      </c>
      <c r="F104" s="25">
        <f t="shared" si="1"/>
        <v>0</v>
      </c>
    </row>
    <row r="105" spans="1:6" s="29" customFormat="1" x14ac:dyDescent="0.25">
      <c r="A105" s="19">
        <v>3.4</v>
      </c>
      <c r="B105" s="19" t="s">
        <v>194</v>
      </c>
      <c r="C105" s="19"/>
      <c r="D105" s="19"/>
      <c r="E105" s="19"/>
      <c r="F105" s="25">
        <f t="shared" si="1"/>
        <v>0</v>
      </c>
    </row>
    <row r="106" spans="1:6" s="26" customFormat="1" x14ac:dyDescent="0.25">
      <c r="A106" s="24" t="s">
        <v>195</v>
      </c>
      <c r="B106" s="34" t="s">
        <v>196</v>
      </c>
      <c r="C106" s="24" t="s">
        <v>151</v>
      </c>
      <c r="D106" s="24">
        <v>0</v>
      </c>
      <c r="E106" s="24">
        <v>0</v>
      </c>
      <c r="F106" s="25">
        <f t="shared" si="1"/>
        <v>0</v>
      </c>
    </row>
    <row r="107" spans="1:6" s="26" customFormat="1" x14ac:dyDescent="0.25">
      <c r="A107" s="24" t="s">
        <v>197</v>
      </c>
      <c r="B107" s="34" t="s">
        <v>198</v>
      </c>
      <c r="C107" s="24" t="s">
        <v>151</v>
      </c>
      <c r="D107" s="24">
        <v>0</v>
      </c>
      <c r="E107" s="24">
        <v>0</v>
      </c>
      <c r="F107" s="25">
        <f t="shared" si="1"/>
        <v>0</v>
      </c>
    </row>
    <row r="108" spans="1:6" s="26" customFormat="1" x14ac:dyDescent="0.25">
      <c r="A108" s="24" t="s">
        <v>199</v>
      </c>
      <c r="B108" s="34" t="s">
        <v>200</v>
      </c>
      <c r="C108" s="24" t="s">
        <v>201</v>
      </c>
      <c r="D108" s="24">
        <v>0</v>
      </c>
      <c r="E108" s="24">
        <v>0</v>
      </c>
      <c r="F108" s="25">
        <f t="shared" si="1"/>
        <v>0</v>
      </c>
    </row>
    <row r="109" spans="1:6" s="35" customFormat="1" x14ac:dyDescent="0.25">
      <c r="A109" s="19">
        <v>3.5</v>
      </c>
      <c r="B109" s="19" t="s">
        <v>202</v>
      </c>
      <c r="C109" s="19"/>
      <c r="D109" s="19"/>
      <c r="E109" s="19"/>
      <c r="F109" s="25">
        <f t="shared" si="1"/>
        <v>0</v>
      </c>
    </row>
    <row r="110" spans="1:6" s="36" customFormat="1" ht="18" x14ac:dyDescent="0.25">
      <c r="A110" s="24" t="s">
        <v>203</v>
      </c>
      <c r="B110" s="33" t="s">
        <v>204</v>
      </c>
      <c r="C110" s="24" t="s">
        <v>111</v>
      </c>
      <c r="D110" s="24">
        <v>0</v>
      </c>
      <c r="E110" s="24">
        <v>0</v>
      </c>
      <c r="F110" s="25">
        <f t="shared" si="1"/>
        <v>0</v>
      </c>
    </row>
    <row r="111" spans="1:6" s="36" customFormat="1" x14ac:dyDescent="0.25">
      <c r="A111" s="24" t="s">
        <v>205</v>
      </c>
      <c r="B111" s="33" t="s">
        <v>206</v>
      </c>
      <c r="C111" s="24" t="s">
        <v>207</v>
      </c>
      <c r="D111" s="24">
        <v>3.2</v>
      </c>
      <c r="E111" s="24">
        <v>0</v>
      </c>
      <c r="F111" s="25">
        <f t="shared" si="1"/>
        <v>0</v>
      </c>
    </row>
    <row r="112" spans="1:6" s="36" customFormat="1" ht="31.5" x14ac:dyDescent="0.25">
      <c r="A112" s="24" t="s">
        <v>208</v>
      </c>
      <c r="B112" s="33" t="s">
        <v>209</v>
      </c>
      <c r="C112" s="24" t="s">
        <v>207</v>
      </c>
      <c r="D112" s="24">
        <v>0</v>
      </c>
      <c r="E112" s="24">
        <v>0</v>
      </c>
      <c r="F112" s="25">
        <f t="shared" si="1"/>
        <v>0</v>
      </c>
    </row>
    <row r="113" spans="1:6" s="29" customFormat="1" ht="30" x14ac:dyDescent="0.25">
      <c r="A113" s="19">
        <v>3.6</v>
      </c>
      <c r="B113" s="19" t="s">
        <v>210</v>
      </c>
      <c r="C113" s="19"/>
      <c r="D113" s="19"/>
      <c r="E113" s="19"/>
      <c r="F113" s="25">
        <f t="shared" si="1"/>
        <v>0</v>
      </c>
    </row>
    <row r="114" spans="1:6" s="26" customFormat="1" ht="18" x14ac:dyDescent="0.25">
      <c r="A114" s="24" t="s">
        <v>211</v>
      </c>
      <c r="B114" s="33" t="s">
        <v>212</v>
      </c>
      <c r="C114" s="24" t="s">
        <v>213</v>
      </c>
      <c r="D114" s="24">
        <v>0</v>
      </c>
      <c r="E114" s="24">
        <v>0</v>
      </c>
      <c r="F114" s="25">
        <f t="shared" si="1"/>
        <v>0</v>
      </c>
    </row>
    <row r="115" spans="1:6" s="26" customFormat="1" ht="18" x14ac:dyDescent="0.25">
      <c r="A115" s="24" t="s">
        <v>214</v>
      </c>
      <c r="B115" s="33" t="s">
        <v>215</v>
      </c>
      <c r="C115" s="24" t="s">
        <v>213</v>
      </c>
      <c r="D115" s="24">
        <v>0</v>
      </c>
      <c r="E115" s="24">
        <v>0</v>
      </c>
      <c r="F115" s="25">
        <f t="shared" si="1"/>
        <v>0</v>
      </c>
    </row>
    <row r="116" spans="1:6" s="26" customFormat="1" x14ac:dyDescent="0.25">
      <c r="A116" s="24" t="s">
        <v>216</v>
      </c>
      <c r="B116" s="33" t="s">
        <v>217</v>
      </c>
      <c r="C116" s="24" t="s">
        <v>151</v>
      </c>
      <c r="D116" s="24">
        <v>0</v>
      </c>
      <c r="E116" s="24">
        <v>0</v>
      </c>
      <c r="F116" s="25">
        <f t="shared" si="1"/>
        <v>0</v>
      </c>
    </row>
    <row r="117" spans="1:6" s="26" customFormat="1" ht="18" x14ac:dyDescent="0.25">
      <c r="A117" s="24" t="s">
        <v>218</v>
      </c>
      <c r="B117" s="33" t="s">
        <v>219</v>
      </c>
      <c r="C117" s="24" t="s">
        <v>111</v>
      </c>
      <c r="D117" s="24">
        <v>0</v>
      </c>
      <c r="E117" s="24">
        <v>0</v>
      </c>
      <c r="F117" s="25">
        <f t="shared" si="1"/>
        <v>0</v>
      </c>
    </row>
    <row r="118" spans="1:6" s="26" customFormat="1" ht="18" x14ac:dyDescent="0.25">
      <c r="A118" s="24" t="s">
        <v>220</v>
      </c>
      <c r="B118" s="33" t="s">
        <v>221</v>
      </c>
      <c r="C118" s="24" t="s">
        <v>111</v>
      </c>
      <c r="D118" s="24">
        <v>0</v>
      </c>
      <c r="E118" s="24">
        <v>0</v>
      </c>
      <c r="F118" s="25">
        <f t="shared" si="1"/>
        <v>0</v>
      </c>
    </row>
    <row r="119" spans="1:6" s="26" customFormat="1" ht="18" x14ac:dyDescent="0.25">
      <c r="A119" s="24" t="s">
        <v>222</v>
      </c>
      <c r="B119" s="33" t="s">
        <v>223</v>
      </c>
      <c r="C119" s="24" t="s">
        <v>111</v>
      </c>
      <c r="D119" s="24">
        <v>0</v>
      </c>
      <c r="E119" s="24">
        <v>0</v>
      </c>
      <c r="F119" s="25">
        <f t="shared" si="1"/>
        <v>0</v>
      </c>
    </row>
    <row r="120" spans="1:6" s="26" customFormat="1" x14ac:dyDescent="0.25">
      <c r="A120" s="24" t="s">
        <v>224</v>
      </c>
      <c r="B120" s="33" t="s">
        <v>225</v>
      </c>
      <c r="C120" s="24"/>
      <c r="D120" s="24"/>
      <c r="E120" s="24">
        <v>0</v>
      </c>
      <c r="F120" s="25">
        <f t="shared" si="1"/>
        <v>0</v>
      </c>
    </row>
    <row r="121" spans="1:6" s="29" customFormat="1" x14ac:dyDescent="0.25">
      <c r="A121" s="19">
        <v>3.7</v>
      </c>
      <c r="B121" s="19" t="s">
        <v>226</v>
      </c>
      <c r="C121" s="19"/>
      <c r="D121" s="19"/>
      <c r="E121" s="19"/>
      <c r="F121" s="25">
        <f t="shared" si="1"/>
        <v>0</v>
      </c>
    </row>
    <row r="122" spans="1:6" s="26" customFormat="1" x14ac:dyDescent="0.25">
      <c r="A122" s="24" t="s">
        <v>227</v>
      </c>
      <c r="B122" s="33" t="s">
        <v>228</v>
      </c>
      <c r="C122" s="24" t="s">
        <v>22</v>
      </c>
      <c r="D122" s="24">
        <v>0</v>
      </c>
      <c r="E122" s="24">
        <v>0</v>
      </c>
      <c r="F122" s="25">
        <f t="shared" si="1"/>
        <v>0</v>
      </c>
    </row>
    <row r="123" spans="1:6" s="26" customFormat="1" x14ac:dyDescent="0.25">
      <c r="A123" s="24" t="s">
        <v>229</v>
      </c>
      <c r="B123" s="33" t="s">
        <v>230</v>
      </c>
      <c r="C123" s="24" t="s">
        <v>15</v>
      </c>
      <c r="D123" s="24">
        <v>0</v>
      </c>
      <c r="E123" s="24">
        <v>0</v>
      </c>
      <c r="F123" s="25">
        <f t="shared" si="1"/>
        <v>0</v>
      </c>
    </row>
    <row r="124" spans="1:6" s="26" customFormat="1" x14ac:dyDescent="0.25">
      <c r="A124" s="24" t="s">
        <v>231</v>
      </c>
      <c r="B124" s="33" t="s">
        <v>232</v>
      </c>
      <c r="C124" s="24" t="s">
        <v>22</v>
      </c>
      <c r="D124" s="24">
        <v>0</v>
      </c>
      <c r="E124" s="24">
        <v>0</v>
      </c>
      <c r="F124" s="25">
        <f t="shared" si="1"/>
        <v>0</v>
      </c>
    </row>
    <row r="125" spans="1:6" s="30" customFormat="1" x14ac:dyDescent="0.25">
      <c r="A125" s="19">
        <v>3.8</v>
      </c>
      <c r="B125" s="19" t="s">
        <v>233</v>
      </c>
      <c r="C125" s="19"/>
      <c r="D125" s="19"/>
      <c r="E125" s="19"/>
      <c r="F125" s="25">
        <f t="shared" si="1"/>
        <v>0</v>
      </c>
    </row>
    <row r="126" spans="1:6" s="31" customFormat="1" ht="18" x14ac:dyDescent="0.25">
      <c r="A126" s="24" t="s">
        <v>234</v>
      </c>
      <c r="B126" s="33" t="s">
        <v>235</v>
      </c>
      <c r="C126" s="24" t="s">
        <v>157</v>
      </c>
      <c r="D126" s="24">
        <v>0</v>
      </c>
      <c r="E126" s="24">
        <v>0</v>
      </c>
      <c r="F126" s="25">
        <f t="shared" si="1"/>
        <v>0</v>
      </c>
    </row>
    <row r="127" spans="1:6" s="31" customFormat="1" ht="18" x14ac:dyDescent="0.25">
      <c r="A127" s="24" t="s">
        <v>236</v>
      </c>
      <c r="B127" s="33" t="s">
        <v>237</v>
      </c>
      <c r="C127" s="24" t="s">
        <v>157</v>
      </c>
      <c r="D127" s="24">
        <v>0</v>
      </c>
      <c r="E127" s="24">
        <v>0</v>
      </c>
      <c r="F127" s="25">
        <f t="shared" si="1"/>
        <v>0</v>
      </c>
    </row>
    <row r="128" spans="1:6" s="29" customFormat="1" x14ac:dyDescent="0.25">
      <c r="A128" s="19">
        <v>3.9</v>
      </c>
      <c r="B128" s="19" t="s">
        <v>238</v>
      </c>
      <c r="C128" s="19"/>
      <c r="D128" s="19"/>
      <c r="E128" s="19"/>
      <c r="F128" s="25">
        <f t="shared" si="1"/>
        <v>0</v>
      </c>
    </row>
    <row r="129" spans="1:6" s="26" customFormat="1" ht="18" x14ac:dyDescent="0.25">
      <c r="A129" s="24" t="s">
        <v>239</v>
      </c>
      <c r="B129" s="33" t="s">
        <v>240</v>
      </c>
      <c r="C129" s="24" t="s">
        <v>157</v>
      </c>
      <c r="D129" s="24">
        <v>0</v>
      </c>
      <c r="E129" s="24">
        <v>0</v>
      </c>
      <c r="F129" s="25">
        <f t="shared" si="1"/>
        <v>0</v>
      </c>
    </row>
    <row r="130" spans="1:6" s="29" customFormat="1" x14ac:dyDescent="0.25">
      <c r="A130" s="37" t="s">
        <v>241</v>
      </c>
      <c r="B130" s="19" t="s">
        <v>242</v>
      </c>
      <c r="C130" s="19"/>
      <c r="D130" s="19"/>
      <c r="E130" s="19"/>
      <c r="F130" s="25">
        <f t="shared" si="1"/>
        <v>0</v>
      </c>
    </row>
    <row r="131" spans="1:6" s="26" customFormat="1" x14ac:dyDescent="0.25">
      <c r="A131" s="24" t="s">
        <v>243</v>
      </c>
      <c r="B131" s="33" t="s">
        <v>244</v>
      </c>
      <c r="C131" s="24" t="s">
        <v>15</v>
      </c>
      <c r="D131" s="24">
        <v>0</v>
      </c>
      <c r="E131" s="24">
        <v>0</v>
      </c>
      <c r="F131" s="25">
        <f t="shared" si="1"/>
        <v>0</v>
      </c>
    </row>
    <row r="132" spans="1:6" s="26" customFormat="1" x14ac:dyDescent="0.25">
      <c r="A132" s="24" t="s">
        <v>245</v>
      </c>
      <c r="B132" s="33" t="s">
        <v>246</v>
      </c>
      <c r="C132" s="24" t="s">
        <v>15</v>
      </c>
      <c r="D132" s="24">
        <v>0</v>
      </c>
      <c r="E132" s="24">
        <v>0</v>
      </c>
      <c r="F132" s="25">
        <f t="shared" si="1"/>
        <v>0</v>
      </c>
    </row>
    <row r="133" spans="1:6" s="26" customFormat="1" x14ac:dyDescent="0.25">
      <c r="A133" s="24" t="s">
        <v>247</v>
      </c>
      <c r="B133" s="33" t="s">
        <v>248</v>
      </c>
      <c r="C133" s="24" t="s">
        <v>15</v>
      </c>
      <c r="D133" s="24">
        <v>0</v>
      </c>
      <c r="E133" s="24">
        <v>0</v>
      </c>
      <c r="F133" s="25">
        <f t="shared" si="1"/>
        <v>0</v>
      </c>
    </row>
    <row r="134" spans="1:6" s="26" customFormat="1" x14ac:dyDescent="0.25">
      <c r="A134" s="24" t="s">
        <v>249</v>
      </c>
      <c r="B134" s="33" t="s">
        <v>250</v>
      </c>
      <c r="C134" s="24" t="s">
        <v>22</v>
      </c>
      <c r="D134" s="24">
        <v>0</v>
      </c>
      <c r="E134" s="24">
        <v>0</v>
      </c>
      <c r="F134" s="25">
        <f t="shared" si="1"/>
        <v>0</v>
      </c>
    </row>
    <row r="135" spans="1:6" s="31" customFormat="1" x14ac:dyDescent="0.25">
      <c r="A135" s="24">
        <v>3.11</v>
      </c>
      <c r="B135" s="24" t="s">
        <v>251</v>
      </c>
      <c r="C135" s="24"/>
      <c r="D135" s="24"/>
      <c r="E135" s="24"/>
      <c r="F135" s="25">
        <f t="shared" si="1"/>
        <v>0</v>
      </c>
    </row>
    <row r="136" spans="1:6" s="31" customFormat="1" ht="18" x14ac:dyDescent="0.25">
      <c r="A136" s="24" t="s">
        <v>252</v>
      </c>
      <c r="B136" s="33" t="s">
        <v>253</v>
      </c>
      <c r="C136" s="24" t="s">
        <v>111</v>
      </c>
      <c r="D136" s="24">
        <v>0</v>
      </c>
      <c r="E136" s="24">
        <v>0</v>
      </c>
      <c r="F136" s="25">
        <f t="shared" si="1"/>
        <v>0</v>
      </c>
    </row>
    <row r="137" spans="1:6" s="31" customFormat="1" ht="18" x14ac:dyDescent="0.25">
      <c r="A137" s="24" t="s">
        <v>254</v>
      </c>
      <c r="B137" s="33" t="s">
        <v>255</v>
      </c>
      <c r="C137" s="24" t="s">
        <v>111</v>
      </c>
      <c r="D137" s="24">
        <v>0</v>
      </c>
      <c r="E137" s="24">
        <v>0</v>
      </c>
      <c r="F137" s="25">
        <f t="shared" si="1"/>
        <v>0</v>
      </c>
    </row>
    <row r="138" spans="1:6" s="31" customFormat="1" x14ac:dyDescent="0.25">
      <c r="A138" s="24" t="s">
        <v>256</v>
      </c>
      <c r="B138" s="33" t="s">
        <v>257</v>
      </c>
      <c r="C138" s="24" t="s">
        <v>15</v>
      </c>
      <c r="D138" s="24">
        <v>0</v>
      </c>
      <c r="E138" s="24">
        <v>0</v>
      </c>
      <c r="F138" s="25">
        <f t="shared" si="1"/>
        <v>0</v>
      </c>
    </row>
    <row r="139" spans="1:6" s="17" customFormat="1" x14ac:dyDescent="0.25">
      <c r="A139" s="11" t="s">
        <v>258</v>
      </c>
      <c r="B139" s="11" t="s">
        <v>259</v>
      </c>
      <c r="C139" s="11"/>
      <c r="D139" s="11"/>
      <c r="E139" s="11"/>
      <c r="F139" s="25">
        <f t="shared" ref="F139:F182" si="2">D139*E139</f>
        <v>0</v>
      </c>
    </row>
    <row r="140" spans="1:6" s="29" customFormat="1" x14ac:dyDescent="0.25">
      <c r="A140" s="19">
        <v>4.0999999999999996</v>
      </c>
      <c r="B140" s="19" t="s">
        <v>260</v>
      </c>
      <c r="C140" s="19"/>
      <c r="D140" s="19"/>
      <c r="E140" s="19"/>
      <c r="F140" s="25">
        <f t="shared" si="2"/>
        <v>0</v>
      </c>
    </row>
    <row r="141" spans="1:6" s="26" customFormat="1" x14ac:dyDescent="0.25">
      <c r="A141" s="24" t="s">
        <v>261</v>
      </c>
      <c r="B141" s="23" t="s">
        <v>262</v>
      </c>
      <c r="C141" s="24" t="s">
        <v>151</v>
      </c>
      <c r="D141" s="24">
        <v>0</v>
      </c>
      <c r="E141" s="24">
        <v>0</v>
      </c>
      <c r="F141" s="25">
        <f t="shared" si="2"/>
        <v>0</v>
      </c>
    </row>
    <row r="142" spans="1:6" s="29" customFormat="1" x14ac:dyDescent="0.25">
      <c r="A142" s="19">
        <v>4.2</v>
      </c>
      <c r="B142" s="19" t="s">
        <v>263</v>
      </c>
      <c r="C142" s="19"/>
      <c r="D142" s="19"/>
      <c r="E142" s="19"/>
      <c r="F142" s="25">
        <f t="shared" si="2"/>
        <v>0</v>
      </c>
    </row>
    <row r="143" spans="1:6" s="26" customFormat="1" x14ac:dyDescent="0.25">
      <c r="A143" s="24" t="s">
        <v>264</v>
      </c>
      <c r="B143" s="33" t="s">
        <v>265</v>
      </c>
      <c r="C143" s="24" t="s">
        <v>151</v>
      </c>
      <c r="D143" s="24">
        <v>0</v>
      </c>
      <c r="E143" s="24">
        <v>0</v>
      </c>
      <c r="F143" s="25">
        <f t="shared" si="2"/>
        <v>0</v>
      </c>
    </row>
    <row r="144" spans="1:6" s="26" customFormat="1" x14ac:dyDescent="0.25">
      <c r="A144" s="24" t="s">
        <v>266</v>
      </c>
      <c r="B144" s="33" t="s">
        <v>267</v>
      </c>
      <c r="C144" s="24" t="s">
        <v>151</v>
      </c>
      <c r="D144" s="24">
        <v>48</v>
      </c>
      <c r="E144" s="24">
        <v>0</v>
      </c>
      <c r="F144" s="25">
        <f t="shared" si="2"/>
        <v>0</v>
      </c>
    </row>
    <row r="145" spans="1:6" s="26" customFormat="1" x14ac:dyDescent="0.25">
      <c r="A145" s="24" t="s">
        <v>268</v>
      </c>
      <c r="B145" s="33" t="s">
        <v>269</v>
      </c>
      <c r="C145" s="24" t="s">
        <v>207</v>
      </c>
      <c r="D145" s="24">
        <v>0</v>
      </c>
      <c r="E145" s="24">
        <v>0</v>
      </c>
      <c r="F145" s="25">
        <f t="shared" si="2"/>
        <v>0</v>
      </c>
    </row>
    <row r="146" spans="1:6" s="29" customFormat="1" ht="30" x14ac:dyDescent="0.25">
      <c r="A146" s="19">
        <v>4.3</v>
      </c>
      <c r="B146" s="19" t="s">
        <v>270</v>
      </c>
      <c r="C146" s="19"/>
      <c r="D146" s="19"/>
      <c r="E146" s="19"/>
      <c r="F146" s="25">
        <f t="shared" si="2"/>
        <v>0</v>
      </c>
    </row>
    <row r="147" spans="1:6" s="26" customFormat="1" ht="31.5" x14ac:dyDescent="0.25">
      <c r="A147" s="24" t="s">
        <v>271</v>
      </c>
      <c r="B147" s="33" t="s">
        <v>272</v>
      </c>
      <c r="C147" s="24" t="s">
        <v>151</v>
      </c>
      <c r="D147" s="24">
        <v>0</v>
      </c>
      <c r="E147" s="24">
        <v>0</v>
      </c>
      <c r="F147" s="25">
        <f t="shared" si="2"/>
        <v>0</v>
      </c>
    </row>
    <row r="148" spans="1:6" s="26" customFormat="1" ht="31.5" x14ac:dyDescent="0.25">
      <c r="A148" s="24" t="s">
        <v>273</v>
      </c>
      <c r="B148" s="33" t="s">
        <v>274</v>
      </c>
      <c r="C148" s="24" t="s">
        <v>151</v>
      </c>
      <c r="D148" s="24">
        <v>0</v>
      </c>
      <c r="E148" s="24">
        <v>0</v>
      </c>
      <c r="F148" s="25">
        <f t="shared" si="2"/>
        <v>0</v>
      </c>
    </row>
    <row r="149" spans="1:6" s="26" customFormat="1" ht="31.5" x14ac:dyDescent="0.25">
      <c r="A149" s="24" t="s">
        <v>275</v>
      </c>
      <c r="B149" s="33" t="s">
        <v>276</v>
      </c>
      <c r="C149" s="24" t="s">
        <v>151</v>
      </c>
      <c r="D149" s="24">
        <v>0</v>
      </c>
      <c r="E149" s="24">
        <v>0</v>
      </c>
      <c r="F149" s="25">
        <f t="shared" si="2"/>
        <v>0</v>
      </c>
    </row>
    <row r="150" spans="1:6" s="26" customFormat="1" ht="31.5" x14ac:dyDescent="0.25">
      <c r="A150" s="24" t="s">
        <v>277</v>
      </c>
      <c r="B150" s="33" t="s">
        <v>278</v>
      </c>
      <c r="C150" s="24" t="s">
        <v>151</v>
      </c>
      <c r="D150" s="24">
        <v>32</v>
      </c>
      <c r="E150" s="24">
        <v>0</v>
      </c>
      <c r="F150" s="25">
        <f t="shared" si="2"/>
        <v>0</v>
      </c>
    </row>
    <row r="151" spans="1:6" s="26" customFormat="1" ht="31.5" x14ac:dyDescent="0.25">
      <c r="A151" s="24" t="s">
        <v>279</v>
      </c>
      <c r="B151" s="33" t="s">
        <v>280</v>
      </c>
      <c r="C151" s="24" t="s">
        <v>151</v>
      </c>
      <c r="D151" s="24">
        <v>0</v>
      </c>
      <c r="E151" s="24">
        <v>0</v>
      </c>
      <c r="F151" s="25">
        <f t="shared" si="2"/>
        <v>0</v>
      </c>
    </row>
    <row r="152" spans="1:6" s="26" customFormat="1" ht="31.5" x14ac:dyDescent="0.25">
      <c r="A152" s="24" t="s">
        <v>281</v>
      </c>
      <c r="B152" s="33" t="s">
        <v>282</v>
      </c>
      <c r="C152" s="24" t="s">
        <v>151</v>
      </c>
      <c r="D152" s="24">
        <v>32</v>
      </c>
      <c r="E152" s="24">
        <v>0</v>
      </c>
      <c r="F152" s="25">
        <f t="shared" si="2"/>
        <v>0</v>
      </c>
    </row>
    <row r="153" spans="1:6" s="26" customFormat="1" ht="31.5" x14ac:dyDescent="0.25">
      <c r="A153" s="24" t="s">
        <v>283</v>
      </c>
      <c r="B153" s="33" t="s">
        <v>284</v>
      </c>
      <c r="C153" s="24" t="s">
        <v>151</v>
      </c>
      <c r="D153" s="24">
        <v>0</v>
      </c>
      <c r="E153" s="24">
        <v>0</v>
      </c>
      <c r="F153" s="25">
        <f t="shared" si="2"/>
        <v>0</v>
      </c>
    </row>
    <row r="154" spans="1:6" s="26" customFormat="1" ht="31.5" x14ac:dyDescent="0.25">
      <c r="A154" s="24" t="s">
        <v>285</v>
      </c>
      <c r="B154" s="33" t="s">
        <v>286</v>
      </c>
      <c r="C154" s="24" t="s">
        <v>151</v>
      </c>
      <c r="D154" s="24">
        <v>0</v>
      </c>
      <c r="E154" s="24">
        <v>0</v>
      </c>
      <c r="F154" s="25">
        <f t="shared" si="2"/>
        <v>0</v>
      </c>
    </row>
    <row r="155" spans="1:6" s="26" customFormat="1" ht="31.5" x14ac:dyDescent="0.25">
      <c r="A155" s="24" t="s">
        <v>287</v>
      </c>
      <c r="B155" s="33" t="s">
        <v>288</v>
      </c>
      <c r="C155" s="24" t="s">
        <v>207</v>
      </c>
      <c r="D155" s="24">
        <v>0</v>
      </c>
      <c r="E155" s="24">
        <v>0</v>
      </c>
      <c r="F155" s="25">
        <f t="shared" si="2"/>
        <v>0</v>
      </c>
    </row>
    <row r="156" spans="1:6" s="26" customFormat="1" ht="31.5" x14ac:dyDescent="0.25">
      <c r="A156" s="24" t="s">
        <v>289</v>
      </c>
      <c r="B156" s="33" t="s">
        <v>290</v>
      </c>
      <c r="C156" s="24" t="s">
        <v>207</v>
      </c>
      <c r="D156" s="24">
        <v>0</v>
      </c>
      <c r="E156" s="24">
        <v>0</v>
      </c>
      <c r="F156" s="25">
        <f t="shared" si="2"/>
        <v>0</v>
      </c>
    </row>
    <row r="157" spans="1:6" s="26" customFormat="1" ht="31.5" x14ac:dyDescent="0.25">
      <c r="A157" s="24" t="s">
        <v>291</v>
      </c>
      <c r="B157" s="33" t="s">
        <v>292</v>
      </c>
      <c r="C157" s="24" t="s">
        <v>207</v>
      </c>
      <c r="D157" s="24">
        <v>0</v>
      </c>
      <c r="E157" s="24">
        <v>0</v>
      </c>
      <c r="F157" s="25">
        <f t="shared" si="2"/>
        <v>0</v>
      </c>
    </row>
    <row r="158" spans="1:6" s="26" customFormat="1" ht="31.5" x14ac:dyDescent="0.25">
      <c r="A158" s="24" t="s">
        <v>293</v>
      </c>
      <c r="B158" s="33" t="s">
        <v>294</v>
      </c>
      <c r="C158" s="24" t="s">
        <v>207</v>
      </c>
      <c r="D158" s="24">
        <v>0</v>
      </c>
      <c r="E158" s="24">
        <v>0</v>
      </c>
      <c r="F158" s="25">
        <f t="shared" si="2"/>
        <v>0</v>
      </c>
    </row>
    <row r="159" spans="1:6" s="26" customFormat="1" ht="30" x14ac:dyDescent="0.25">
      <c r="A159" s="24">
        <v>4.4000000000000004</v>
      </c>
      <c r="B159" s="24" t="s">
        <v>295</v>
      </c>
      <c r="C159" s="24"/>
      <c r="D159" s="24"/>
      <c r="E159" s="24"/>
      <c r="F159" s="25">
        <f t="shared" si="2"/>
        <v>0</v>
      </c>
    </row>
    <row r="160" spans="1:6" s="26" customFormat="1" ht="31.5" x14ac:dyDescent="0.25">
      <c r="A160" s="24" t="s">
        <v>296</v>
      </c>
      <c r="B160" s="33" t="s">
        <v>297</v>
      </c>
      <c r="C160" s="24" t="s">
        <v>207</v>
      </c>
      <c r="D160" s="24">
        <v>0</v>
      </c>
      <c r="E160" s="24">
        <v>0</v>
      </c>
      <c r="F160" s="25">
        <f t="shared" si="2"/>
        <v>0</v>
      </c>
    </row>
    <row r="161" spans="1:6" s="26" customFormat="1" ht="31.5" x14ac:dyDescent="0.25">
      <c r="A161" s="24" t="s">
        <v>298</v>
      </c>
      <c r="B161" s="33" t="s">
        <v>299</v>
      </c>
      <c r="C161" s="24" t="s">
        <v>207</v>
      </c>
      <c r="D161" s="24">
        <v>0</v>
      </c>
      <c r="E161" s="24">
        <v>0</v>
      </c>
      <c r="F161" s="25">
        <f t="shared" si="2"/>
        <v>0</v>
      </c>
    </row>
    <row r="162" spans="1:6" s="26" customFormat="1" ht="31.5" x14ac:dyDescent="0.25">
      <c r="A162" s="24" t="s">
        <v>300</v>
      </c>
      <c r="B162" s="33" t="s">
        <v>301</v>
      </c>
      <c r="C162" s="24" t="s">
        <v>207</v>
      </c>
      <c r="D162" s="24">
        <v>0</v>
      </c>
      <c r="E162" s="24">
        <v>0</v>
      </c>
      <c r="F162" s="25">
        <f t="shared" si="2"/>
        <v>0</v>
      </c>
    </row>
    <row r="163" spans="1:6" s="26" customFormat="1" x14ac:dyDescent="0.25">
      <c r="A163" s="24">
        <v>4.5</v>
      </c>
      <c r="B163" s="24" t="s">
        <v>302</v>
      </c>
      <c r="C163" s="24"/>
      <c r="D163" s="24"/>
      <c r="E163" s="24"/>
      <c r="F163" s="25">
        <f t="shared" si="2"/>
        <v>0</v>
      </c>
    </row>
    <row r="164" spans="1:6" s="26" customFormat="1" ht="31.5" x14ac:dyDescent="0.25">
      <c r="A164" s="24" t="s">
        <v>303</v>
      </c>
      <c r="B164" s="33" t="s">
        <v>304</v>
      </c>
      <c r="C164" s="24" t="s">
        <v>207</v>
      </c>
      <c r="D164" s="24">
        <v>12.8</v>
      </c>
      <c r="E164" s="24">
        <v>0</v>
      </c>
      <c r="F164" s="25">
        <f t="shared" si="2"/>
        <v>0</v>
      </c>
    </row>
    <row r="165" spans="1:6" s="26" customFormat="1" ht="31.5" x14ac:dyDescent="0.25">
      <c r="A165" s="24" t="s">
        <v>305</v>
      </c>
      <c r="B165" s="33" t="s">
        <v>306</v>
      </c>
      <c r="C165" s="24" t="s">
        <v>207</v>
      </c>
      <c r="D165" s="24">
        <v>12.8</v>
      </c>
      <c r="E165" s="24">
        <v>0</v>
      </c>
      <c r="F165" s="25">
        <f t="shared" si="2"/>
        <v>0</v>
      </c>
    </row>
    <row r="166" spans="1:6" s="26" customFormat="1" ht="31.5" x14ac:dyDescent="0.25">
      <c r="A166" s="24" t="s">
        <v>307</v>
      </c>
      <c r="B166" s="33" t="s">
        <v>308</v>
      </c>
      <c r="C166" s="24" t="s">
        <v>207</v>
      </c>
      <c r="D166" s="24">
        <v>0</v>
      </c>
      <c r="E166" s="24">
        <v>0</v>
      </c>
      <c r="F166" s="25">
        <f t="shared" si="2"/>
        <v>0</v>
      </c>
    </row>
    <row r="167" spans="1:6" s="26" customFormat="1" ht="30" x14ac:dyDescent="0.25">
      <c r="A167" s="24">
        <v>4.5999999999999996</v>
      </c>
      <c r="B167" s="24" t="s">
        <v>270</v>
      </c>
      <c r="C167" s="24"/>
      <c r="D167" s="24"/>
      <c r="E167" s="24"/>
      <c r="F167" s="25">
        <f t="shared" si="2"/>
        <v>0</v>
      </c>
    </row>
    <row r="168" spans="1:6" s="26" customFormat="1" ht="31.5" x14ac:dyDescent="0.25">
      <c r="A168" s="24" t="s">
        <v>309</v>
      </c>
      <c r="B168" s="33" t="s">
        <v>310</v>
      </c>
      <c r="C168" s="24" t="s">
        <v>151</v>
      </c>
      <c r="D168" s="24">
        <v>0</v>
      </c>
      <c r="E168" s="24">
        <v>0</v>
      </c>
      <c r="F168" s="25">
        <f t="shared" si="2"/>
        <v>0</v>
      </c>
    </row>
    <row r="169" spans="1:6" s="26" customFormat="1" ht="31.5" x14ac:dyDescent="0.25">
      <c r="A169" s="24" t="s">
        <v>311</v>
      </c>
      <c r="B169" s="33" t="s">
        <v>312</v>
      </c>
      <c r="C169" s="24" t="s">
        <v>151</v>
      </c>
      <c r="D169" s="24">
        <v>48</v>
      </c>
      <c r="E169" s="24">
        <v>0</v>
      </c>
      <c r="F169" s="25">
        <f t="shared" si="2"/>
        <v>0</v>
      </c>
    </row>
    <row r="170" spans="1:6" s="26" customFormat="1" ht="31.5" x14ac:dyDescent="0.25">
      <c r="A170" s="24" t="s">
        <v>313</v>
      </c>
      <c r="B170" s="33" t="s">
        <v>314</v>
      </c>
      <c r="C170" s="24" t="s">
        <v>151</v>
      </c>
      <c r="D170" s="24">
        <v>0</v>
      </c>
      <c r="E170" s="24">
        <v>0</v>
      </c>
      <c r="F170" s="25">
        <f t="shared" si="2"/>
        <v>0</v>
      </c>
    </row>
    <row r="171" spans="1:6" s="26" customFormat="1" ht="31.5" x14ac:dyDescent="0.25">
      <c r="A171" s="24" t="s">
        <v>315</v>
      </c>
      <c r="B171" s="33" t="s">
        <v>316</v>
      </c>
      <c r="C171" s="24" t="s">
        <v>151</v>
      </c>
      <c r="D171" s="24">
        <v>48</v>
      </c>
      <c r="E171" s="24">
        <v>0</v>
      </c>
      <c r="F171" s="25">
        <f t="shared" si="2"/>
        <v>0</v>
      </c>
    </row>
    <row r="172" spans="1:6" s="26" customFormat="1" ht="31.5" x14ac:dyDescent="0.25">
      <c r="A172" s="24" t="s">
        <v>317</v>
      </c>
      <c r="B172" s="33" t="s">
        <v>318</v>
      </c>
      <c r="C172" s="24" t="s">
        <v>151</v>
      </c>
      <c r="D172" s="24">
        <v>0</v>
      </c>
      <c r="E172" s="24">
        <v>0</v>
      </c>
      <c r="F172" s="25">
        <f t="shared" si="2"/>
        <v>0</v>
      </c>
    </row>
    <row r="173" spans="1:6" s="26" customFormat="1" ht="31.5" x14ac:dyDescent="0.25">
      <c r="A173" s="24" t="s">
        <v>319</v>
      </c>
      <c r="B173" s="33" t="s">
        <v>320</v>
      </c>
      <c r="C173" s="24" t="s">
        <v>151</v>
      </c>
      <c r="D173" s="24">
        <v>12.8</v>
      </c>
      <c r="E173" s="24">
        <v>0</v>
      </c>
      <c r="F173" s="25">
        <f t="shared" si="2"/>
        <v>0</v>
      </c>
    </row>
    <row r="174" spans="1:6" s="26" customFormat="1" ht="31.5" x14ac:dyDescent="0.25">
      <c r="A174" s="24" t="s">
        <v>321</v>
      </c>
      <c r="B174" s="33" t="s">
        <v>322</v>
      </c>
      <c r="C174" s="24" t="s">
        <v>151</v>
      </c>
      <c r="D174" s="24">
        <v>0</v>
      </c>
      <c r="E174" s="24">
        <v>0</v>
      </c>
      <c r="F174" s="25">
        <f t="shared" si="2"/>
        <v>0</v>
      </c>
    </row>
    <row r="175" spans="1:6" s="26" customFormat="1" ht="31.5" x14ac:dyDescent="0.25">
      <c r="A175" s="24" t="s">
        <v>323</v>
      </c>
      <c r="B175" s="33" t="s">
        <v>324</v>
      </c>
      <c r="C175" s="24" t="s">
        <v>151</v>
      </c>
      <c r="D175" s="24">
        <v>0</v>
      </c>
      <c r="E175" s="24">
        <v>0</v>
      </c>
      <c r="F175" s="25">
        <f t="shared" si="2"/>
        <v>0</v>
      </c>
    </row>
    <row r="176" spans="1:6" s="26" customFormat="1" x14ac:dyDescent="0.25">
      <c r="A176" s="24">
        <v>4.7</v>
      </c>
      <c r="B176" s="24" t="s">
        <v>325</v>
      </c>
      <c r="C176" s="24"/>
      <c r="D176" s="24"/>
      <c r="E176" s="24"/>
      <c r="F176" s="25">
        <f t="shared" si="2"/>
        <v>0</v>
      </c>
    </row>
    <row r="177" spans="1:15" s="26" customFormat="1" ht="18" x14ac:dyDescent="0.25">
      <c r="A177" s="24" t="s">
        <v>326</v>
      </c>
      <c r="B177" s="33" t="s">
        <v>327</v>
      </c>
      <c r="C177" s="24" t="s">
        <v>328</v>
      </c>
      <c r="D177" s="24">
        <v>0</v>
      </c>
      <c r="E177" s="24">
        <v>0</v>
      </c>
      <c r="F177" s="25">
        <f t="shared" si="2"/>
        <v>0</v>
      </c>
    </row>
    <row r="178" spans="1:15" s="26" customFormat="1" x14ac:dyDescent="0.25">
      <c r="A178" s="24">
        <v>4.8</v>
      </c>
      <c r="B178" s="24" t="s">
        <v>329</v>
      </c>
      <c r="C178" s="24"/>
      <c r="D178" s="24"/>
      <c r="E178" s="24"/>
      <c r="F178" s="25">
        <f t="shared" si="2"/>
        <v>0</v>
      </c>
    </row>
    <row r="179" spans="1:15" s="26" customFormat="1" x14ac:dyDescent="0.25">
      <c r="A179" s="24" t="s">
        <v>330</v>
      </c>
      <c r="B179" s="33" t="s">
        <v>331</v>
      </c>
      <c r="C179" s="24" t="s">
        <v>22</v>
      </c>
      <c r="D179" s="24">
        <v>0</v>
      </c>
      <c r="E179" s="24">
        <v>0</v>
      </c>
      <c r="F179" s="25">
        <f t="shared" si="2"/>
        <v>0</v>
      </c>
    </row>
    <row r="180" spans="1:15" s="26" customFormat="1" x14ac:dyDescent="0.25">
      <c r="A180" s="24">
        <v>4.9000000000000004</v>
      </c>
      <c r="B180" s="24" t="s">
        <v>332</v>
      </c>
      <c r="C180" s="24"/>
      <c r="D180" s="24"/>
      <c r="E180" s="24"/>
      <c r="F180" s="25">
        <f t="shared" si="2"/>
        <v>0</v>
      </c>
    </row>
    <row r="181" spans="1:15" s="26" customFormat="1" ht="18" x14ac:dyDescent="0.25">
      <c r="A181" s="24" t="s">
        <v>333</v>
      </c>
      <c r="B181" s="33" t="s">
        <v>334</v>
      </c>
      <c r="C181" s="24" t="s">
        <v>335</v>
      </c>
      <c r="D181" s="24">
        <v>0</v>
      </c>
      <c r="E181" s="24">
        <v>0</v>
      </c>
      <c r="F181" s="25">
        <f t="shared" si="2"/>
        <v>0</v>
      </c>
    </row>
    <row r="182" spans="1:15" s="26" customFormat="1" x14ac:dyDescent="0.25">
      <c r="A182" s="24"/>
      <c r="B182" s="23"/>
      <c r="C182" s="38"/>
      <c r="D182" s="38"/>
      <c r="E182" s="38"/>
      <c r="F182" s="25">
        <f t="shared" si="2"/>
        <v>0</v>
      </c>
    </row>
    <row r="183" spans="1:15" x14ac:dyDescent="0.25">
      <c r="A183" s="39" t="s">
        <v>336</v>
      </c>
      <c r="B183" s="39"/>
      <c r="C183" s="39"/>
      <c r="D183" s="39"/>
      <c r="E183" s="39"/>
      <c r="F183" s="40">
        <f>SUM(F10:F182)</f>
        <v>0</v>
      </c>
    </row>
    <row r="184" spans="1:15" x14ac:dyDescent="0.25">
      <c r="A184" s="39" t="s">
        <v>337</v>
      </c>
      <c r="B184" s="39"/>
      <c r="C184" s="39"/>
      <c r="D184" s="39"/>
      <c r="E184" s="39"/>
      <c r="F184" s="41">
        <f>F183*0.21</f>
        <v>0</v>
      </c>
    </row>
    <row r="185" spans="1:15" x14ac:dyDescent="0.25">
      <c r="A185" s="39" t="s">
        <v>338</v>
      </c>
      <c r="B185" s="39"/>
      <c r="C185" s="39"/>
      <c r="D185" s="39"/>
      <c r="E185" s="39"/>
      <c r="F185" s="41">
        <f>F183+F184</f>
        <v>0</v>
      </c>
      <c r="G185" s="42"/>
      <c r="H185" s="42"/>
      <c r="I185" s="43"/>
      <c r="J185" s="43"/>
      <c r="K185" s="43"/>
      <c r="L185" s="43"/>
      <c r="M185" s="43"/>
      <c r="N185" s="44"/>
      <c r="O185" s="44"/>
    </row>
    <row r="186" spans="1:15" x14ac:dyDescent="0.25">
      <c r="A186" s="45"/>
      <c r="B186" s="46"/>
      <c r="C186" s="46"/>
      <c r="D186" s="46"/>
      <c r="E186" s="46"/>
      <c r="F186" s="46"/>
    </row>
    <row r="187" spans="1:15" ht="30" customHeight="1" x14ac:dyDescent="0.25">
      <c r="A187" s="47" t="s">
        <v>339</v>
      </c>
      <c r="B187" s="47"/>
      <c r="C187" s="47"/>
      <c r="D187" s="47"/>
      <c r="E187" s="47"/>
      <c r="F187" s="47"/>
    </row>
    <row r="188" spans="1:15" x14ac:dyDescent="0.25">
      <c r="A188" s="47" t="s">
        <v>340</v>
      </c>
      <c r="B188" s="47"/>
      <c r="C188" s="47"/>
      <c r="D188" s="47"/>
      <c r="E188" s="47"/>
      <c r="F188" s="47"/>
    </row>
    <row r="189" spans="1:15" ht="33.75" customHeight="1" x14ac:dyDescent="0.25">
      <c r="A189" s="47" t="s">
        <v>341</v>
      </c>
      <c r="B189" s="47"/>
      <c r="C189" s="47"/>
      <c r="D189" s="47"/>
      <c r="E189" s="47"/>
      <c r="F189" s="47"/>
    </row>
    <row r="190" spans="1:15" ht="66" customHeight="1" x14ac:dyDescent="0.25">
      <c r="A190" s="47" t="s">
        <v>342</v>
      </c>
      <c r="B190" s="47"/>
      <c r="C190" s="47"/>
      <c r="D190" s="47"/>
      <c r="E190" s="47"/>
      <c r="F190" s="47"/>
    </row>
    <row r="191" spans="1:15" ht="15.75" customHeight="1" x14ac:dyDescent="0.25">
      <c r="A191" s="47" t="s">
        <v>343</v>
      </c>
      <c r="B191" s="47"/>
      <c r="C191" s="47"/>
      <c r="D191" s="47"/>
      <c r="E191" s="47"/>
      <c r="F191" s="47"/>
    </row>
    <row r="192" spans="1:15" ht="15.75" customHeight="1" x14ac:dyDescent="0.25">
      <c r="A192" s="47" t="s">
        <v>344</v>
      </c>
      <c r="B192" s="47"/>
      <c r="C192" s="47"/>
      <c r="D192" s="47"/>
      <c r="E192" s="47"/>
      <c r="F192" s="47"/>
    </row>
  </sheetData>
  <mergeCells count="14">
    <mergeCell ref="A191:F191"/>
    <mergeCell ref="A192:F192"/>
    <mergeCell ref="A185:E185"/>
    <mergeCell ref="B186:F186"/>
    <mergeCell ref="A187:F187"/>
    <mergeCell ref="A188:F188"/>
    <mergeCell ref="A189:F189"/>
    <mergeCell ref="A190:F190"/>
    <mergeCell ref="D1:F1"/>
    <mergeCell ref="D2:F2"/>
    <mergeCell ref="A4:F4"/>
    <mergeCell ref="A5:F5"/>
    <mergeCell ref="A183:E183"/>
    <mergeCell ref="A184:E1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Viesīte P75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Grauziņš</dc:creator>
  <cp:lastModifiedBy>Jānis Grauziņš</cp:lastModifiedBy>
  <dcterms:created xsi:type="dcterms:W3CDTF">2025-01-29T12:30:33Z</dcterms:created>
  <dcterms:modified xsi:type="dcterms:W3CDTF">2025-01-29T12:35:39Z</dcterms:modified>
</cp:coreProperties>
</file>