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K:\Iepirkumi\iepirkumi_2026\69_bruģa remonts x2\Pielikumi\"/>
    </mc:Choice>
  </mc:AlternateContent>
  <xr:revisionPtr revIDLastSave="0" documentId="13_ncr:1_{08F74B65-B09C-439B-9F01-2C09254805E5}" xr6:coauthVersionLast="47" xr6:coauthVersionMax="47" xr10:uidLastSave="{00000000-0000-0000-0000-000000000000}"/>
  <bookViews>
    <workbookView xWindow="1560" yWindow="1320" windowWidth="24360" windowHeight="14880" xr2:uid="{00000000-000D-0000-FFFF-FFFF00000000}"/>
  </bookViews>
  <sheets>
    <sheet name="2026 " sheetId="1" r:id="rId1"/>
  </sheets>
  <definedNames>
    <definedName name="Excel_BuiltIn__FilterDatabase_1">#REF!</definedName>
    <definedName name="Excel_BuiltIn__FilterDatabase_1_1">#REF!</definedName>
    <definedName name="Excel_BuiltIn__FilterDatabase_1_1_1">#REF!</definedName>
    <definedName name="Excel_BuiltIn__FilterDatabase_1_2">#REF!</definedName>
    <definedName name="unnamed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34" i="1"/>
  <c r="F33" i="1"/>
  <c r="F32" i="1"/>
  <c r="F31" i="1"/>
  <c r="F30" i="1"/>
  <c r="F29" i="1"/>
  <c r="F27" i="1"/>
  <c r="F26" i="1"/>
  <c r="F25" i="1"/>
  <c r="F24" i="1"/>
  <c r="F23" i="1"/>
  <c r="F22" i="1"/>
  <c r="F21" i="1"/>
  <c r="F19" i="1"/>
  <c r="F18" i="1"/>
  <c r="F17" i="1"/>
  <c r="F16" i="1"/>
  <c r="F15" i="1"/>
  <c r="F14" i="1"/>
  <c r="F13" i="1"/>
  <c r="F10" i="1"/>
  <c r="F8" i="1"/>
  <c r="F7" i="1"/>
  <c r="F11" i="1"/>
  <c r="F9" i="1" l="1"/>
  <c r="F35" i="1" s="1"/>
  <c r="F36" i="1" l="1"/>
  <c r="F37" i="1" s="1"/>
</calcChain>
</file>

<file path=xl/sharedStrings.xml><?xml version="1.0" encoding="utf-8"?>
<sst xmlns="http://schemas.openxmlformats.org/spreadsheetml/2006/main" count="113" uniqueCount="76">
  <si>
    <t>Nr.</t>
  </si>
  <si>
    <t>Darba apraksts</t>
  </si>
  <si>
    <t>Mērv.</t>
  </si>
  <si>
    <t>Daudz.</t>
  </si>
  <si>
    <t>Vienības cenas, EUR</t>
  </si>
  <si>
    <t>Kopā cena, EUR</t>
  </si>
  <si>
    <t>6(4x5)</t>
  </si>
  <si>
    <t>m2</t>
  </si>
  <si>
    <t>1.1</t>
  </si>
  <si>
    <t>objekts</t>
  </si>
  <si>
    <t>1.2</t>
  </si>
  <si>
    <t>1.3</t>
  </si>
  <si>
    <t>Esošās akas līmeņošana jaunā seguma līmenī u.c. nepieciešamie darbi un materiāli</t>
  </si>
  <si>
    <t>3</t>
  </si>
  <si>
    <t>4</t>
  </si>
  <si>
    <t>Līgumcena bez PVN</t>
  </si>
  <si>
    <t>PVN</t>
  </si>
  <si>
    <t>Līgumcena ar PVN</t>
  </si>
  <si>
    <t xml:space="preserve">Piezīmes: </t>
  </si>
  <si>
    <t>Visu konstruktīvo kārtu garumi un platumi pieņemti vienādi ar virsējās kārtas garumu un platumu.</t>
  </si>
  <si>
    <t>1</t>
  </si>
  <si>
    <t>2</t>
  </si>
  <si>
    <t>5</t>
  </si>
  <si>
    <t>gab.</t>
  </si>
  <si>
    <t>6</t>
  </si>
  <si>
    <t>1.4</t>
  </si>
  <si>
    <t>1.5</t>
  </si>
  <si>
    <t>1.6</t>
  </si>
  <si>
    <t>Betona bruģa seguma maiņa uz ielām Kuldīgas pilsētā</t>
  </si>
  <si>
    <t>No Ventspils - Lapegļu ielas apļa 38 m Ventspils virzienā. Labā puse gar
Ventspils 81 ēku.</t>
  </si>
  <si>
    <t>Esošā bruģa seguma demontāža, veselos bruģa gabalus sakraujot uz paletēm un nogādājot uz pasūtītāja noliktavu līdz 2km attālumā, platums vid. 4.05m</t>
  </si>
  <si>
    <t>Betona bruģakmens seguma maiņa uz ielām Kuldīgas pilsētā</t>
  </si>
  <si>
    <t>Satiksmes organizcija būvdarbu laikā (tai skaitā shēmas izstrāde un skaņošana)</t>
  </si>
  <si>
    <t>Būvdarbu veicējs ievērtē materiālu nobiruma un sablīvējuma koeficientus, esošā seguma planēšanu, profilēšanu (nodrošinot šķērskritumus) un sagatavošanu pirms jaunu konstrukcijas kārtu un betona seguma izbūves.</t>
  </si>
  <si>
    <t>Izpildē jālieto un jāievēro VAS „Latvijas Valsts ceļi” izstrādātās un apstiprinātās „Autoceļu būvdarbu specifikācijas 2026” un citi ceļu būvdarbu normatīvi un standarti.</t>
  </si>
  <si>
    <t>Izlīdzinošās kārtas būvniecība no sīkšķembas h=3cm biezumā</t>
  </si>
  <si>
    <t>Esošā izlīdzinošās kārtas un šķembu virskārtas demontāža h=21cm dziļumā no projektetās bruģa seguma virskārtas, un nogādāšana uz pasūtītāja atbērtni līdz 2km attālumā</t>
  </si>
  <si>
    <t>2.1</t>
  </si>
  <si>
    <t>2.2</t>
  </si>
  <si>
    <t>2.3</t>
  </si>
  <si>
    <t>2.4</t>
  </si>
  <si>
    <t>2.5</t>
  </si>
  <si>
    <t>2.6</t>
  </si>
  <si>
    <t>2.7</t>
  </si>
  <si>
    <t>No Piltenes - Lapegļu ielas apļa 1 m aiz drošības saliņas centra virzienā, līdz
21m uz centra pusi. Pilnā platumā.</t>
  </si>
  <si>
    <t>Esošā bruģa seguma demontāža, veselos bruģa gabalus sakraujot uz paletēm un nogādājot uz pasūtītāja noliktavu līdz 2km attālumā, platums vid. 8.10 m</t>
  </si>
  <si>
    <t>Piltenes - Skuju ielas krustojums. Piltenes iela 22,5m garumā. Piltenes ielas
brauktuves platumā.</t>
  </si>
  <si>
    <t>3.1</t>
  </si>
  <si>
    <t>3.2</t>
  </si>
  <si>
    <t>3.3</t>
  </si>
  <si>
    <t>3.4</t>
  </si>
  <si>
    <t>3.5</t>
  </si>
  <si>
    <t>3.6</t>
  </si>
  <si>
    <t>3.7</t>
  </si>
  <si>
    <t>Esošā bruģa seguma demontāža, veselos bruģa gabalus sakraujot uz paletēm un nogādājot uz pasūtītāja noliktavu līdz 2km attālumā, platums vid. 7.10 m</t>
  </si>
  <si>
    <t>Dārza ielas krustojums ar veikala "Elvi" iebrauktuvi, pretī V. Plūdoņa vidusskolai</t>
  </si>
  <si>
    <t>4.1</t>
  </si>
  <si>
    <t>4.2</t>
  </si>
  <si>
    <t>4.3</t>
  </si>
  <si>
    <t>4.4</t>
  </si>
  <si>
    <t>4.5</t>
  </si>
  <si>
    <t>4.6</t>
  </si>
  <si>
    <t>7</t>
  </si>
  <si>
    <t>Esošā bruģa seguma demontāža, veselos bruģa gabalus sakraujot uz paletēm un nogādājot uz pasūtītāja noliktavu līdz 2km attālumā</t>
  </si>
  <si>
    <t>Būvdarbu veicējs veicot esošo aku līmeņošu izvērtē un nepieciešamības gadījumā informē pasūtītāju par nepieciešamību veikt akas teleskopa, akas kakla vai akas vāka remontu un/vai nomaiņu.</t>
  </si>
  <si>
    <t>Betona bruģakmens seguma izbūvē ievērot esošo bruģakmens rakstu, kā arī ievērot izstrādāto Kuldīgas bruģa koncepciju.</t>
  </si>
  <si>
    <t>Betona bruģakmens, Prizma h=8cm (pilni krāsots melns, ūdens absorbcija 2B klase, salumkusumizturība 3D klase, abrazīvā dilumizturība 4. klase, šķeltspējas stiprība ne mazāk kā 3,6 MPa), seguma izbūve platums vid. 4.05m</t>
  </si>
  <si>
    <t>Betona bruģakmens, Prizma h=8cm (pilni krāsots melns, ūdens absorbcija 2B klase, salumkusumizturība 3D klase, abrazīvā dilumizturība 4. klase, šķeltspējas stiprība ne mazāk kā 3,6 MPa), seguma izbūve platums vid. 8.10 m</t>
  </si>
  <si>
    <t>Betona bruģakmens, Prizma h=8cm (pilni krāsots melns, ūdens absorbcija 2B klase, salumkusumizturība 3D klase, abrazīvā dilumizturība 4. klase, šķeltspējas stiprība ne mazāk kā 3,6 MPa), seguma izbūve platums vid. 7.10 m</t>
  </si>
  <si>
    <t>Betona bruģakmens, Prizma h=8cm (pilni krāsots pelēks, ūdens absorbcija 2B klase, salumkusumizturība 3D klase, abrazīvā dilumizturība 4. klase, šķeltspējas stiprība ne mazāk kā 3,6 MPa), seguma izbūve</t>
  </si>
  <si>
    <r>
      <t>Nesaistītu minerālmateriālu 0/45 N-II klase, LA</t>
    </r>
    <r>
      <rPr>
        <sz val="12"/>
        <rFont val="Aptos Narrow"/>
        <family val="2"/>
      </rPr>
      <t>≤</t>
    </r>
    <r>
      <rPr>
        <sz val="12"/>
        <rFont val="Times New Roman"/>
        <family val="1"/>
        <charset val="186"/>
      </rPr>
      <t>30 seguma būvniecība vid. 4.05 m platumā, h=10cm biezumā (≥150MPa)</t>
    </r>
  </si>
  <si>
    <t>Nesaistītu minerālmateriālu 0/45 N-II klase, LA≤30 seguma būvniecība vid. 8.10 m platumā, h=10cm biezumā (≥150MPa)</t>
  </si>
  <si>
    <t>Nesaistītu minerālmateriālu 0/45 N-II klase, LA≤30 seguma būvniecība vid. 7.10 m platumā, h=10cm biezumā (≥150MPa)</t>
  </si>
  <si>
    <t>Nesaistītu minerālmateriālu 0/45 0/45 N-II klase, LA≤30 seguma būvniecība, h=10cm biezumā (≥150MPa)</t>
  </si>
  <si>
    <t>Škembu segumam pēc iestrādes veicama nestspējas pārbaude, to veicot būvdarbu gaitā  Būvdarbu veicēja un būvuzrauga klātbūtnē.</t>
  </si>
  <si>
    <t>Piegādātājam ir pienākums nodrošināt, lai iepirkuma līguma izpildē netiek ietvertas Krievijas Federācijas un Baltkrievijas Republikas izcelsmes preces un pakalpojumi.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</si>
</sst>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1"/>
    </font>
    <font>
      <b/>
      <sz val="16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"/>
    </font>
    <font>
      <sz val="12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6" fillId="0" borderId="0"/>
  </cellStyleXfs>
  <cellXfs count="48">
    <xf numFmtId="0" fontId="0" fillId="0" borderId="0" xfId="0"/>
    <xf numFmtId="0" fontId="2" fillId="0" borderId="0" xfId="0" applyFont="1"/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right"/>
    </xf>
    <xf numFmtId="0" fontId="2" fillId="2" borderId="5" xfId="0" applyFont="1" applyFill="1" applyBorder="1" applyAlignment="1">
      <alignment wrapText="1"/>
    </xf>
    <xf numFmtId="2" fontId="2" fillId="2" borderId="5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0" fontId="5" fillId="2" borderId="11" xfId="0" applyFont="1" applyFill="1" applyBorder="1" applyAlignment="1">
      <alignment horizontal="right"/>
    </xf>
    <xf numFmtId="0" fontId="2" fillId="2" borderId="12" xfId="0" applyFont="1" applyFill="1" applyBorder="1"/>
    <xf numFmtId="0" fontId="2" fillId="2" borderId="5" xfId="0" applyFont="1" applyFill="1" applyBorder="1" applyAlignment="1">
      <alignment horizontal="right"/>
    </xf>
    <xf numFmtId="0" fontId="2" fillId="2" borderId="14" xfId="0" applyFont="1" applyFill="1" applyBorder="1"/>
    <xf numFmtId="49" fontId="5" fillId="2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right"/>
    </xf>
    <xf numFmtId="0" fontId="2" fillId="2" borderId="15" xfId="0" applyFont="1" applyFill="1" applyBorder="1"/>
    <xf numFmtId="49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2" fontId="2" fillId="2" borderId="11" xfId="0" applyNumberFormat="1" applyFont="1" applyFill="1" applyBorder="1" applyAlignment="1">
      <alignment horizontal="center" vertical="center"/>
    </xf>
    <xf numFmtId="49" fontId="5" fillId="4" borderId="10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2" fillId="4" borderId="12" xfId="0" applyFont="1" applyFill="1" applyBorder="1"/>
    <xf numFmtId="2" fontId="2" fillId="2" borderId="6" xfId="0" applyNumberFormat="1" applyFont="1" applyFill="1" applyBorder="1" applyAlignment="1">
      <alignment horizontal="center" vertical="center"/>
    </xf>
    <xf numFmtId="2" fontId="2" fillId="2" borderId="13" xfId="0" applyNumberFormat="1" applyFont="1" applyFill="1" applyBorder="1"/>
    <xf numFmtId="2" fontId="2" fillId="2" borderId="6" xfId="0" applyNumberFormat="1" applyFont="1" applyFill="1" applyBorder="1"/>
    <xf numFmtId="2" fontId="5" fillId="2" borderId="9" xfId="0" applyNumberFormat="1" applyFont="1" applyFill="1" applyBorder="1"/>
    <xf numFmtId="2" fontId="5" fillId="4" borderId="5" xfId="0" applyNumberFormat="1" applyFont="1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wrapText="1"/>
    </xf>
    <xf numFmtId="0" fontId="2" fillId="4" borderId="16" xfId="0" applyFont="1" applyFill="1" applyBorder="1"/>
    <xf numFmtId="49" fontId="2" fillId="0" borderId="4" xfId="0" applyNumberFormat="1" applyFont="1" applyBorder="1" applyAlignment="1">
      <alignment horizontal="right"/>
    </xf>
    <xf numFmtId="0" fontId="2" fillId="0" borderId="5" xfId="1" applyFont="1" applyBorder="1" applyAlignment="1">
      <alignment vertical="top" wrapText="1"/>
    </xf>
    <xf numFmtId="0" fontId="2" fillId="0" borderId="5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left" vertical="center"/>
    </xf>
  </cellXfs>
  <cellStyles count="2">
    <cellStyle name="Normal 2 2" xfId="1" xr:uid="{00000000-0005-0000-0000-000001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6"/>
  <sheetViews>
    <sheetView tabSelected="1" topLeftCell="A28" zoomScale="80" zoomScaleNormal="80" workbookViewId="0">
      <selection activeCell="C41" sqref="C41"/>
    </sheetView>
  </sheetViews>
  <sheetFormatPr defaultRowHeight="15.75" x14ac:dyDescent="0.25"/>
  <cols>
    <col min="1" max="1" width="10.5703125" style="20" bestFit="1" customWidth="1"/>
    <col min="2" max="2" width="85.42578125" style="1" bestFit="1" customWidth="1"/>
    <col min="3" max="3" width="9.7109375" style="1" bestFit="1" customWidth="1"/>
    <col min="4" max="4" width="9.140625" style="1"/>
    <col min="5" max="5" width="13.85546875" style="21" bestFit="1" customWidth="1"/>
    <col min="6" max="6" width="15.85546875" style="1" customWidth="1"/>
    <col min="7" max="7" width="22.42578125" style="1" customWidth="1"/>
    <col min="8" max="8" width="10.5703125" style="1" bestFit="1" customWidth="1"/>
    <col min="9" max="9" width="9.140625" style="1"/>
    <col min="10" max="10" width="14.28515625" style="1" bestFit="1" customWidth="1"/>
    <col min="11" max="11" width="13.85546875" style="1" bestFit="1" customWidth="1"/>
    <col min="12" max="16384" width="9.140625" style="1"/>
  </cols>
  <sheetData>
    <row r="1" spans="1:6" ht="49.5" customHeight="1" x14ac:dyDescent="0.25">
      <c r="A1" s="42" t="s">
        <v>28</v>
      </c>
      <c r="B1" s="43"/>
      <c r="C1" s="43"/>
      <c r="D1" s="43"/>
      <c r="E1" s="43"/>
      <c r="F1" s="44"/>
    </row>
    <row r="2" spans="1:6" ht="56.25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</row>
    <row r="3" spans="1:6" ht="18.75" x14ac:dyDescent="0.25">
      <c r="A3" s="5">
        <v>1</v>
      </c>
      <c r="B3" s="6">
        <v>2</v>
      </c>
      <c r="C3" s="6">
        <v>3</v>
      </c>
      <c r="D3" s="6">
        <v>4</v>
      </c>
      <c r="E3" s="6">
        <v>5</v>
      </c>
      <c r="F3" s="7" t="s">
        <v>6</v>
      </c>
    </row>
    <row r="4" spans="1:6" ht="18.75" customHeight="1" x14ac:dyDescent="0.25">
      <c r="A4" s="45" t="s">
        <v>31</v>
      </c>
      <c r="B4" s="46"/>
      <c r="C4" s="46"/>
      <c r="D4" s="46"/>
      <c r="E4" s="46"/>
      <c r="F4" s="47"/>
    </row>
    <row r="5" spans="1:6" ht="31.5" x14ac:dyDescent="0.25">
      <c r="A5" s="26" t="s">
        <v>20</v>
      </c>
      <c r="B5" s="34" t="s">
        <v>29</v>
      </c>
      <c r="C5" s="25" t="s">
        <v>7</v>
      </c>
      <c r="D5" s="32">
        <v>150</v>
      </c>
      <c r="E5" s="27"/>
      <c r="F5" s="35"/>
    </row>
    <row r="6" spans="1:6" x14ac:dyDescent="0.25">
      <c r="A6" s="36" t="s">
        <v>8</v>
      </c>
      <c r="B6" s="37" t="s">
        <v>32</v>
      </c>
      <c r="C6" s="38" t="s">
        <v>9</v>
      </c>
      <c r="D6" s="39">
        <v>1</v>
      </c>
      <c r="E6" s="39"/>
      <c r="F6" s="40">
        <f>D6*E6</f>
        <v>0</v>
      </c>
    </row>
    <row r="7" spans="1:6" ht="31.5" x14ac:dyDescent="0.25">
      <c r="A7" s="8" t="s">
        <v>10</v>
      </c>
      <c r="B7" s="9" t="s">
        <v>30</v>
      </c>
      <c r="C7" s="39" t="s">
        <v>7</v>
      </c>
      <c r="D7" s="39">
        <v>150</v>
      </c>
      <c r="E7" s="10"/>
      <c r="F7" s="28">
        <f t="shared" ref="F7" si="0">D7*E7</f>
        <v>0</v>
      </c>
    </row>
    <row r="8" spans="1:6" ht="31.5" x14ac:dyDescent="0.25">
      <c r="A8" s="36" t="s">
        <v>11</v>
      </c>
      <c r="B8" s="9" t="s">
        <v>36</v>
      </c>
      <c r="C8" s="39" t="s">
        <v>7</v>
      </c>
      <c r="D8" s="39">
        <v>150</v>
      </c>
      <c r="E8" s="10"/>
      <c r="F8" s="28">
        <f t="shared" ref="F8" si="1">D8*E8</f>
        <v>0</v>
      </c>
    </row>
    <row r="9" spans="1:6" ht="31.5" x14ac:dyDescent="0.25">
      <c r="A9" s="8" t="s">
        <v>25</v>
      </c>
      <c r="B9" s="9" t="s">
        <v>70</v>
      </c>
      <c r="C9" s="39" t="s">
        <v>7</v>
      </c>
      <c r="D9" s="39">
        <v>150</v>
      </c>
      <c r="E9" s="6"/>
      <c r="F9" s="28">
        <f t="shared" ref="F9:F11" si="2">D9*E9</f>
        <v>0</v>
      </c>
    </row>
    <row r="10" spans="1:6" x14ac:dyDescent="0.25">
      <c r="A10" s="36" t="s">
        <v>26</v>
      </c>
      <c r="B10" s="9" t="s">
        <v>35</v>
      </c>
      <c r="C10" s="39" t="s">
        <v>7</v>
      </c>
      <c r="D10" s="39">
        <v>150</v>
      </c>
      <c r="E10" s="6"/>
      <c r="F10" s="28">
        <f t="shared" ref="F10" si="3">D10*E10</f>
        <v>0</v>
      </c>
    </row>
    <row r="11" spans="1:6" ht="47.25" x14ac:dyDescent="0.25">
      <c r="A11" s="8" t="s">
        <v>27</v>
      </c>
      <c r="B11" s="9" t="s">
        <v>66</v>
      </c>
      <c r="C11" s="39" t="s">
        <v>7</v>
      </c>
      <c r="D11" s="39">
        <v>150</v>
      </c>
      <c r="E11" s="10"/>
      <c r="F11" s="28">
        <f t="shared" si="2"/>
        <v>0</v>
      </c>
    </row>
    <row r="12" spans="1:6" ht="31.5" x14ac:dyDescent="0.25">
      <c r="A12" s="24" t="s">
        <v>21</v>
      </c>
      <c r="B12" s="34" t="s">
        <v>44</v>
      </c>
      <c r="C12" s="25" t="s">
        <v>7</v>
      </c>
      <c r="D12" s="32">
        <v>170</v>
      </c>
      <c r="E12" s="27"/>
      <c r="F12" s="35"/>
    </row>
    <row r="13" spans="1:6" x14ac:dyDescent="0.25">
      <c r="A13" s="36" t="s">
        <v>37</v>
      </c>
      <c r="B13" s="37" t="s">
        <v>32</v>
      </c>
      <c r="C13" s="38" t="s">
        <v>9</v>
      </c>
      <c r="D13" s="39">
        <v>1</v>
      </c>
      <c r="E13" s="39"/>
      <c r="F13" s="40">
        <f t="shared" ref="F13:F19" si="4">D13*E13</f>
        <v>0</v>
      </c>
    </row>
    <row r="14" spans="1:6" ht="31.5" x14ac:dyDescent="0.25">
      <c r="A14" s="8" t="s">
        <v>38</v>
      </c>
      <c r="B14" s="9" t="s">
        <v>45</v>
      </c>
      <c r="C14" s="39" t="s">
        <v>7</v>
      </c>
      <c r="D14" s="39">
        <v>170</v>
      </c>
      <c r="E14" s="10"/>
      <c r="F14" s="28">
        <f t="shared" si="4"/>
        <v>0</v>
      </c>
    </row>
    <row r="15" spans="1:6" ht="31.5" x14ac:dyDescent="0.25">
      <c r="A15" s="36" t="s">
        <v>39</v>
      </c>
      <c r="B15" s="9" t="s">
        <v>36</v>
      </c>
      <c r="C15" s="39" t="s">
        <v>7</v>
      </c>
      <c r="D15" s="39">
        <v>170</v>
      </c>
      <c r="E15" s="10"/>
      <c r="F15" s="28">
        <f t="shared" si="4"/>
        <v>0</v>
      </c>
    </row>
    <row r="16" spans="1:6" ht="31.5" x14ac:dyDescent="0.25">
      <c r="A16" s="8" t="s">
        <v>40</v>
      </c>
      <c r="B16" s="9" t="s">
        <v>71</v>
      </c>
      <c r="C16" s="39" t="s">
        <v>7</v>
      </c>
      <c r="D16" s="39">
        <v>170</v>
      </c>
      <c r="E16" s="6"/>
      <c r="F16" s="28">
        <f t="shared" si="4"/>
        <v>0</v>
      </c>
    </row>
    <row r="17" spans="1:6" x14ac:dyDescent="0.25">
      <c r="A17" s="36" t="s">
        <v>41</v>
      </c>
      <c r="B17" s="9" t="s">
        <v>35</v>
      </c>
      <c r="C17" s="39" t="s">
        <v>7</v>
      </c>
      <c r="D17" s="39">
        <v>170</v>
      </c>
      <c r="E17" s="6"/>
      <c r="F17" s="28">
        <f t="shared" si="4"/>
        <v>0</v>
      </c>
    </row>
    <row r="18" spans="1:6" ht="47.25" x14ac:dyDescent="0.25">
      <c r="A18" s="8" t="s">
        <v>42</v>
      </c>
      <c r="B18" s="9" t="s">
        <v>67</v>
      </c>
      <c r="C18" s="39" t="s">
        <v>7</v>
      </c>
      <c r="D18" s="39">
        <v>170</v>
      </c>
      <c r="E18" s="10"/>
      <c r="F18" s="28">
        <f t="shared" si="4"/>
        <v>0</v>
      </c>
    </row>
    <row r="19" spans="1:6" x14ac:dyDescent="0.25">
      <c r="A19" s="36" t="s">
        <v>43</v>
      </c>
      <c r="B19" s="9" t="s">
        <v>12</v>
      </c>
      <c r="C19" s="41" t="s">
        <v>23</v>
      </c>
      <c r="D19" s="41">
        <v>3</v>
      </c>
      <c r="E19" s="23"/>
      <c r="F19" s="33">
        <f t="shared" si="4"/>
        <v>0</v>
      </c>
    </row>
    <row r="20" spans="1:6" ht="31.5" x14ac:dyDescent="0.25">
      <c r="A20" s="24" t="s">
        <v>13</v>
      </c>
      <c r="B20" s="34" t="s">
        <v>46</v>
      </c>
      <c r="C20" s="25" t="s">
        <v>7</v>
      </c>
      <c r="D20" s="32">
        <v>163</v>
      </c>
      <c r="E20" s="27"/>
      <c r="F20" s="35"/>
    </row>
    <row r="21" spans="1:6" x14ac:dyDescent="0.25">
      <c r="A21" s="36" t="s">
        <v>47</v>
      </c>
      <c r="B21" s="37" t="s">
        <v>32</v>
      </c>
      <c r="C21" s="38" t="s">
        <v>9</v>
      </c>
      <c r="D21" s="39">
        <v>1</v>
      </c>
      <c r="E21" s="39"/>
      <c r="F21" s="40">
        <f t="shared" ref="F21:F27" si="5">D21*E21</f>
        <v>0</v>
      </c>
    </row>
    <row r="22" spans="1:6" ht="31.5" x14ac:dyDescent="0.25">
      <c r="A22" s="8" t="s">
        <v>48</v>
      </c>
      <c r="B22" s="9" t="s">
        <v>54</v>
      </c>
      <c r="C22" s="39" t="s">
        <v>7</v>
      </c>
      <c r="D22" s="39">
        <v>163</v>
      </c>
      <c r="E22" s="10"/>
      <c r="F22" s="28">
        <f t="shared" si="5"/>
        <v>0</v>
      </c>
    </row>
    <row r="23" spans="1:6" ht="31.5" x14ac:dyDescent="0.25">
      <c r="A23" s="36" t="s">
        <v>49</v>
      </c>
      <c r="B23" s="9" t="s">
        <v>36</v>
      </c>
      <c r="C23" s="39" t="s">
        <v>7</v>
      </c>
      <c r="D23" s="39">
        <v>163</v>
      </c>
      <c r="E23" s="10"/>
      <c r="F23" s="28">
        <f t="shared" si="5"/>
        <v>0</v>
      </c>
    </row>
    <row r="24" spans="1:6" ht="31.5" x14ac:dyDescent="0.25">
      <c r="A24" s="8" t="s">
        <v>50</v>
      </c>
      <c r="B24" s="9" t="s">
        <v>72</v>
      </c>
      <c r="C24" s="39" t="s">
        <v>7</v>
      </c>
      <c r="D24" s="39">
        <v>163</v>
      </c>
      <c r="E24" s="6"/>
      <c r="F24" s="28">
        <f t="shared" si="5"/>
        <v>0</v>
      </c>
    </row>
    <row r="25" spans="1:6" x14ac:dyDescent="0.25">
      <c r="A25" s="36" t="s">
        <v>51</v>
      </c>
      <c r="B25" s="9" t="s">
        <v>35</v>
      </c>
      <c r="C25" s="39" t="s">
        <v>7</v>
      </c>
      <c r="D25" s="39">
        <v>163</v>
      </c>
      <c r="E25" s="6"/>
      <c r="F25" s="28">
        <f t="shared" si="5"/>
        <v>0</v>
      </c>
    </row>
    <row r="26" spans="1:6" ht="47.25" x14ac:dyDescent="0.25">
      <c r="A26" s="8" t="s">
        <v>52</v>
      </c>
      <c r="B26" s="9" t="s">
        <v>68</v>
      </c>
      <c r="C26" s="39" t="s">
        <v>7</v>
      </c>
      <c r="D26" s="39">
        <v>163</v>
      </c>
      <c r="E26" s="10"/>
      <c r="F26" s="28">
        <f t="shared" si="5"/>
        <v>0</v>
      </c>
    </row>
    <row r="27" spans="1:6" x14ac:dyDescent="0.25">
      <c r="A27" s="36" t="s">
        <v>53</v>
      </c>
      <c r="B27" s="9" t="s">
        <v>12</v>
      </c>
      <c r="C27" s="41" t="s">
        <v>23</v>
      </c>
      <c r="D27" s="41">
        <v>3</v>
      </c>
      <c r="E27" s="23"/>
      <c r="F27" s="33">
        <f t="shared" si="5"/>
        <v>0</v>
      </c>
    </row>
    <row r="28" spans="1:6" x14ac:dyDescent="0.25">
      <c r="A28" s="24" t="s">
        <v>14</v>
      </c>
      <c r="B28" s="34" t="s">
        <v>55</v>
      </c>
      <c r="C28" s="25" t="s">
        <v>7</v>
      </c>
      <c r="D28" s="32">
        <v>80</v>
      </c>
      <c r="E28" s="27"/>
      <c r="F28" s="35"/>
    </row>
    <row r="29" spans="1:6" x14ac:dyDescent="0.25">
      <c r="A29" s="36" t="s">
        <v>56</v>
      </c>
      <c r="B29" s="37" t="s">
        <v>32</v>
      </c>
      <c r="C29" s="38" t="s">
        <v>9</v>
      </c>
      <c r="D29" s="39">
        <v>1</v>
      </c>
      <c r="E29" s="39"/>
      <c r="F29" s="40">
        <f t="shared" ref="F29" si="6">D29*E29</f>
        <v>0</v>
      </c>
    </row>
    <row r="30" spans="1:6" ht="31.5" x14ac:dyDescent="0.25">
      <c r="A30" s="36" t="s">
        <v>57</v>
      </c>
      <c r="B30" s="9" t="s">
        <v>63</v>
      </c>
      <c r="C30" s="39" t="s">
        <v>7</v>
      </c>
      <c r="D30" s="39">
        <v>80</v>
      </c>
      <c r="E30" s="10"/>
      <c r="F30" s="28">
        <f>D30*E30</f>
        <v>0</v>
      </c>
    </row>
    <row r="31" spans="1:6" ht="31.5" x14ac:dyDescent="0.25">
      <c r="A31" s="36" t="s">
        <v>58</v>
      </c>
      <c r="B31" s="9" t="s">
        <v>36</v>
      </c>
      <c r="C31" s="39" t="s">
        <v>7</v>
      </c>
      <c r="D31" s="39">
        <v>80</v>
      </c>
      <c r="E31" s="10"/>
      <c r="F31" s="28">
        <f>D31*E31</f>
        <v>0</v>
      </c>
    </row>
    <row r="32" spans="1:6" ht="33" customHeight="1" x14ac:dyDescent="0.25">
      <c r="A32" s="36" t="s">
        <v>59</v>
      </c>
      <c r="B32" s="9" t="s">
        <v>73</v>
      </c>
      <c r="C32" s="39" t="s">
        <v>7</v>
      </c>
      <c r="D32" s="39">
        <v>80</v>
      </c>
      <c r="E32" s="6"/>
      <c r="F32" s="28">
        <f>D32*E32</f>
        <v>0</v>
      </c>
    </row>
    <row r="33" spans="1:6" x14ac:dyDescent="0.25">
      <c r="A33" s="36" t="s">
        <v>60</v>
      </c>
      <c r="B33" s="9" t="s">
        <v>35</v>
      </c>
      <c r="C33" s="39" t="s">
        <v>7</v>
      </c>
      <c r="D33" s="39">
        <v>80</v>
      </c>
      <c r="E33" s="6"/>
      <c r="F33" s="28">
        <f>D33*E33</f>
        <v>0</v>
      </c>
    </row>
    <row r="34" spans="1:6" ht="47.25" x14ac:dyDescent="0.25">
      <c r="A34" s="36" t="s">
        <v>61</v>
      </c>
      <c r="B34" s="9" t="s">
        <v>69</v>
      </c>
      <c r="C34" s="39" t="s">
        <v>7</v>
      </c>
      <c r="D34" s="39">
        <v>80</v>
      </c>
      <c r="E34" s="10"/>
      <c r="F34" s="28">
        <f>D34*E34</f>
        <v>0</v>
      </c>
    </row>
    <row r="35" spans="1:6" x14ac:dyDescent="0.25">
      <c r="A35" s="12" t="s">
        <v>22</v>
      </c>
      <c r="B35" s="13" t="s">
        <v>15</v>
      </c>
      <c r="C35" s="14"/>
      <c r="D35" s="14"/>
      <c r="E35" s="14"/>
      <c r="F35" s="29">
        <f>SUM(F6:F34)</f>
        <v>0</v>
      </c>
    </row>
    <row r="36" spans="1:6" x14ac:dyDescent="0.25">
      <c r="A36" s="11" t="s">
        <v>24</v>
      </c>
      <c r="B36" s="15" t="s">
        <v>16</v>
      </c>
      <c r="C36" s="16"/>
      <c r="D36" s="16"/>
      <c r="E36" s="16"/>
      <c r="F36" s="30">
        <f>F35*0.21</f>
        <v>0</v>
      </c>
    </row>
    <row r="37" spans="1:6" ht="16.5" thickBot="1" x14ac:dyDescent="0.3">
      <c r="A37" s="17" t="s">
        <v>62</v>
      </c>
      <c r="B37" s="18" t="s">
        <v>17</v>
      </c>
      <c r="C37" s="19"/>
      <c r="D37" s="19"/>
      <c r="E37" s="19"/>
      <c r="F37" s="31">
        <f>F35+F36</f>
        <v>0</v>
      </c>
    </row>
    <row r="39" spans="1:6" x14ac:dyDescent="0.25">
      <c r="A39" s="20" t="s">
        <v>18</v>
      </c>
    </row>
    <row r="40" spans="1:6" ht="49.5" customHeight="1" x14ac:dyDescent="0.25">
      <c r="B40" s="22" t="s">
        <v>33</v>
      </c>
    </row>
    <row r="41" spans="1:6" ht="47.25" x14ac:dyDescent="0.25">
      <c r="B41" s="22" t="s">
        <v>64</v>
      </c>
    </row>
    <row r="42" spans="1:6" ht="31.5" x14ac:dyDescent="0.25">
      <c r="B42" s="22" t="s">
        <v>19</v>
      </c>
    </row>
    <row r="43" spans="1:6" ht="31.5" x14ac:dyDescent="0.25">
      <c r="B43" s="22" t="s">
        <v>34</v>
      </c>
    </row>
    <row r="44" spans="1:6" ht="31.5" x14ac:dyDescent="0.25">
      <c r="B44" s="22" t="s">
        <v>75</v>
      </c>
    </row>
    <row r="45" spans="1:6" ht="31.5" x14ac:dyDescent="0.25">
      <c r="B45" s="22" t="s">
        <v>65</v>
      </c>
    </row>
    <row r="46" spans="1:6" ht="31.5" x14ac:dyDescent="0.25">
      <c r="B46" s="22" t="s">
        <v>74</v>
      </c>
    </row>
  </sheetData>
  <mergeCells count="2">
    <mergeCell ref="A1:F1"/>
    <mergeCell ref="A4:F4"/>
  </mergeCells>
  <phoneticPr fontId="7" type="noConversion"/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2026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Andris Megnis</dc:creator>
  <cp:lastModifiedBy>Žaklīna Ozoliņa</cp:lastModifiedBy>
  <dcterms:created xsi:type="dcterms:W3CDTF">2022-04-11T13:43:39Z</dcterms:created>
  <dcterms:modified xsi:type="dcterms:W3CDTF">2026-07-02T13:04:49Z</dcterms:modified>
</cp:coreProperties>
</file>