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defaultThemeVersion="166925"/>
  <mc:AlternateContent xmlns:mc="http://schemas.openxmlformats.org/markup-compatibility/2006">
    <mc:Choice Requires="x15">
      <x15ac:absPath xmlns:x15ac="http://schemas.microsoft.com/office/spreadsheetml/2010/11/ac" url="\\fs-02\Aptiekas_iepirkumi\2025.gads\107_2025_Negatīvā spiediena brūču terapijas piederumu piegāde\"/>
    </mc:Choice>
  </mc:AlternateContent>
  <xr:revisionPtr revIDLastSave="0" documentId="13_ncr:1_{89A08373-A76B-4155-92EA-4696F0A52C69}" xr6:coauthVersionLast="47" xr6:coauthVersionMax="47" xr10:uidLastSave="{00000000-0000-0000-0000-000000000000}"/>
  <bookViews>
    <workbookView xWindow="28680" yWindow="-1125" windowWidth="29040" windowHeight="17640" activeTab="1" xr2:uid="{00000000-000D-0000-FFFF-FFFF00000000}"/>
  </bookViews>
  <sheets>
    <sheet name="1.daļa" sheetId="1" r:id="rId1"/>
    <sheet name="2.daļa" sheetId="2" r:id="rId2"/>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42" i="2" l="1"/>
  <c r="A40" i="1" l="1"/>
  <c r="A89" i="2" l="1"/>
  <c r="A90" i="2"/>
  <c r="A91" i="2"/>
  <c r="A92" i="2"/>
  <c r="A93" i="2"/>
  <c r="A94" i="2"/>
  <c r="A95" i="2"/>
  <c r="A96" i="2"/>
  <c r="A24" i="2"/>
  <c r="A25" i="2"/>
  <c r="A26" i="2"/>
  <c r="A27" i="2"/>
  <c r="A28" i="2"/>
  <c r="A29" i="2"/>
  <c r="A30" i="2"/>
  <c r="A31" i="2"/>
  <c r="A32" i="2"/>
  <c r="A33" i="2"/>
  <c r="A34" i="2"/>
  <c r="A35" i="2"/>
  <c r="A36" i="2"/>
  <c r="A37" i="2"/>
  <c r="A38" i="2"/>
  <c r="A39" i="2"/>
  <c r="A40" i="2"/>
  <c r="A41" i="2"/>
  <c r="G41" i="1" l="1"/>
  <c r="A97" i="2" l="1"/>
  <c r="A88" i="2"/>
  <c r="A87" i="2"/>
  <c r="A86" i="2"/>
  <c r="A85" i="2"/>
  <c r="A84" i="2"/>
  <c r="A83" i="2"/>
  <c r="A82" i="2"/>
  <c r="A81" i="2"/>
  <c r="A80" i="2"/>
  <c r="A79" i="2"/>
  <c r="A78" i="2"/>
  <c r="A77" i="2"/>
  <c r="A76" i="2"/>
  <c r="A75" i="2"/>
  <c r="A74" i="2"/>
  <c r="A73" i="2"/>
  <c r="A72" i="2"/>
  <c r="A71" i="2"/>
  <c r="A70" i="2"/>
  <c r="A69" i="2"/>
  <c r="A68" i="2"/>
  <c r="A67" i="2"/>
  <c r="A66" i="2"/>
  <c r="A65" i="2"/>
  <c r="A64" i="2"/>
  <c r="A63" i="2"/>
  <c r="A62" i="2"/>
  <c r="A61" i="2"/>
  <c r="A60" i="2"/>
  <c r="A59" i="2"/>
  <c r="A58" i="2"/>
  <c r="A57" i="2"/>
  <c r="A56" i="2"/>
  <c r="A55" i="2"/>
  <c r="A54" i="2"/>
  <c r="A53" i="2"/>
  <c r="A52" i="2"/>
  <c r="A51" i="2"/>
  <c r="A50" i="2"/>
  <c r="A49" i="2"/>
  <c r="A48" i="2"/>
  <c r="A47" i="2"/>
  <c r="A46" i="2"/>
  <c r="A45" i="2"/>
  <c r="A44" i="2"/>
  <c r="F42" i="2"/>
  <c r="A23" i="2"/>
  <c r="A73" i="1" l="1"/>
  <c r="A74" i="1"/>
  <c r="A75" i="1"/>
  <c r="A76" i="1"/>
  <c r="A77" i="1"/>
  <c r="A78" i="1"/>
  <c r="A79" i="1"/>
  <c r="A80" i="1"/>
  <c r="A81" i="1"/>
  <c r="A82" i="1"/>
  <c r="A83" i="1"/>
  <c r="A84" i="1"/>
  <c r="A85" i="1"/>
  <c r="A86" i="1"/>
  <c r="A87" i="1"/>
  <c r="A88" i="1"/>
  <c r="A89" i="1"/>
  <c r="A90" i="1"/>
  <c r="A91" i="1"/>
  <c r="A92" i="1"/>
  <c r="A93" i="1"/>
  <c r="A94" i="1"/>
  <c r="A96" i="1"/>
  <c r="A68" i="1"/>
  <c r="A69" i="1"/>
  <c r="A70" i="1"/>
  <c r="A71" i="1"/>
  <c r="A64" i="1"/>
  <c r="A65" i="1"/>
  <c r="A66" i="1"/>
  <c r="A67" i="1"/>
  <c r="A50" i="1"/>
  <c r="A51" i="1"/>
  <c r="A52" i="1"/>
  <c r="A53" i="1"/>
  <c r="A54" i="1"/>
  <c r="A55" i="1"/>
  <c r="A56" i="1"/>
  <c r="A57" i="1"/>
  <c r="A58" i="1"/>
  <c r="A59" i="1"/>
  <c r="A60" i="1"/>
  <c r="A61" i="1"/>
  <c r="A62" i="1"/>
  <c r="A63" i="1"/>
  <c r="A35" i="1" l="1"/>
  <c r="A36" i="1"/>
  <c r="A37" i="1"/>
  <c r="A38" i="1"/>
  <c r="A39" i="1"/>
  <c r="A32" i="1"/>
  <c r="A33" i="1"/>
  <c r="A34" i="1"/>
  <c r="A26" i="1"/>
  <c r="A27" i="1"/>
  <c r="A28" i="1"/>
  <c r="A29" i="1"/>
  <c r="A30" i="1"/>
  <c r="A31" i="1"/>
  <c r="A72" i="1" l="1"/>
  <c r="A49" i="1"/>
  <c r="A48" i="1"/>
  <c r="A47" i="1"/>
  <c r="A46" i="1"/>
  <c r="A45" i="1"/>
  <c r="A44" i="1"/>
  <c r="A43" i="1"/>
  <c r="F41" i="1"/>
  <c r="A25" i="1"/>
  <c r="A24" i="1"/>
  <c r="A23" i="1"/>
</calcChain>
</file>

<file path=xl/sharedStrings.xml><?xml version="1.0" encoding="utf-8"?>
<sst xmlns="http://schemas.openxmlformats.org/spreadsheetml/2006/main" count="309" uniqueCount="230">
  <si>
    <t xml:space="preserve">Tehniskā specifikācija/ Tehniskais-finanšu piedāvājums </t>
  </si>
  <si>
    <t>Vispārīgās prasības:</t>
  </si>
  <si>
    <t xml:space="preserve">Finanšu piedāvājumā pretendentam jāietver visi izdevumi un izmaksas, kas saistītas ar Preces piegādi, transportu un ierīces nodošanu ekspluatācijā; </t>
  </si>
  <si>
    <t>*Pretendenta tehniskajā piedāvājumā norāda Preces modeli, ref kodu un ražotāju atbilstošos parametrus;</t>
  </si>
  <si>
    <t>**Parametru atbilstību pamatot ar norādi uz tehniskajām datu lapām ("data sheet'') jeb informatīviem materiāliem, kas apliecina atbilstību (oriģinālvalodā un tulkojumi valsts valodā, ja oriģinālvalodā nav angļu), norādot atsauci tehniskajā piedāvājumā uz konkrēto lapaspusi. Informatīvajos materiālos pretendents atzīmē uz kuru iepirkuma tehniskās specifikācijas pozīciju pievienotā informācija attiecināma;</t>
  </si>
  <si>
    <t>Visas piedāvātās Preces ir jaunas (ražotas ne vēlāk kā 12 mēnešu laikā no pasūtījuma brīža), iepriekš nelietotas un nesatur iepriekš lietotas vai atjaunotas sastāvdaļas vai komponentes;</t>
  </si>
  <si>
    <t>Piedāvājumam jāpievieno Preces ražotāja izsniegta autorizācijas vēstule, kas apliecina, ka pretendents tiesīgs izplatīt piedāvāto Preci Latvijas Republikā.</t>
  </si>
  <si>
    <t>Nepieciešamības gadījumā, pretendents nodrošina piederumu paraugus piedāvājuma izvērtēšanai.</t>
  </si>
  <si>
    <t xml:space="preserve">Pasūtītājam nav pienākums iepirkt visu  norādīto katras preču vienības apjomu; </t>
  </si>
  <si>
    <t>Izmēru pielaide ±10%, ja nav norādīts citādi.</t>
  </si>
  <si>
    <t>Pusēm vienojoties Līguma darbības termiņš var tikt pagarināts saskaņā ar Publisko iepirkumu likumā noteikto.</t>
  </si>
  <si>
    <t>1.</t>
  </si>
  <si>
    <t>Pretendenta (ierakstiet uzņēmuma nosaukumu) piedāvājums</t>
  </si>
  <si>
    <t>Pozīcijas:</t>
  </si>
  <si>
    <t xml:space="preserve">Preces modelis, ref kods, ražotājs*: </t>
  </si>
  <si>
    <t>Medicīnas ierīces klase (saskaņā ar EK atbilstības deklarāciju)***</t>
  </si>
  <si>
    <t>Paredzamais daudzums (gab.)****:</t>
  </si>
  <si>
    <t>1 vienības cena bez PVN, EUR:</t>
  </si>
  <si>
    <t xml:space="preserve">Tehniskās prasības: </t>
  </si>
  <si>
    <t>Pretendenta piedāvātie parametri*</t>
  </si>
  <si>
    <t>Atsauce uz informatīvo materiālu**</t>
  </si>
  <si>
    <t>Piegāde 2 nedēļu laikā no pasūtījuma nosūtīšanas dienas;</t>
  </si>
  <si>
    <t>Vienreiz lietojamām un ierobežotu lietošanas reižu piedāvātajām precēm uzglabāšanas termiņš (nosaka Pretendents) ir 12(divpadsmit) mēneši no pavadzīmes-rēķina abpusējas parakstīšanas brīža, bet ne mazāk kā 12 mēneši. Daudzreiz lietojamam piedāvātajām precēm garantijas termiņš (nosaka Pretendents) ir 24 (divdesmit četri) mēneši no pavadzīmes-rēķina abpusējas parakstīšanas brīža, bet ne mazāk kā 24 mēneši;</t>
  </si>
  <si>
    <t>Ņemot vērā, ka neparedzamu apstākļu dēļ, Līguma ___.pielikumā norādīto preču klāsts var mainīties 10% apmērā no Līguma kopējās summas, tehniskajā un finanšu piedāvājumā neiekļauto preču cenas tiek atsevišķi saskaņotas ar Pasūtītāju, nepārsniedzot vidējās tirgus cenas Latvijā un nemainot Līguma kopējo summu.</t>
  </si>
  <si>
    <t>Atsūkšanas uzgalis ar cauruli</t>
  </si>
  <si>
    <t>Atsūkšanas uzgaļaY-savienotājs</t>
  </si>
  <si>
    <t>Prasības vakuuma brūču terapijas ierīcei:</t>
  </si>
  <si>
    <t xml:space="preserve">Piegādātājs nodod bezatlīdzības lietošanā preču piegādes līguma darbības laikā ar precēm saistītu komplietošanas iekārtu (vismaz 5), ar garantijas laika servisa nosacījumiem, proti apkopes un iekārtas remontu sedz piegādātājs, izņemot gadījumus, kad bojājums radies tīšas lietotāja darbības rezultātā, kas nav saskaņā ar lietošanas instrukciju un veikto apmācību. </t>
  </si>
  <si>
    <t>Iekārta tiek nodota ar tās funkcionalitātes nodrošināšanai nepieciešamo komplektāciju</t>
  </si>
  <si>
    <t>Līguma darbības beigās iekārtas var tikt nodotas Pasūtītāja īpašumā bez papildus samaksas.</t>
  </si>
  <si>
    <t>Prasības vakuuma brūču terapijas iekārtu nodošanai bezatlīdzības lietošanā:</t>
  </si>
  <si>
    <t>Iekārtu piegādes termiņš ne vairāk kā 4 nedēļas, no pasūtīšanas brīža.</t>
  </si>
  <si>
    <t>Veicamās funkcijas: Terapijas nodrošināšana eksudējošām brūcēm, dobām brūcēm un akūtām brūcēm.</t>
  </si>
  <si>
    <t>Spiediena regulācijas solis ne lielāks par 5 mmHg</t>
  </si>
  <si>
    <t>Atsūkšanas maksimālais plūsmas ātrums ne mazāk kā 8 l/min</t>
  </si>
  <si>
    <t>Sistēma nodrošina vismaz divas terapiju izvēles iespējas: Nepārtrauktā  vakuumterapija, pulsējošā vakuumterapija</t>
  </si>
  <si>
    <t>Pulsējošās terapijas sistēmai ir jābūt iespējai iestatīt minimālo un maksimālo spiedienu vērtības</t>
  </si>
  <si>
    <t>19.1</t>
  </si>
  <si>
    <t>19.2</t>
  </si>
  <si>
    <t>19.3</t>
  </si>
  <si>
    <t>19.4</t>
  </si>
  <si>
    <t>19.5</t>
  </si>
  <si>
    <t>Prasības negatīvā spiediena brūču terapijas piederumiem:</t>
  </si>
  <si>
    <t>Displejs atspoguļo uzstādītas vērtības:</t>
  </si>
  <si>
    <t>Brūces hermatiskuma indikators</t>
  </si>
  <si>
    <t>Brūces spiediena kontrole</t>
  </si>
  <si>
    <t>Skaņu un vizuālo brīdinājumu/trauksmes, pacienta drošības un precīza negatīvā spiediena piegādes nodrošināšanai:</t>
  </si>
  <si>
    <t>par pilnu atsūkšanas rezervuāru, pārtraucot terapiju</t>
  </si>
  <si>
    <t>par nepievienotu savienojumu/atvērtu sistēmu, pārtraucot terapiju;</t>
  </si>
  <si>
    <t>par nosūces bloķēšanu/sistēmas nosprostošanos, pārtraucot terapiju;</t>
  </si>
  <si>
    <t>par neaktīvu terapiju/hermētisma zudumu;</t>
  </si>
  <si>
    <t>par zemu baterijas uzlādes līmeni</t>
  </si>
  <si>
    <t>par sistēmas kļūdu;</t>
  </si>
  <si>
    <t>Akumulatora darbība vismaz 24 stundas</t>
  </si>
  <si>
    <t>Maksimālais trokšņa līmenis darbības laikā ne vairāk kā 38 dB</t>
  </si>
  <si>
    <t>20.1</t>
  </si>
  <si>
    <t>20.2</t>
  </si>
  <si>
    <t>20.3</t>
  </si>
  <si>
    <t>20.4</t>
  </si>
  <si>
    <t>20.5</t>
  </si>
  <si>
    <t>20.6</t>
  </si>
  <si>
    <t>20.7</t>
  </si>
  <si>
    <t>Visi piedāvātie piederumi savietojami ar patapinājumā nododamo ierīci</t>
  </si>
  <si>
    <t>Komplektācija (iekļauta iekārtas cenā, tiek piegādāta kopā ar katru iekārtu):</t>
  </si>
  <si>
    <t>Vakuuma ierīce brūču aprūpei</t>
  </si>
  <si>
    <t>Pārvietošanas soma</t>
  </si>
  <si>
    <t>Koferis ierīčes uzglabāšanai</t>
  </si>
  <si>
    <t>PU tipa pārsējs (komplektā pārsējs, līmējošs pārklājs, atsūkšanas uzgalis ar cauruli):</t>
  </si>
  <si>
    <t>PU tipa pārsējs ar sudraba daļiņām (komplektā pārsējs, līmējošs pārklājs, atsūkšanas uzgalis ar cauruli):</t>
  </si>
  <si>
    <t>PVA (polivinilspirta) hidrofīls pārsējs, komplektā - pārsējs, līmējošs pārklājs, atsūkšanas uzgalis ar cauruli:</t>
  </si>
  <si>
    <t>Tverne izdalījumu savākšanai ar atsūkšanas cauruli un filtriem . Tvertnē- kanniņā iestrādāts aktīvais komponents eksudāta sarecēšanai (pārveidošanai gelā), bakteriālais un olgekļa filtrs:</t>
  </si>
  <si>
    <t>Papildus materiāli:</t>
  </si>
  <si>
    <t>Negatīvā spiediena brūču terapijas piederumu iegāde</t>
  </si>
  <si>
    <t>2.</t>
  </si>
  <si>
    <r>
      <t xml:space="preserve">****Paredzamais daudzums </t>
    </r>
    <r>
      <rPr>
        <sz val="10"/>
        <color rgb="FFFF0000"/>
        <rFont val="Cambria"/>
        <family val="1"/>
        <charset val="186"/>
      </rPr>
      <t>(3 gadiem)</t>
    </r>
    <r>
      <rPr>
        <sz val="10"/>
        <rFont val="Cambria"/>
        <family val="1"/>
        <charset val="186"/>
      </rPr>
      <t xml:space="preserve"> tiek izmantots pretendentu finanšu piedāvājumu objektīvai vērtēšanai. Līgumi tiek slēgti par vienas vienības cenu, nosakot visa iepirkuma kopējo apjomu naudas izteiksmē un nenosakot katras iepirkuma daļas apjomu;</t>
    </r>
  </si>
  <si>
    <t>Koferis ierīces uzglabāšanai</t>
  </si>
  <si>
    <t>XL izmērs  400±100mm x 550±150mm x 25mm ±10mm; komplektā vismaz 2 līmējoši pārklāji</t>
  </si>
  <si>
    <t>L izmērs   250±20mm x150±10mm x 30±5mm</t>
  </si>
  <si>
    <t>L izmērs   250±25mm x 150±20mm x30±5mm</t>
  </si>
  <si>
    <t>S izmērs 125±25mm x 100±20mm x 30±5mm</t>
  </si>
  <si>
    <t>maza izmēra, tilpums vismaz 275±25ml</t>
  </si>
  <si>
    <t>liela izmēra, tilpums vismaz 775±25 ml</t>
  </si>
  <si>
    <t>M izmērs 180±20mm x 130±10mm x30±5mm</t>
  </si>
  <si>
    <t>Vēdera dobuma pārsiešanas plēve 600±60mm x 440±60mm</t>
  </si>
  <si>
    <t>Hidrogela strēmele</t>
  </si>
  <si>
    <t>Abdominālais pārsējs 420±20mm x 300±15mm x 20±10mm PU pārsējs (komplektā pārsējs, vismaz 2 līmējošie pārklāji, specializētais abdominālais pārklājs, savienojošā caurule)</t>
  </si>
  <si>
    <t>Tverne izdalījumu savākšanai ar atsūkšanas cauruli un filtriem maza izmēra, tilpums vismaz 275±25ml</t>
  </si>
  <si>
    <t>Atsūkšanas uzgaļa Y-savienotājs</t>
  </si>
  <si>
    <t>Līmējošs, caurspīdīgs  pārklājs 250±50mm x 350±50mm</t>
  </si>
  <si>
    <t xml:space="preserve">Piegādātājs nodod bezatlīdzības lietošanā preču piegādes līguma darbības laikā ar precēm saistītu komplietošanas iekārtu (vismaz 7), ar garantijas laika servisa nosacījumiem, proti apkopes un iekārtas remontu sedz piegādātājs, izņemot gadījumus, kad bojājums radies tīšas lietotāja darbības rezultātā, kas nav saskaņā ar lietošanas instrukciju un veikto apmācību. </t>
  </si>
  <si>
    <t>Portatīvas negatīvā spiediena brūču terapijas iekārtas piederumi vispārēja profila pacientu ārstniecībai</t>
  </si>
  <si>
    <t>Negatīvā spiediena brūču terapijas iekārtas piederumi intensīvās terapijas profila pacientu āstniecībai</t>
  </si>
  <si>
    <t>Hidrogela pārsējs (strēmele)</t>
  </si>
  <si>
    <t>Pelēkais putu bloks 100±20mm x 125±25 mm</t>
  </si>
  <si>
    <t>Baltais putu bloks 100±20mm x 150±20mm x 9±1 mm</t>
  </si>
  <si>
    <t>Sietiņveida nanokristāliskā sudraba pārsējs 10±1cm x 10±1cm</t>
  </si>
  <si>
    <t>Sietiņveida nanokristāliskā sudraba pārsējs 10±1cm x 20±2cm</t>
  </si>
  <si>
    <t>Sietiņveida nanokristāliskā sudraba pārsējs 20±2cm x 20±2cm</t>
  </si>
  <si>
    <t>Sietiņveida nanokristāliskā sudraba pārsējs 20±2cm x 40±4cm</t>
  </si>
  <si>
    <t>Sietiņveida nanokristāliskā sudraba pārsējs 40±4cm x 40±4cm</t>
  </si>
  <si>
    <t>Pretendets apliecina, ka lietošanā nododamā ierīce tiks nodota atbilstoši MK. 461. Medicīnisko ierīču noteikumi. Veicot visas nepieciešamās darbības nododot iekārtu ekspluatācijā, tajā skaitā funkcionālās un elektrodrošības pārbaudes.</t>
  </si>
  <si>
    <t>Mīkstais atsūkšanas uzgalis ar cauruli</t>
  </si>
  <si>
    <t>Abpusējs hidrogela pārsējs (strēmele)</t>
  </si>
  <si>
    <t>PU tipa pārsēja komplekts (komplektā pārsējs, līmējošs pārklājs, atsūkšanas uzgalis ar mīkstu cauruli):</t>
  </si>
  <si>
    <t>M izmērs 180±25mm x 110±20mm x 30±5mm</t>
  </si>
  <si>
    <t>L izmērs 250±25mm x 150±20mm x30±5mm</t>
  </si>
  <si>
    <t>XL izmērs 400±100mm x 550±150mm x 25mm ±10mm; komplektā vismaz 2 līmējoši pārklāji</t>
  </si>
  <si>
    <t>Plūsmas mērītājs</t>
  </si>
  <si>
    <t>par pilnu atsūkšanas rezervuāru</t>
  </si>
  <si>
    <t>par nosūces bloķēšanu/sistēmas nosprostošanos;</t>
  </si>
  <si>
    <t>par pārāk augstu/augstu/zemu vakuumu;</t>
  </si>
  <si>
    <t>par neaktīvu terapiju;</t>
  </si>
  <si>
    <t>Sietiņveida nanokristāliskā sudraba pārsējs, izmēri:</t>
  </si>
  <si>
    <t>10±1cm x 10±1cm</t>
  </si>
  <si>
    <t>10±1cm x 20±2cm</t>
  </si>
  <si>
    <t>20±2cm x 20±2cm</t>
  </si>
  <si>
    <t>20±2cm x 40±4cm</t>
  </si>
  <si>
    <t>40±4cm x 40±4cm</t>
  </si>
  <si>
    <t>Putu pārsēja komplekts ar mīkstu atsūkšanas cauruli, komplektā vismaz: PU tipa pārsējs, S izmērs 125±25mm x 100±20mm x 30±5mm, caurspīdīga plēve, mīksta atsūkšanas caurule ar uzgali</t>
  </si>
  <si>
    <t>Putu pārsēja komplekts ar mīkstu atsūkšanas cauruli, komplektā vismaz: PU tipa pārsējs, M izmērs 180±25mm x 110±20mm x 30±5mm</t>
  </si>
  <si>
    <t>Putu pārsēja komplekts ar mīkstu atsūkšanas cauruli, komplektā vismaz: PU tipa pārsējs, L izmērs 250±25mm x 150±20mm x30±5mm</t>
  </si>
  <si>
    <t>Putu pārsēja komplekts ar mīkstu atsūkšanas cauruli, komplektā vismaz: PU tipa pārsējs XL izmērs 400±100mm x 550±150mm x 25mm ±10mm, vismaz 2 līmējoši pārklāji, mīksta atsūkšanas caurule ar uzgali</t>
  </si>
  <si>
    <t>Putu pārsēja komplekts ar mīkstu atsūkšanas cauruli, komplektā vismaz: Abdominālais PU pārsējs 420±20mm x 300±15mm x 20±10mm, vismaz 2 līmējoši pārklāji, orgānu aizsargājoša plēve, mīksta atsūkšanas caurule ar uzgali</t>
  </si>
  <si>
    <t>Tverne izdalījumu savākšanai ar atsūkšanas cauruli un filtriem liela izmēra, tilpums vismaz 775±25 ml</t>
  </si>
  <si>
    <t>21</t>
  </si>
  <si>
    <t>21.1</t>
  </si>
  <si>
    <t>21.2</t>
  </si>
  <si>
    <t>21.3</t>
  </si>
  <si>
    <t>21.4</t>
  </si>
  <si>
    <t>21.5</t>
  </si>
  <si>
    <t>21.6</t>
  </si>
  <si>
    <t>21.7</t>
  </si>
  <si>
    <t>21.7.1</t>
  </si>
  <si>
    <t>21.7.2</t>
  </si>
  <si>
    <t>21.8</t>
  </si>
  <si>
    <t>21.8.1</t>
  </si>
  <si>
    <t>21.8.2</t>
  </si>
  <si>
    <t>21.8.3</t>
  </si>
  <si>
    <t>21.8.4</t>
  </si>
  <si>
    <t>21.8.5</t>
  </si>
  <si>
    <t>21.8.6</t>
  </si>
  <si>
    <t>21.9</t>
  </si>
  <si>
    <t>21.10</t>
  </si>
  <si>
    <t>21.11</t>
  </si>
  <si>
    <t>21.11.1</t>
  </si>
  <si>
    <t>21.11.2</t>
  </si>
  <si>
    <t>21.11.3</t>
  </si>
  <si>
    <t>22.1</t>
  </si>
  <si>
    <t>22.1.1</t>
  </si>
  <si>
    <t>22.1.2</t>
  </si>
  <si>
    <t>22.1.3</t>
  </si>
  <si>
    <t>22.1.4</t>
  </si>
  <si>
    <t>22.3</t>
  </si>
  <si>
    <t>22.4</t>
  </si>
  <si>
    <t>22.4.1</t>
  </si>
  <si>
    <t>22.4.2</t>
  </si>
  <si>
    <t>22.5</t>
  </si>
  <si>
    <t>22.5.1</t>
  </si>
  <si>
    <t>22.5.2</t>
  </si>
  <si>
    <t>22.5.3</t>
  </si>
  <si>
    <t>22.5.4</t>
  </si>
  <si>
    <t>22.5.5</t>
  </si>
  <si>
    <t>22.5.6</t>
  </si>
  <si>
    <t>22.5.6.1</t>
  </si>
  <si>
    <t>22.5.6.2</t>
  </si>
  <si>
    <t>22.5.6.3</t>
  </si>
  <si>
    <t>22.5.6.4</t>
  </si>
  <si>
    <t>22.5.6.5</t>
  </si>
  <si>
    <t>22.5.7</t>
  </si>
  <si>
    <t>22.5.8</t>
  </si>
  <si>
    <t>22.6</t>
  </si>
  <si>
    <t>Regulējams negatīvs spiediens diapazonā ne šaurāk kā no -25 mmHg līdz -200 mmHg</t>
  </si>
  <si>
    <t>Spiediena regulācijas solis ne lielāks par 10 mmHg</t>
  </si>
  <si>
    <t>Akumulatora darbība ne mazāk kā 16 stundas</t>
  </si>
  <si>
    <t>Maksimālais trokšņa līmenis darbības laikā ne vairāk kā 44 dB</t>
  </si>
  <si>
    <t>Tverne izdalījumu savākšanai ar atsūkšanas cauruli un filtriem . Tvertnē- kanniņā iestrādāts aktīvais komponents eksudāta sarecēšanai (pārveidošanai gelā), bakteriālais un oglekļa vai ekvivalents filtrs:</t>
  </si>
  <si>
    <r>
      <t>S izmērs 100±10mm x 80 ±10mm x30</t>
    </r>
    <r>
      <rPr>
        <sz val="10"/>
        <rFont val="Times New Roman"/>
        <family val="1"/>
        <charset val="186"/>
      </rPr>
      <t>±5</t>
    </r>
    <r>
      <rPr>
        <sz val="10"/>
        <rFont val="Cambria"/>
        <family val="1"/>
        <charset val="186"/>
      </rPr>
      <t>mm</t>
    </r>
  </si>
  <si>
    <r>
      <t>M izmērs 180±25mm x 110±20mm x 30</t>
    </r>
    <r>
      <rPr>
        <sz val="10"/>
        <rFont val="Times New Roman"/>
        <family val="1"/>
        <charset val="186"/>
      </rPr>
      <t>±</t>
    </r>
    <r>
      <rPr>
        <sz val="10"/>
        <rFont val="Cambria"/>
        <family val="1"/>
        <charset val="186"/>
      </rPr>
      <t>5mm</t>
    </r>
  </si>
  <si>
    <t>sūklis balts 80±10mm x100±10mm x 20±10mm</t>
  </si>
  <si>
    <t>sūklis balts  175±25mm x 110±10mm x 20±10mm</t>
  </si>
  <si>
    <t>Līmējošs, caurspīdīgs  pārklājs 220±30mm x 300±50mm</t>
  </si>
  <si>
    <t>Līmējošs, caurspīdīgs  pārklājs 350±50mm x 500±100mm</t>
  </si>
  <si>
    <t>Melnais putu bloks 250±20mm x 375±25 mm x 18±2mm</t>
  </si>
  <si>
    <t>PU tipa pārsējs S izmērs 100±10mm x 80 ±10mm x30±5mm</t>
  </si>
  <si>
    <t>PU tipa pārsējs M izmērs 180±20mm x 130±10mm x30±5mm</t>
  </si>
  <si>
    <t>PU tipa pārsējs L izmērs 250±20mm x150±10mm x 30±5mm</t>
  </si>
  <si>
    <t>PU tipa pārsējs XL izmērs 400±100mm x 550±150mm x 25mm ±10mm; komplektā vismaz 2 līmējoši pārklāji</t>
  </si>
  <si>
    <t>PU tipa pārsējs ar sudraba daļiņām, S izmērs 125±25mm x 100±20mm x 30±5mm</t>
  </si>
  <si>
    <t>PU tipa pārsējs ar sudraba daļiņām, M izmērs 180±25mm x 110±20mm x 30±5mm</t>
  </si>
  <si>
    <t>PU tipa pārsējs ar sudraba daļiņām, L izmērs 250±25mm x 150±20mm x30±5mm</t>
  </si>
  <si>
    <t>PVA (polivinilspirta) hidrofīls pārsējs (sūklis) balts 80±10mm x100±10mm x 20±10mm</t>
  </si>
  <si>
    <t>PVA (polivinilspirta) hidrofīls pārsējs (sūklis) balts 175±25mm x 110±10mm x 20±10mm</t>
  </si>
  <si>
    <t>Abdominālais pārsējs 420±20mm x 300±15mm x 20±10mm PU pārsējs</t>
  </si>
  <si>
    <t>Tverne izdalījumu savākšanai ar atsūkšanas cauruli un filtriem liela, tilpums vismaz 775±25 ml</t>
  </si>
  <si>
    <t>20</t>
  </si>
  <si>
    <t>20.7.1</t>
  </si>
  <si>
    <t>20.7.2</t>
  </si>
  <si>
    <t>20.8</t>
  </si>
  <si>
    <t>20.8.1</t>
  </si>
  <si>
    <t>20.8.2</t>
  </si>
  <si>
    <t>20.8.3</t>
  </si>
  <si>
    <t>20.8.4</t>
  </si>
  <si>
    <t>20.8.5</t>
  </si>
  <si>
    <t>20.8.6</t>
  </si>
  <si>
    <t>20.9</t>
  </si>
  <si>
    <t>20.10</t>
  </si>
  <si>
    <t>20.11</t>
  </si>
  <si>
    <t>20.11.1</t>
  </si>
  <si>
    <t>20.11.2</t>
  </si>
  <si>
    <t>20.11.3</t>
  </si>
  <si>
    <t>21.1.1</t>
  </si>
  <si>
    <t>21.1.2</t>
  </si>
  <si>
    <t>21.1.3</t>
  </si>
  <si>
    <t>21.1.4</t>
  </si>
  <si>
    <t>21.2.1</t>
  </si>
  <si>
    <t>21.2.2</t>
  </si>
  <si>
    <t>21.2.3</t>
  </si>
  <si>
    <t>21.3.1</t>
  </si>
  <si>
    <t>21.3.2</t>
  </si>
  <si>
    <t>21.5.1</t>
  </si>
  <si>
    <t>21.5.2</t>
  </si>
  <si>
    <t>21.6.1</t>
  </si>
  <si>
    <t>21.6.2</t>
  </si>
  <si>
    <t>21.6.3</t>
  </si>
  <si>
    <t>21.6.4</t>
  </si>
  <si>
    <t>21.6.5</t>
  </si>
  <si>
    <t>21.6.6</t>
  </si>
  <si>
    <t>2. pielikums
ID Nr. PSKUS 2025/___</t>
  </si>
  <si>
    <t>(identifikācijas Nr. PSKUS 2025/___)</t>
  </si>
  <si>
    <t>***Piedāvājumam jāpievieno piedāvātas Preces EK atbilstības deklarācijas kopija atbilstoši regulas 2017/745 prasībām un CE sertifikāta kopija (ja ražotājs noteicis ierīču klasi: I klases sterilas ierīces un I klases ierīces ar mērīšanas funkciju, IIa, IIb vai III klases ierīces);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</si>
</sst>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quot;€&quot;\ * #,##0.00_-;\-&quot;€&quot;\ * #,##0.00_-;_-&quot;€&quot;\ * &quot;-&quot;??_-;_-@_-"/>
    <numFmt numFmtId="165" formatCode="_-[$Ls-426]\ * #,##0.00_-;\-[$Ls-426]\ * #,##0.00_-;_-[$Ls-426]\ * &quot;-&quot;??_-;_-@_-"/>
  </numFmts>
  <fonts count="20" x14ac:knownFonts="1">
    <font>
      <sz val="11"/>
      <color theme="1"/>
      <name val="Calibri"/>
      <family val="2"/>
      <charset val="186"/>
      <scheme val="minor"/>
    </font>
    <font>
      <sz val="11"/>
      <color theme="1"/>
      <name val="Calibri"/>
      <family val="2"/>
      <charset val="186"/>
      <scheme val="minor"/>
    </font>
    <font>
      <sz val="10"/>
      <color theme="1"/>
      <name val="Cambria"/>
      <family val="1"/>
      <charset val="186"/>
    </font>
    <font>
      <sz val="10"/>
      <color theme="1"/>
      <name val="Times New Roman"/>
      <family val="1"/>
      <charset val="186"/>
    </font>
    <font>
      <sz val="10"/>
      <name val="Cambria"/>
      <family val="1"/>
      <charset val="186"/>
    </font>
    <font>
      <sz val="11"/>
      <color theme="1"/>
      <name val="Cambria"/>
      <family val="1"/>
      <charset val="186"/>
    </font>
    <font>
      <b/>
      <sz val="12"/>
      <name val="Cambria"/>
      <family val="1"/>
      <charset val="186"/>
    </font>
    <font>
      <b/>
      <sz val="10"/>
      <color theme="1"/>
      <name val="Cambria"/>
      <family val="1"/>
      <charset val="186"/>
    </font>
    <font>
      <b/>
      <i/>
      <sz val="12"/>
      <name val="Cambria"/>
      <family val="1"/>
      <charset val="186"/>
    </font>
    <font>
      <b/>
      <sz val="12"/>
      <name val="Times New Roman"/>
      <family val="1"/>
      <charset val="186"/>
    </font>
    <font>
      <b/>
      <i/>
      <sz val="13"/>
      <name val="Times New Roman"/>
      <family val="1"/>
      <charset val="186"/>
    </font>
    <font>
      <b/>
      <i/>
      <sz val="13"/>
      <color theme="4"/>
      <name val="Times New Roman"/>
      <family val="1"/>
      <charset val="186"/>
    </font>
    <font>
      <b/>
      <i/>
      <sz val="10"/>
      <name val="Times New Roman"/>
      <family val="1"/>
      <charset val="186"/>
    </font>
    <font>
      <b/>
      <i/>
      <sz val="10"/>
      <name val="Cambria"/>
      <family val="1"/>
      <charset val="186"/>
    </font>
    <font>
      <sz val="10"/>
      <name val="Arial"/>
      <family val="2"/>
      <charset val="186"/>
    </font>
    <font>
      <b/>
      <sz val="10"/>
      <name val="Cambria"/>
      <family val="1"/>
      <charset val="186"/>
    </font>
    <font>
      <sz val="10"/>
      <color rgb="FFFF0000"/>
      <name val="Cambria"/>
      <family val="1"/>
      <charset val="186"/>
    </font>
    <font>
      <i/>
      <sz val="10"/>
      <name val="Cambria"/>
      <family val="1"/>
      <charset val="186"/>
    </font>
    <font>
      <sz val="8"/>
      <name val="Calibri"/>
      <family val="2"/>
      <charset val="186"/>
      <scheme val="minor"/>
    </font>
    <font>
      <sz val="10"/>
      <name val="Times New Roman"/>
      <family val="1"/>
      <charset val="186"/>
    </font>
  </fonts>
  <fills count="4">
    <fill>
      <patternFill patternType="none"/>
    </fill>
    <fill>
      <patternFill patternType="gray125"/>
    </fill>
    <fill>
      <patternFill patternType="solid">
        <fgColor theme="5"/>
        <bgColor indexed="64"/>
      </patternFill>
    </fill>
    <fill>
      <patternFill patternType="solid">
        <fgColor theme="5" tint="0.59999389629810485"/>
        <bgColor indexed="64"/>
      </patternFill>
    </fill>
  </fills>
  <borders count="6">
    <border>
      <left/>
      <right/>
      <top/>
      <bottom/>
      <diagonal/>
    </border>
    <border>
      <left style="thin">
        <color auto="1"/>
      </left>
      <right/>
      <top style="thin">
        <color auto="1"/>
      </top>
      <bottom style="thin">
        <color auto="1"/>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auto="1"/>
      </left>
      <right/>
      <top/>
      <bottom style="thin">
        <color auto="1"/>
      </bottom>
      <diagonal/>
    </border>
  </borders>
  <cellStyleXfs count="4">
    <xf numFmtId="0" fontId="0" fillId="0" borderId="0"/>
    <xf numFmtId="165" fontId="3" fillId="0" borderId="0">
      <alignment vertical="center" wrapText="1"/>
    </xf>
    <xf numFmtId="0" fontId="14" fillId="0" borderId="0"/>
    <xf numFmtId="164" fontId="1" fillId="0" borderId="0" applyFont="0" applyFill="0" applyBorder="0" applyAlignment="0" applyProtection="0"/>
  </cellStyleXfs>
  <cellXfs count="59">
    <xf numFmtId="0" fontId="0" fillId="0" borderId="0" xfId="0"/>
    <xf numFmtId="0" fontId="2" fillId="0" borderId="0" xfId="0" applyFont="1" applyAlignment="1">
      <alignment horizontal="right" vertical="center"/>
    </xf>
    <xf numFmtId="0" fontId="2" fillId="0" borderId="0" xfId="1" applyNumberFormat="1" applyFont="1" applyAlignment="1">
      <alignment horizontal="left" vertical="center"/>
    </xf>
    <xf numFmtId="165" fontId="4" fillId="0" borderId="0" xfId="1" applyFont="1" applyAlignment="1">
      <alignment horizontal="left" vertical="top" wrapText="1"/>
    </xf>
    <xf numFmtId="165" fontId="4" fillId="0" borderId="0" xfId="1" applyFont="1">
      <alignment vertical="center" wrapText="1"/>
    </xf>
    <xf numFmtId="0" fontId="7" fillId="0" borderId="0" xfId="0" applyFont="1" applyAlignment="1">
      <alignment horizontal="left" vertical="center"/>
    </xf>
    <xf numFmtId="0" fontId="8" fillId="0" borderId="0" xfId="1" applyNumberFormat="1" applyFont="1" applyAlignment="1">
      <alignment horizontal="center" wrapText="1"/>
    </xf>
    <xf numFmtId="0" fontId="4" fillId="0" borderId="1" xfId="1" quotePrefix="1" applyNumberFormat="1" applyFont="1" applyBorder="1" applyAlignment="1">
      <alignment horizontal="right" vertical="center" wrapText="1"/>
    </xf>
    <xf numFmtId="0" fontId="4" fillId="0" borderId="2" xfId="1" quotePrefix="1" applyNumberFormat="1" applyFont="1" applyBorder="1" applyAlignment="1">
      <alignment horizontal="left" vertical="center" wrapText="1"/>
    </xf>
    <xf numFmtId="0" fontId="4" fillId="0" borderId="4" xfId="2" applyFont="1" applyBorder="1" applyAlignment="1">
      <alignment horizontal="left" vertical="top" wrapText="1"/>
    </xf>
    <xf numFmtId="0" fontId="2" fillId="0" borderId="4" xfId="1" applyNumberFormat="1" applyFont="1" applyBorder="1">
      <alignment vertical="center" wrapText="1"/>
    </xf>
    <xf numFmtId="0" fontId="2" fillId="0" borderId="2" xfId="1" applyNumberFormat="1" applyFont="1" applyBorder="1">
      <alignment vertical="center" wrapText="1"/>
    </xf>
    <xf numFmtId="0" fontId="2" fillId="0" borderId="4" xfId="1" applyNumberFormat="1" applyFont="1" applyBorder="1" applyAlignment="1">
      <alignment horizontal="center" vertical="center" wrapText="1"/>
    </xf>
    <xf numFmtId="164" fontId="2" fillId="0" borderId="4" xfId="3" applyFont="1" applyBorder="1" applyAlignment="1">
      <alignment vertical="center" wrapText="1"/>
    </xf>
    <xf numFmtId="0" fontId="13" fillId="0" borderId="4" xfId="0" applyFont="1" applyBorder="1" applyAlignment="1">
      <alignment wrapText="1"/>
    </xf>
    <xf numFmtId="0" fontId="4" fillId="0" borderId="4" xfId="0" applyFont="1" applyBorder="1" applyAlignment="1">
      <alignment wrapText="1"/>
    </xf>
    <xf numFmtId="0" fontId="4" fillId="0" borderId="5" xfId="0" applyFont="1" applyBorder="1" applyAlignment="1">
      <alignment wrapText="1"/>
    </xf>
    <xf numFmtId="0" fontId="13" fillId="0" borderId="5" xfId="0" applyFont="1" applyBorder="1" applyAlignment="1">
      <alignment wrapText="1"/>
    </xf>
    <xf numFmtId="0" fontId="6" fillId="2" borderId="1" xfId="1" applyNumberFormat="1" applyFont="1" applyFill="1" applyBorder="1" applyAlignment="1">
      <alignment horizontal="left" vertical="top" wrapText="1"/>
    </xf>
    <xf numFmtId="49" fontId="12" fillId="3" borderId="1" xfId="1" applyNumberFormat="1" applyFont="1" applyFill="1" applyBorder="1" applyAlignment="1">
      <alignment horizontal="right" vertical="center" wrapText="1"/>
    </xf>
    <xf numFmtId="49" fontId="12" fillId="3" borderId="3" xfId="1" applyNumberFormat="1" applyFont="1" applyFill="1" applyBorder="1" applyAlignment="1">
      <alignment horizontal="left" vertical="center" wrapText="1"/>
    </xf>
    <xf numFmtId="0" fontId="13" fillId="3" borderId="4" xfId="1" quotePrefix="1" applyNumberFormat="1" applyFont="1" applyFill="1" applyBorder="1">
      <alignment vertical="center" wrapText="1"/>
    </xf>
    <xf numFmtId="0" fontId="13" fillId="3" borderId="1" xfId="1" quotePrefix="1" applyNumberFormat="1" applyFont="1" applyFill="1" applyBorder="1">
      <alignment vertical="center" wrapText="1"/>
    </xf>
    <xf numFmtId="0" fontId="13" fillId="3" borderId="4" xfId="1" quotePrefix="1" applyNumberFormat="1" applyFont="1" applyFill="1" applyBorder="1" applyAlignment="1">
      <alignment horizontal="center" vertical="center" wrapText="1"/>
    </xf>
    <xf numFmtId="49" fontId="13" fillId="2" borderId="1" xfId="1" applyNumberFormat="1" applyFont="1" applyFill="1" applyBorder="1" applyAlignment="1">
      <alignment horizontal="right" vertical="center" wrapText="1"/>
    </xf>
    <xf numFmtId="0" fontId="13" fillId="2" borderId="3" xfId="1" applyNumberFormat="1" applyFont="1" applyFill="1" applyBorder="1" applyAlignment="1">
      <alignment horizontal="left" vertical="center" wrapText="1"/>
    </xf>
    <xf numFmtId="0" fontId="5" fillId="2" borderId="3" xfId="0" applyFont="1" applyFill="1" applyBorder="1"/>
    <xf numFmtId="0" fontId="2" fillId="2" borderId="3" xfId="1" applyNumberFormat="1" applyFont="1" applyFill="1" applyBorder="1">
      <alignment vertical="center" wrapText="1"/>
    </xf>
    <xf numFmtId="0" fontId="15" fillId="2" borderId="2" xfId="2" quotePrefix="1" applyFont="1" applyFill="1" applyBorder="1" applyAlignment="1">
      <alignment horizontal="right" vertical="center" readingOrder="1"/>
    </xf>
    <xf numFmtId="164" fontId="7" fillId="2" borderId="4" xfId="3" applyFont="1" applyFill="1" applyBorder="1" applyAlignment="1">
      <alignment vertical="center" wrapText="1"/>
    </xf>
    <xf numFmtId="49" fontId="13" fillId="3" borderId="1" xfId="1" applyNumberFormat="1" applyFont="1" applyFill="1" applyBorder="1" applyAlignment="1">
      <alignment horizontal="right" vertical="center" wrapText="1"/>
    </xf>
    <xf numFmtId="0" fontId="13" fillId="3" borderId="3" xfId="1" applyNumberFormat="1" applyFont="1" applyFill="1" applyBorder="1" applyAlignment="1">
      <alignment horizontal="left" vertical="center" wrapText="1"/>
    </xf>
    <xf numFmtId="0" fontId="17" fillId="0" borderId="5" xfId="0" applyFont="1" applyBorder="1" applyAlignment="1">
      <alignment wrapText="1"/>
    </xf>
    <xf numFmtId="0" fontId="17" fillId="0" borderId="4" xfId="2" applyFont="1" applyBorder="1" applyAlignment="1">
      <alignment horizontal="left" vertical="top" wrapText="1"/>
    </xf>
    <xf numFmtId="0" fontId="4" fillId="0" borderId="4" xfId="1" applyNumberFormat="1" applyFont="1" applyBorder="1">
      <alignment vertical="center" wrapText="1"/>
    </xf>
    <xf numFmtId="0" fontId="4" fillId="0" borderId="2" xfId="1" applyNumberFormat="1" applyFont="1" applyBorder="1">
      <alignment vertical="center" wrapText="1"/>
    </xf>
    <xf numFmtId="0" fontId="4" fillId="0" borderId="4" xfId="1" applyNumberFormat="1" applyFont="1" applyBorder="1" applyAlignment="1">
      <alignment horizontal="center" vertical="center" wrapText="1"/>
    </xf>
    <xf numFmtId="164" fontId="4" fillId="0" borderId="4" xfId="3" applyFont="1" applyBorder="1" applyAlignment="1">
      <alignment vertical="center" wrapText="1"/>
    </xf>
    <xf numFmtId="14" fontId="4" fillId="0" borderId="2" xfId="1" quotePrefix="1" applyNumberFormat="1" applyFont="1" applyBorder="1" applyAlignment="1">
      <alignment horizontal="left" vertical="center" wrapText="1"/>
    </xf>
    <xf numFmtId="0" fontId="2" fillId="0" borderId="1" xfId="1" applyNumberFormat="1" applyFont="1" applyBorder="1" applyAlignment="1">
      <alignment horizontal="center" vertical="center" wrapText="1"/>
    </xf>
    <xf numFmtId="0" fontId="2" fillId="0" borderId="2" xfId="1" applyNumberFormat="1" applyFont="1" applyBorder="1" applyAlignment="1">
      <alignment horizontal="center" vertical="center" wrapText="1"/>
    </xf>
    <xf numFmtId="0" fontId="4" fillId="0" borderId="1" xfId="1" applyNumberFormat="1" applyFont="1" applyBorder="1" applyAlignment="1">
      <alignment horizontal="center" vertical="top" wrapText="1"/>
    </xf>
    <xf numFmtId="0" fontId="4" fillId="0" borderId="2" xfId="1" applyNumberFormat="1" applyFont="1" applyBorder="1" applyAlignment="1">
      <alignment horizontal="center" vertical="top" wrapText="1"/>
    </xf>
    <xf numFmtId="0" fontId="4" fillId="0" borderId="1" xfId="1" applyNumberFormat="1" applyFont="1" applyBorder="1" applyAlignment="1">
      <alignment horizontal="left" vertical="top" wrapText="1"/>
    </xf>
    <xf numFmtId="0" fontId="4" fillId="0" borderId="3" xfId="1" applyNumberFormat="1" applyFont="1" applyBorder="1" applyAlignment="1">
      <alignment horizontal="left" vertical="top" wrapText="1"/>
    </xf>
    <xf numFmtId="0" fontId="4" fillId="0" borderId="2" xfId="1" applyNumberFormat="1" applyFont="1" applyBorder="1" applyAlignment="1">
      <alignment horizontal="left" vertical="top" wrapText="1"/>
    </xf>
    <xf numFmtId="0" fontId="4" fillId="0" borderId="1" xfId="1" quotePrefix="1" applyNumberFormat="1" applyFont="1" applyBorder="1" applyAlignment="1">
      <alignment horizontal="left" vertical="top" wrapText="1"/>
    </xf>
    <xf numFmtId="0" fontId="5" fillId="0" borderId="0" xfId="0" applyFont="1" applyAlignment="1">
      <alignment horizontal="right" wrapText="1"/>
    </xf>
    <xf numFmtId="0" fontId="6" fillId="0" borderId="0" xfId="1" applyNumberFormat="1" applyFont="1" applyAlignment="1">
      <alignment horizontal="center" vertical="center" wrapText="1"/>
    </xf>
    <xf numFmtId="0" fontId="6" fillId="0" borderId="0" xfId="1" applyNumberFormat="1" applyFont="1" applyAlignment="1">
      <alignment horizontal="center" vertical="center"/>
    </xf>
    <xf numFmtId="0" fontId="4" fillId="0" borderId="3" xfId="1" quotePrefix="1" applyNumberFormat="1" applyFont="1" applyBorder="1" applyAlignment="1">
      <alignment horizontal="left" vertical="top" wrapText="1"/>
    </xf>
    <xf numFmtId="0" fontId="4" fillId="0" borderId="2" xfId="1" quotePrefix="1" applyNumberFormat="1" applyFont="1" applyBorder="1" applyAlignment="1">
      <alignment horizontal="left" vertical="top" wrapText="1"/>
    </xf>
    <xf numFmtId="0" fontId="9" fillId="2" borderId="1" xfId="1" applyNumberFormat="1" applyFont="1" applyFill="1" applyBorder="1" applyAlignment="1">
      <alignment horizontal="center" vertical="center" wrapText="1"/>
    </xf>
    <xf numFmtId="49" fontId="9" fillId="2" borderId="2" xfId="1" applyNumberFormat="1" applyFont="1" applyFill="1" applyBorder="1" applyAlignment="1">
      <alignment horizontal="center" vertical="center" wrapText="1"/>
    </xf>
    <xf numFmtId="0" fontId="10" fillId="2" borderId="1" xfId="1" applyNumberFormat="1" applyFont="1" applyFill="1" applyBorder="1" applyAlignment="1">
      <alignment horizontal="center" vertical="center" wrapText="1"/>
    </xf>
    <xf numFmtId="0" fontId="11" fillId="2" borderId="3" xfId="1" applyNumberFormat="1" applyFont="1" applyFill="1" applyBorder="1" applyAlignment="1">
      <alignment horizontal="center" vertical="center" wrapText="1"/>
    </xf>
    <xf numFmtId="0" fontId="11" fillId="2" borderId="2" xfId="1" applyNumberFormat="1" applyFont="1" applyFill="1" applyBorder="1" applyAlignment="1">
      <alignment horizontal="center" vertical="center" wrapText="1"/>
    </xf>
    <xf numFmtId="0" fontId="13" fillId="3" borderId="1" xfId="1" quotePrefix="1" applyNumberFormat="1" applyFont="1" applyFill="1" applyBorder="1" applyAlignment="1">
      <alignment horizontal="center" vertical="center" wrapText="1"/>
    </xf>
    <xf numFmtId="0" fontId="13" fillId="3" borderId="2" xfId="1" quotePrefix="1" applyNumberFormat="1" applyFont="1" applyFill="1" applyBorder="1" applyAlignment="1">
      <alignment horizontal="center" vertical="center" wrapText="1"/>
    </xf>
  </cellXfs>
  <cellStyles count="4">
    <cellStyle name="Currency 2" xfId="3" xr:uid="{00000000-0005-0000-0000-000000000000}"/>
    <cellStyle name="Normal" xfId="0" builtinId="0"/>
    <cellStyle name="Normal 2 5" xfId="2" xr:uid="{00000000-0005-0000-0000-000002000000}"/>
    <cellStyle name="Normal 4" xfId="1" xr:uid="{00000000-0005-0000-0000-000003000000}"/>
  </cellStyles>
  <dxfs count="0"/>
  <tableStyles count="0" defaultTableStyle="TableStyleMedium2" defaultPivotStyle="PivotStyleLight16"/>
  <colors>
    <mruColors>
      <color rgb="FFFF66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96"/>
  <sheetViews>
    <sheetView topLeftCell="A16" workbookViewId="0">
      <selection activeCell="C21" sqref="C21"/>
    </sheetView>
  </sheetViews>
  <sheetFormatPr defaultColWidth="9.109375" defaultRowHeight="14.4" x14ac:dyDescent="0.3"/>
  <cols>
    <col min="1" max="1" width="6.109375" customWidth="1"/>
    <col min="2" max="2" width="7" customWidth="1"/>
    <col min="3" max="3" width="55.5546875" customWidth="1"/>
    <col min="4" max="4" width="35.6640625" customWidth="1"/>
    <col min="5" max="5" width="21.5546875" customWidth="1"/>
    <col min="6" max="7" width="16.6640625" customWidth="1"/>
  </cols>
  <sheetData>
    <row r="1" spans="1:7" ht="27.75" customHeight="1" x14ac:dyDescent="0.3">
      <c r="A1" s="1"/>
      <c r="B1" s="2"/>
      <c r="C1" s="3"/>
      <c r="D1" s="4"/>
      <c r="E1" s="4"/>
      <c r="F1" s="47" t="s">
        <v>227</v>
      </c>
      <c r="G1" s="47"/>
    </row>
    <row r="2" spans="1:7" ht="15" x14ac:dyDescent="0.3">
      <c r="A2" s="1"/>
      <c r="B2" s="48" t="s">
        <v>0</v>
      </c>
      <c r="C2" s="48"/>
      <c r="D2" s="48"/>
      <c r="E2" s="48"/>
      <c r="F2" s="48"/>
      <c r="G2" s="48"/>
    </row>
    <row r="3" spans="1:7" ht="15" x14ac:dyDescent="0.3">
      <c r="A3" s="1"/>
      <c r="B3" s="49" t="s">
        <v>72</v>
      </c>
      <c r="C3" s="49"/>
      <c r="D3" s="49"/>
      <c r="E3" s="49"/>
      <c r="F3" s="49"/>
      <c r="G3" s="49"/>
    </row>
    <row r="4" spans="1:7" ht="15" x14ac:dyDescent="0.3">
      <c r="A4" s="1"/>
      <c r="B4" s="49" t="s">
        <v>228</v>
      </c>
      <c r="C4" s="49"/>
      <c r="D4" s="49"/>
      <c r="E4" s="49"/>
      <c r="F4" s="49"/>
      <c r="G4" s="49"/>
    </row>
    <row r="5" spans="1:7" ht="15.6" x14ac:dyDescent="0.3">
      <c r="A5" s="5" t="s">
        <v>1</v>
      </c>
      <c r="B5" s="6"/>
      <c r="C5" s="6"/>
      <c r="D5" s="6"/>
      <c r="E5" s="6"/>
      <c r="F5" s="6"/>
      <c r="G5" s="6"/>
    </row>
    <row r="6" spans="1:7" x14ac:dyDescent="0.3">
      <c r="A6" s="41">
        <v>1</v>
      </c>
      <c r="B6" s="42"/>
      <c r="C6" s="46" t="s">
        <v>2</v>
      </c>
      <c r="D6" s="50"/>
      <c r="E6" s="50"/>
      <c r="F6" s="50"/>
      <c r="G6" s="51"/>
    </row>
    <row r="7" spans="1:7" x14ac:dyDescent="0.3">
      <c r="A7" s="41">
        <v>2</v>
      </c>
      <c r="B7" s="42"/>
      <c r="C7" s="43" t="s">
        <v>21</v>
      </c>
      <c r="D7" s="44"/>
      <c r="E7" s="44"/>
      <c r="F7" s="44"/>
      <c r="G7" s="45"/>
    </row>
    <row r="8" spans="1:7" ht="41.25" customHeight="1" x14ac:dyDescent="0.3">
      <c r="A8" s="41">
        <v>3</v>
      </c>
      <c r="B8" s="42"/>
      <c r="C8" s="46" t="s">
        <v>22</v>
      </c>
      <c r="D8" s="44"/>
      <c r="E8" s="44"/>
      <c r="F8" s="44"/>
      <c r="G8" s="45"/>
    </row>
    <row r="9" spans="1:7" x14ac:dyDescent="0.3">
      <c r="A9" s="41">
        <v>4</v>
      </c>
      <c r="B9" s="42"/>
      <c r="C9" s="43" t="s">
        <v>3</v>
      </c>
      <c r="D9" s="44"/>
      <c r="E9" s="44"/>
      <c r="F9" s="44"/>
      <c r="G9" s="45"/>
    </row>
    <row r="10" spans="1:7" ht="39.75" customHeight="1" x14ac:dyDescent="0.3">
      <c r="A10" s="41">
        <v>5</v>
      </c>
      <c r="B10" s="42"/>
      <c r="C10" s="46" t="s">
        <v>4</v>
      </c>
      <c r="D10" s="44"/>
      <c r="E10" s="44"/>
      <c r="F10" s="44"/>
      <c r="G10" s="45"/>
    </row>
    <row r="11" spans="1:7" ht="27" customHeight="1" x14ac:dyDescent="0.3">
      <c r="A11" s="41">
        <v>6</v>
      </c>
      <c r="B11" s="42"/>
      <c r="C11" s="43" t="s">
        <v>5</v>
      </c>
      <c r="D11" s="44"/>
      <c r="E11" s="44"/>
      <c r="F11" s="44"/>
      <c r="G11" s="45"/>
    </row>
    <row r="12" spans="1:7" ht="26.25" customHeight="1" x14ac:dyDescent="0.3">
      <c r="A12" s="41">
        <v>7</v>
      </c>
      <c r="B12" s="42"/>
      <c r="C12" s="43" t="s">
        <v>229</v>
      </c>
      <c r="D12" s="44"/>
      <c r="E12" s="44"/>
      <c r="F12" s="44"/>
      <c r="G12" s="45"/>
    </row>
    <row r="13" spans="1:7" ht="27.75" customHeight="1" x14ac:dyDescent="0.3">
      <c r="A13" s="41">
        <v>8</v>
      </c>
      <c r="B13" s="42"/>
      <c r="C13" s="46" t="s">
        <v>74</v>
      </c>
      <c r="D13" s="50"/>
      <c r="E13" s="50"/>
      <c r="F13" s="50"/>
      <c r="G13" s="51"/>
    </row>
    <row r="14" spans="1:7" x14ac:dyDescent="0.3">
      <c r="A14" s="41">
        <v>9</v>
      </c>
      <c r="B14" s="42"/>
      <c r="C14" s="46" t="s">
        <v>6</v>
      </c>
      <c r="D14" s="44"/>
      <c r="E14" s="44"/>
      <c r="F14" s="44"/>
      <c r="G14" s="45"/>
    </row>
    <row r="15" spans="1:7" x14ac:dyDescent="0.3">
      <c r="A15" s="41">
        <v>10</v>
      </c>
      <c r="B15" s="42"/>
      <c r="C15" s="46" t="s">
        <v>7</v>
      </c>
      <c r="D15" s="44"/>
      <c r="E15" s="44"/>
      <c r="F15" s="44"/>
      <c r="G15" s="45"/>
    </row>
    <row r="16" spans="1:7" x14ac:dyDescent="0.3">
      <c r="A16" s="41">
        <v>11</v>
      </c>
      <c r="B16" s="42"/>
      <c r="C16" s="46" t="s">
        <v>8</v>
      </c>
      <c r="D16" s="44"/>
      <c r="E16" s="44"/>
      <c r="F16" s="44"/>
      <c r="G16" s="45"/>
    </row>
    <row r="17" spans="1:7" x14ac:dyDescent="0.3">
      <c r="A17" s="41">
        <v>12</v>
      </c>
      <c r="B17" s="42"/>
      <c r="C17" s="46" t="s">
        <v>9</v>
      </c>
      <c r="D17" s="44"/>
      <c r="E17" s="44"/>
      <c r="F17" s="44"/>
      <c r="G17" s="45"/>
    </row>
    <row r="18" spans="1:7" ht="25.2" customHeight="1" x14ac:dyDescent="0.3">
      <c r="A18" s="41">
        <v>13</v>
      </c>
      <c r="B18" s="42"/>
      <c r="C18" s="46" t="s">
        <v>23</v>
      </c>
      <c r="D18" s="44"/>
      <c r="E18" s="44"/>
      <c r="F18" s="44"/>
      <c r="G18" s="45"/>
    </row>
    <row r="19" spans="1:7" x14ac:dyDescent="0.3">
      <c r="A19" s="41">
        <v>14</v>
      </c>
      <c r="B19" s="42"/>
      <c r="C19" s="46" t="s">
        <v>10</v>
      </c>
      <c r="D19" s="44"/>
      <c r="E19" s="44"/>
      <c r="F19" s="44"/>
      <c r="G19" s="45"/>
    </row>
    <row r="21" spans="1:7" ht="45" x14ac:dyDescent="0.3">
      <c r="A21" s="52" t="s">
        <v>11</v>
      </c>
      <c r="B21" s="53"/>
      <c r="C21" s="18" t="s">
        <v>91</v>
      </c>
      <c r="D21" s="54" t="s">
        <v>12</v>
      </c>
      <c r="E21" s="55"/>
      <c r="F21" s="55"/>
      <c r="G21" s="56"/>
    </row>
    <row r="22" spans="1:7" ht="52.8" x14ac:dyDescent="0.3">
      <c r="A22" s="19"/>
      <c r="B22" s="20"/>
      <c r="C22" s="21" t="s">
        <v>13</v>
      </c>
      <c r="D22" s="22" t="s">
        <v>14</v>
      </c>
      <c r="E22" s="23" t="s">
        <v>15</v>
      </c>
      <c r="F22" s="23" t="s">
        <v>16</v>
      </c>
      <c r="G22" s="23" t="s">
        <v>17</v>
      </c>
    </row>
    <row r="23" spans="1:7" x14ac:dyDescent="0.3">
      <c r="A23" s="7" t="str">
        <f>$A$21</f>
        <v>1.</v>
      </c>
      <c r="B23" s="8">
        <v>1</v>
      </c>
      <c r="C23" s="9" t="s">
        <v>183</v>
      </c>
      <c r="D23" s="10"/>
      <c r="E23" s="11"/>
      <c r="F23" s="36">
        <v>160</v>
      </c>
      <c r="G23" s="13"/>
    </row>
    <row r="24" spans="1:7" x14ac:dyDescent="0.3">
      <c r="A24" s="7" t="str">
        <f t="shared" ref="A24:A40" si="0">$A$21</f>
        <v>1.</v>
      </c>
      <c r="B24" s="8">
        <v>2</v>
      </c>
      <c r="C24" s="9" t="s">
        <v>184</v>
      </c>
      <c r="D24" s="10"/>
      <c r="E24" s="11"/>
      <c r="F24" s="36">
        <v>260</v>
      </c>
      <c r="G24" s="13"/>
    </row>
    <row r="25" spans="1:7" x14ac:dyDescent="0.3">
      <c r="A25" s="7" t="str">
        <f t="shared" si="0"/>
        <v>1.</v>
      </c>
      <c r="B25" s="8">
        <v>3</v>
      </c>
      <c r="C25" s="9" t="s">
        <v>185</v>
      </c>
      <c r="D25" s="10"/>
      <c r="E25" s="11"/>
      <c r="F25" s="36">
        <v>300</v>
      </c>
      <c r="G25" s="13"/>
    </row>
    <row r="26" spans="1:7" ht="25.5" customHeight="1" x14ac:dyDescent="0.3">
      <c r="A26" s="7" t="str">
        <f t="shared" si="0"/>
        <v>1.</v>
      </c>
      <c r="B26" s="8">
        <v>4</v>
      </c>
      <c r="C26" s="9" t="s">
        <v>186</v>
      </c>
      <c r="D26" s="10"/>
      <c r="E26" s="11"/>
      <c r="F26" s="36">
        <v>10</v>
      </c>
      <c r="G26" s="13"/>
    </row>
    <row r="27" spans="1:7" ht="26.4" x14ac:dyDescent="0.3">
      <c r="A27" s="7" t="str">
        <f t="shared" si="0"/>
        <v>1.</v>
      </c>
      <c r="B27" s="8">
        <v>5</v>
      </c>
      <c r="C27" s="9" t="s">
        <v>187</v>
      </c>
      <c r="D27" s="10"/>
      <c r="E27" s="11"/>
      <c r="F27" s="36">
        <v>10</v>
      </c>
      <c r="G27" s="13"/>
    </row>
    <row r="28" spans="1:7" ht="26.4" x14ac:dyDescent="0.3">
      <c r="A28" s="7" t="str">
        <f t="shared" si="0"/>
        <v>1.</v>
      </c>
      <c r="B28" s="8">
        <v>6</v>
      </c>
      <c r="C28" s="9" t="s">
        <v>188</v>
      </c>
      <c r="D28" s="10"/>
      <c r="E28" s="11"/>
      <c r="F28" s="36">
        <v>10</v>
      </c>
      <c r="G28" s="13"/>
    </row>
    <row r="29" spans="1:7" ht="26.4" x14ac:dyDescent="0.3">
      <c r="A29" s="7" t="str">
        <f t="shared" si="0"/>
        <v>1.</v>
      </c>
      <c r="B29" s="8">
        <v>7</v>
      </c>
      <c r="C29" s="9" t="s">
        <v>189</v>
      </c>
      <c r="D29" s="10"/>
      <c r="E29" s="11"/>
      <c r="F29" s="36">
        <v>10</v>
      </c>
      <c r="G29" s="13"/>
    </row>
    <row r="30" spans="1:7" ht="26.4" x14ac:dyDescent="0.3">
      <c r="A30" s="7" t="str">
        <f t="shared" si="0"/>
        <v>1.</v>
      </c>
      <c r="B30" s="8">
        <v>8</v>
      </c>
      <c r="C30" s="9" t="s">
        <v>190</v>
      </c>
      <c r="D30" s="10"/>
      <c r="E30" s="11"/>
      <c r="F30" s="36">
        <v>50</v>
      </c>
      <c r="G30" s="13"/>
    </row>
    <row r="31" spans="1:7" ht="26.4" x14ac:dyDescent="0.3">
      <c r="A31" s="7" t="str">
        <f t="shared" si="0"/>
        <v>1.</v>
      </c>
      <c r="B31" s="8">
        <v>9</v>
      </c>
      <c r="C31" s="9" t="s">
        <v>191</v>
      </c>
      <c r="D31" s="10"/>
      <c r="E31" s="11"/>
      <c r="F31" s="36">
        <v>100</v>
      </c>
      <c r="G31" s="13"/>
    </row>
    <row r="32" spans="1:7" ht="26.4" x14ac:dyDescent="0.3">
      <c r="A32" s="7" t="str">
        <f t="shared" si="0"/>
        <v>1.</v>
      </c>
      <c r="B32" s="8">
        <v>10</v>
      </c>
      <c r="C32" s="9" t="s">
        <v>192</v>
      </c>
      <c r="D32" s="10"/>
      <c r="E32" s="11"/>
      <c r="F32" s="36">
        <v>20</v>
      </c>
      <c r="G32" s="13"/>
    </row>
    <row r="33" spans="1:7" ht="26.4" x14ac:dyDescent="0.3">
      <c r="A33" s="7" t="str">
        <f t="shared" si="0"/>
        <v>1.</v>
      </c>
      <c r="B33" s="8">
        <v>11</v>
      </c>
      <c r="C33" s="9" t="s">
        <v>86</v>
      </c>
      <c r="D33" s="10"/>
      <c r="E33" s="11"/>
      <c r="F33" s="12">
        <v>200</v>
      </c>
      <c r="G33" s="13"/>
    </row>
    <row r="34" spans="1:7" ht="26.4" x14ac:dyDescent="0.3">
      <c r="A34" s="7" t="str">
        <f t="shared" si="0"/>
        <v>1.</v>
      </c>
      <c r="B34" s="8">
        <v>12</v>
      </c>
      <c r="C34" s="9" t="s">
        <v>193</v>
      </c>
      <c r="D34" s="10"/>
      <c r="E34" s="11"/>
      <c r="F34" s="12">
        <v>500</v>
      </c>
      <c r="G34" s="13"/>
    </row>
    <row r="35" spans="1:7" x14ac:dyDescent="0.3">
      <c r="A35" s="7" t="str">
        <f t="shared" si="0"/>
        <v>1.</v>
      </c>
      <c r="B35" s="8">
        <v>13</v>
      </c>
      <c r="C35" s="9" t="s">
        <v>180</v>
      </c>
      <c r="D35" s="10"/>
      <c r="E35" s="11"/>
      <c r="F35" s="12">
        <v>40</v>
      </c>
      <c r="G35" s="13"/>
    </row>
    <row r="36" spans="1:7" x14ac:dyDescent="0.3">
      <c r="A36" s="7" t="str">
        <f t="shared" si="0"/>
        <v>1.</v>
      </c>
      <c r="B36" s="8">
        <v>14</v>
      </c>
      <c r="C36" s="9" t="s">
        <v>181</v>
      </c>
      <c r="D36" s="10"/>
      <c r="E36" s="11"/>
      <c r="F36" s="12">
        <v>15</v>
      </c>
      <c r="G36" s="13"/>
    </row>
    <row r="37" spans="1:7" x14ac:dyDescent="0.3">
      <c r="A37" s="7" t="str">
        <f t="shared" si="0"/>
        <v>1.</v>
      </c>
      <c r="B37" s="8">
        <v>15</v>
      </c>
      <c r="C37" s="9" t="s">
        <v>24</v>
      </c>
      <c r="D37" s="10"/>
      <c r="E37" s="11"/>
      <c r="F37" s="12">
        <v>100</v>
      </c>
      <c r="G37" s="13"/>
    </row>
    <row r="38" spans="1:7" x14ac:dyDescent="0.3">
      <c r="A38" s="7" t="str">
        <f t="shared" si="0"/>
        <v>1.</v>
      </c>
      <c r="B38" s="8">
        <v>16</v>
      </c>
      <c r="C38" s="9" t="s">
        <v>87</v>
      </c>
      <c r="D38" s="10"/>
      <c r="E38" s="11"/>
      <c r="F38" s="12">
        <v>90</v>
      </c>
      <c r="G38" s="13"/>
    </row>
    <row r="39" spans="1:7" x14ac:dyDescent="0.3">
      <c r="A39" s="7" t="str">
        <f t="shared" si="0"/>
        <v>1.</v>
      </c>
      <c r="B39" s="8">
        <v>17</v>
      </c>
      <c r="C39" s="9" t="s">
        <v>84</v>
      </c>
      <c r="D39" s="10"/>
      <c r="E39" s="11"/>
      <c r="F39" s="12">
        <v>10</v>
      </c>
      <c r="G39" s="13"/>
    </row>
    <row r="40" spans="1:7" x14ac:dyDescent="0.3">
      <c r="A40" s="7" t="str">
        <f t="shared" si="0"/>
        <v>1.</v>
      </c>
      <c r="B40" s="8">
        <v>18</v>
      </c>
      <c r="C40" s="9" t="s">
        <v>182</v>
      </c>
      <c r="D40" s="10"/>
      <c r="E40" s="11"/>
      <c r="F40" s="12">
        <v>10</v>
      </c>
      <c r="G40" s="13"/>
    </row>
    <row r="41" spans="1:7" x14ac:dyDescent="0.3">
      <c r="A41" s="24"/>
      <c r="B41" s="25"/>
      <c r="C41" s="26"/>
      <c r="D41" s="27"/>
      <c r="E41" s="27"/>
      <c r="F41" s="28" t="str">
        <f>CONCATENATE("KOPĒJĀ CENA par ",A21,"daļu bez PVN, EUR:")</f>
        <v>KOPĒJĀ CENA par 1.daļu bez PVN, EUR:</v>
      </c>
      <c r="G41" s="29">
        <f>SUMPRODUCT(F23:F40,G23:G40)</f>
        <v>0</v>
      </c>
    </row>
    <row r="42" spans="1:7" x14ac:dyDescent="0.3">
      <c r="A42" s="30"/>
      <c r="B42" s="31"/>
      <c r="C42" s="22" t="s">
        <v>18</v>
      </c>
      <c r="D42" s="57" t="s">
        <v>19</v>
      </c>
      <c r="E42" s="58"/>
      <c r="F42" s="57" t="s">
        <v>20</v>
      </c>
      <c r="G42" s="58"/>
    </row>
    <row r="43" spans="1:7" ht="27" x14ac:dyDescent="0.3">
      <c r="A43" s="7" t="str">
        <f>$A$21</f>
        <v>1.</v>
      </c>
      <c r="B43" s="8">
        <v>19</v>
      </c>
      <c r="C43" s="14" t="s">
        <v>30</v>
      </c>
      <c r="D43" s="39"/>
      <c r="E43" s="40"/>
      <c r="F43" s="39"/>
      <c r="G43" s="40"/>
    </row>
    <row r="44" spans="1:7" ht="79.2" x14ac:dyDescent="0.3">
      <c r="A44" s="7" t="str">
        <f>$A$21</f>
        <v>1.</v>
      </c>
      <c r="B44" s="8" t="s">
        <v>37</v>
      </c>
      <c r="C44" s="9" t="s">
        <v>27</v>
      </c>
      <c r="D44" s="39"/>
      <c r="E44" s="40"/>
      <c r="F44" s="39"/>
      <c r="G44" s="40"/>
    </row>
    <row r="45" spans="1:7" ht="53.4" x14ac:dyDescent="0.3">
      <c r="A45" s="7" t="str">
        <f t="shared" ref="A45:A96" si="1">$A$21</f>
        <v>1.</v>
      </c>
      <c r="B45" s="8" t="s">
        <v>38</v>
      </c>
      <c r="C45" s="15" t="s">
        <v>100</v>
      </c>
      <c r="D45" s="39"/>
      <c r="E45" s="40"/>
      <c r="F45" s="39"/>
      <c r="G45" s="40"/>
    </row>
    <row r="46" spans="1:7" ht="27" x14ac:dyDescent="0.3">
      <c r="A46" s="7" t="str">
        <f t="shared" si="1"/>
        <v>1.</v>
      </c>
      <c r="B46" s="8" t="s">
        <v>39</v>
      </c>
      <c r="C46" s="15" t="s">
        <v>31</v>
      </c>
      <c r="D46" s="39"/>
      <c r="E46" s="40"/>
      <c r="F46" s="39"/>
      <c r="G46" s="40"/>
    </row>
    <row r="47" spans="1:7" ht="27" x14ac:dyDescent="0.3">
      <c r="A47" s="7" t="str">
        <f t="shared" si="1"/>
        <v>1.</v>
      </c>
      <c r="B47" s="8" t="s">
        <v>40</v>
      </c>
      <c r="C47" s="15" t="s">
        <v>28</v>
      </c>
      <c r="D47" s="39"/>
      <c r="E47" s="40"/>
      <c r="F47" s="39"/>
      <c r="G47" s="40"/>
    </row>
    <row r="48" spans="1:7" ht="27" x14ac:dyDescent="0.3">
      <c r="A48" s="7" t="str">
        <f t="shared" si="1"/>
        <v>1.</v>
      </c>
      <c r="B48" s="8" t="s">
        <v>41</v>
      </c>
      <c r="C48" s="15" t="s">
        <v>29</v>
      </c>
      <c r="D48" s="39"/>
      <c r="E48" s="40"/>
      <c r="F48" s="39"/>
      <c r="G48" s="40"/>
    </row>
    <row r="49" spans="1:7" x14ac:dyDescent="0.3">
      <c r="A49" s="7" t="str">
        <f t="shared" si="1"/>
        <v>1.</v>
      </c>
      <c r="B49" s="8" t="s">
        <v>194</v>
      </c>
      <c r="C49" s="14" t="s">
        <v>26</v>
      </c>
      <c r="D49" s="39"/>
      <c r="E49" s="40"/>
      <c r="F49" s="39"/>
      <c r="G49" s="40"/>
    </row>
    <row r="50" spans="1:7" ht="27" x14ac:dyDescent="0.3">
      <c r="A50" s="7" t="str">
        <f t="shared" si="1"/>
        <v>1.</v>
      </c>
      <c r="B50" s="8" t="s">
        <v>55</v>
      </c>
      <c r="C50" s="16" t="s">
        <v>32</v>
      </c>
      <c r="D50" s="39"/>
      <c r="E50" s="40"/>
      <c r="F50" s="39"/>
      <c r="G50" s="40"/>
    </row>
    <row r="51" spans="1:7" x14ac:dyDescent="0.3">
      <c r="A51" s="7" t="str">
        <f t="shared" si="1"/>
        <v>1.</v>
      </c>
      <c r="B51" s="8" t="s">
        <v>56</v>
      </c>
      <c r="C51" s="16" t="s">
        <v>34</v>
      </c>
      <c r="D51" s="39"/>
      <c r="E51" s="40"/>
      <c r="F51" s="39"/>
      <c r="G51" s="40"/>
    </row>
    <row r="52" spans="1:7" ht="27" x14ac:dyDescent="0.3">
      <c r="A52" s="7" t="str">
        <f t="shared" si="1"/>
        <v>1.</v>
      </c>
      <c r="B52" s="8" t="s">
        <v>57</v>
      </c>
      <c r="C52" s="16" t="s">
        <v>171</v>
      </c>
      <c r="D52" s="39"/>
      <c r="E52" s="40"/>
      <c r="F52" s="39"/>
      <c r="G52" s="40"/>
    </row>
    <row r="53" spans="1:7" x14ac:dyDescent="0.3">
      <c r="A53" s="7" t="str">
        <f t="shared" si="1"/>
        <v>1.</v>
      </c>
      <c r="B53" s="8" t="s">
        <v>58</v>
      </c>
      <c r="C53" s="16" t="s">
        <v>33</v>
      </c>
      <c r="D53" s="39"/>
      <c r="E53" s="40"/>
      <c r="F53" s="39"/>
      <c r="G53" s="40"/>
    </row>
    <row r="54" spans="1:7" ht="27" x14ac:dyDescent="0.3">
      <c r="A54" s="7" t="str">
        <f t="shared" si="1"/>
        <v>1.</v>
      </c>
      <c r="B54" s="8" t="s">
        <v>59</v>
      </c>
      <c r="C54" s="16" t="s">
        <v>35</v>
      </c>
      <c r="D54" s="39"/>
      <c r="E54" s="40"/>
      <c r="F54" s="39"/>
      <c r="G54" s="40"/>
    </row>
    <row r="55" spans="1:7" ht="27" x14ac:dyDescent="0.3">
      <c r="A55" s="7" t="str">
        <f t="shared" si="1"/>
        <v>1.</v>
      </c>
      <c r="B55" s="8" t="s">
        <v>60</v>
      </c>
      <c r="C55" s="16" t="s">
        <v>36</v>
      </c>
      <c r="D55" s="39"/>
      <c r="E55" s="40"/>
      <c r="F55" s="39"/>
      <c r="G55" s="40"/>
    </row>
    <row r="56" spans="1:7" x14ac:dyDescent="0.3">
      <c r="A56" s="7" t="str">
        <f t="shared" si="1"/>
        <v>1.</v>
      </c>
      <c r="B56" s="8" t="s">
        <v>61</v>
      </c>
      <c r="C56" s="32" t="s">
        <v>43</v>
      </c>
      <c r="D56" s="39"/>
      <c r="E56" s="40"/>
      <c r="F56" s="39"/>
      <c r="G56" s="40"/>
    </row>
    <row r="57" spans="1:7" x14ac:dyDescent="0.3">
      <c r="A57" s="7" t="str">
        <f t="shared" si="1"/>
        <v>1.</v>
      </c>
      <c r="B57" s="8" t="s">
        <v>195</v>
      </c>
      <c r="C57" s="16" t="s">
        <v>44</v>
      </c>
      <c r="D57" s="39"/>
      <c r="E57" s="40"/>
      <c r="F57" s="39"/>
      <c r="G57" s="40"/>
    </row>
    <row r="58" spans="1:7" x14ac:dyDescent="0.3">
      <c r="A58" s="7" t="str">
        <f t="shared" si="1"/>
        <v>1.</v>
      </c>
      <c r="B58" s="8" t="s">
        <v>196</v>
      </c>
      <c r="C58" s="16" t="s">
        <v>45</v>
      </c>
      <c r="D58" s="39"/>
      <c r="E58" s="40"/>
      <c r="F58" s="39"/>
      <c r="G58" s="40"/>
    </row>
    <row r="59" spans="1:7" ht="27" x14ac:dyDescent="0.3">
      <c r="A59" s="7" t="str">
        <f t="shared" si="1"/>
        <v>1.</v>
      </c>
      <c r="B59" s="8" t="s">
        <v>197</v>
      </c>
      <c r="C59" s="32" t="s">
        <v>46</v>
      </c>
      <c r="D59" s="39"/>
      <c r="E59" s="40"/>
      <c r="F59" s="39"/>
      <c r="G59" s="40"/>
    </row>
    <row r="60" spans="1:7" x14ac:dyDescent="0.3">
      <c r="A60" s="7" t="str">
        <f t="shared" si="1"/>
        <v>1.</v>
      </c>
      <c r="B60" s="8" t="s">
        <v>198</v>
      </c>
      <c r="C60" s="16" t="s">
        <v>47</v>
      </c>
      <c r="D60" s="39"/>
      <c r="E60" s="40"/>
      <c r="F60" s="39"/>
      <c r="G60" s="40"/>
    </row>
    <row r="61" spans="1:7" ht="27" x14ac:dyDescent="0.3">
      <c r="A61" s="7" t="str">
        <f t="shared" si="1"/>
        <v>1.</v>
      </c>
      <c r="B61" s="8" t="s">
        <v>199</v>
      </c>
      <c r="C61" s="16" t="s">
        <v>48</v>
      </c>
      <c r="D61" s="39"/>
      <c r="E61" s="40"/>
      <c r="F61" s="39"/>
      <c r="G61" s="40"/>
    </row>
    <row r="62" spans="1:7" ht="27" x14ac:dyDescent="0.3">
      <c r="A62" s="7" t="str">
        <f t="shared" si="1"/>
        <v>1.</v>
      </c>
      <c r="B62" s="8" t="s">
        <v>200</v>
      </c>
      <c r="C62" s="16" t="s">
        <v>49</v>
      </c>
      <c r="D62" s="39"/>
      <c r="E62" s="40"/>
      <c r="F62" s="39"/>
      <c r="G62" s="40"/>
    </row>
    <row r="63" spans="1:7" x14ac:dyDescent="0.3">
      <c r="A63" s="7" t="str">
        <f t="shared" si="1"/>
        <v>1.</v>
      </c>
      <c r="B63" s="8" t="s">
        <v>201</v>
      </c>
      <c r="C63" s="16" t="s">
        <v>50</v>
      </c>
      <c r="D63" s="39"/>
      <c r="E63" s="40"/>
      <c r="F63" s="39"/>
      <c r="G63" s="40"/>
    </row>
    <row r="64" spans="1:7" x14ac:dyDescent="0.3">
      <c r="A64" s="7" t="str">
        <f t="shared" si="1"/>
        <v>1.</v>
      </c>
      <c r="B64" s="8" t="s">
        <v>202</v>
      </c>
      <c r="C64" s="16" t="s">
        <v>51</v>
      </c>
      <c r="D64" s="39"/>
      <c r="E64" s="40"/>
      <c r="F64" s="39"/>
      <c r="G64" s="40"/>
    </row>
    <row r="65" spans="1:7" x14ac:dyDescent="0.3">
      <c r="A65" s="7" t="str">
        <f t="shared" si="1"/>
        <v>1.</v>
      </c>
      <c r="B65" s="8" t="s">
        <v>203</v>
      </c>
      <c r="C65" s="16" t="s">
        <v>52</v>
      </c>
      <c r="D65" s="39"/>
      <c r="E65" s="40"/>
      <c r="F65" s="39"/>
      <c r="G65" s="40"/>
    </row>
    <row r="66" spans="1:7" x14ac:dyDescent="0.3">
      <c r="A66" s="7" t="str">
        <f t="shared" si="1"/>
        <v>1.</v>
      </c>
      <c r="B66" s="8" t="s">
        <v>204</v>
      </c>
      <c r="C66" s="16" t="s">
        <v>53</v>
      </c>
      <c r="D66" s="39"/>
      <c r="E66" s="40"/>
      <c r="F66" s="39"/>
      <c r="G66" s="40"/>
    </row>
    <row r="67" spans="1:7" x14ac:dyDescent="0.3">
      <c r="A67" s="7" t="str">
        <f t="shared" si="1"/>
        <v>1.</v>
      </c>
      <c r="B67" s="8" t="s">
        <v>205</v>
      </c>
      <c r="C67" s="16" t="s">
        <v>54</v>
      </c>
      <c r="D67" s="39"/>
      <c r="E67" s="40"/>
      <c r="F67" s="39"/>
      <c r="G67" s="40"/>
    </row>
    <row r="68" spans="1:7" ht="27" x14ac:dyDescent="0.3">
      <c r="A68" s="7" t="str">
        <f t="shared" si="1"/>
        <v>1.</v>
      </c>
      <c r="B68" s="8" t="s">
        <v>206</v>
      </c>
      <c r="C68" s="32" t="s">
        <v>63</v>
      </c>
      <c r="D68" s="39"/>
      <c r="E68" s="40"/>
      <c r="F68" s="39"/>
      <c r="G68" s="40"/>
    </row>
    <row r="69" spans="1:7" x14ac:dyDescent="0.3">
      <c r="A69" s="7" t="str">
        <f t="shared" si="1"/>
        <v>1.</v>
      </c>
      <c r="B69" s="8" t="s">
        <v>207</v>
      </c>
      <c r="C69" s="16" t="s">
        <v>64</v>
      </c>
      <c r="D69" s="39"/>
      <c r="E69" s="40"/>
      <c r="F69" s="39"/>
      <c r="G69" s="40"/>
    </row>
    <row r="70" spans="1:7" x14ac:dyDescent="0.3">
      <c r="A70" s="7" t="str">
        <f t="shared" si="1"/>
        <v>1.</v>
      </c>
      <c r="B70" s="8" t="s">
        <v>208</v>
      </c>
      <c r="C70" s="16" t="s">
        <v>65</v>
      </c>
      <c r="D70" s="39"/>
      <c r="E70" s="40"/>
      <c r="F70" s="39"/>
      <c r="G70" s="40"/>
    </row>
    <row r="71" spans="1:7" x14ac:dyDescent="0.3">
      <c r="A71" s="7" t="str">
        <f t="shared" si="1"/>
        <v>1.</v>
      </c>
      <c r="B71" s="8" t="s">
        <v>209</v>
      </c>
      <c r="C71" s="16" t="s">
        <v>66</v>
      </c>
      <c r="D71" s="39"/>
      <c r="E71" s="40"/>
      <c r="F71" s="39"/>
      <c r="G71" s="40"/>
    </row>
    <row r="72" spans="1:7" x14ac:dyDescent="0.3">
      <c r="A72" s="7" t="str">
        <f t="shared" si="1"/>
        <v>1.</v>
      </c>
      <c r="B72" s="8">
        <v>21</v>
      </c>
      <c r="C72" s="17" t="s">
        <v>42</v>
      </c>
      <c r="D72" s="39"/>
      <c r="E72" s="40"/>
      <c r="F72" s="39"/>
      <c r="G72" s="40"/>
    </row>
    <row r="73" spans="1:7" ht="27" x14ac:dyDescent="0.3">
      <c r="A73" s="7" t="str">
        <f t="shared" si="1"/>
        <v>1.</v>
      </c>
      <c r="B73" s="8" t="s">
        <v>125</v>
      </c>
      <c r="C73" s="32" t="s">
        <v>67</v>
      </c>
      <c r="D73" s="39"/>
      <c r="E73" s="40"/>
      <c r="F73" s="39"/>
      <c r="G73" s="40"/>
    </row>
    <row r="74" spans="1:7" x14ac:dyDescent="0.3">
      <c r="A74" s="7" t="str">
        <f t="shared" si="1"/>
        <v>1.</v>
      </c>
      <c r="B74" s="8" t="s">
        <v>210</v>
      </c>
      <c r="C74" s="15" t="s">
        <v>176</v>
      </c>
      <c r="D74" s="39"/>
      <c r="E74" s="40"/>
      <c r="F74" s="39"/>
      <c r="G74" s="40"/>
    </row>
    <row r="75" spans="1:7" x14ac:dyDescent="0.3">
      <c r="A75" s="7" t="str">
        <f t="shared" si="1"/>
        <v>1.</v>
      </c>
      <c r="B75" s="8" t="s">
        <v>211</v>
      </c>
      <c r="C75" s="16" t="s">
        <v>82</v>
      </c>
      <c r="D75" s="39"/>
      <c r="E75" s="40"/>
      <c r="F75" s="39"/>
      <c r="G75" s="40"/>
    </row>
    <row r="76" spans="1:7" x14ac:dyDescent="0.3">
      <c r="A76" s="7" t="str">
        <f t="shared" si="1"/>
        <v>1.</v>
      </c>
      <c r="B76" s="8" t="s">
        <v>212</v>
      </c>
      <c r="C76" s="16" t="s">
        <v>77</v>
      </c>
      <c r="D76" s="39"/>
      <c r="E76" s="40"/>
      <c r="F76" s="39"/>
      <c r="G76" s="40"/>
    </row>
    <row r="77" spans="1:7" ht="26.4" x14ac:dyDescent="0.3">
      <c r="A77" s="7" t="str">
        <f t="shared" si="1"/>
        <v>1.</v>
      </c>
      <c r="B77" s="8" t="s">
        <v>213</v>
      </c>
      <c r="C77" s="9" t="s">
        <v>76</v>
      </c>
      <c r="D77" s="39"/>
      <c r="E77" s="40"/>
      <c r="F77" s="39"/>
      <c r="G77" s="40"/>
    </row>
    <row r="78" spans="1:7" ht="27" x14ac:dyDescent="0.3">
      <c r="A78" s="7" t="str">
        <f t="shared" si="1"/>
        <v>1.</v>
      </c>
      <c r="B78" s="8" t="s">
        <v>126</v>
      </c>
      <c r="C78" s="32" t="s">
        <v>68</v>
      </c>
      <c r="D78" s="39"/>
      <c r="E78" s="40"/>
      <c r="F78" s="39"/>
      <c r="G78" s="40"/>
    </row>
    <row r="79" spans="1:7" x14ac:dyDescent="0.3">
      <c r="A79" s="7" t="str">
        <f t="shared" si="1"/>
        <v>1.</v>
      </c>
      <c r="B79" s="8" t="s">
        <v>214</v>
      </c>
      <c r="C79" s="9" t="s">
        <v>79</v>
      </c>
      <c r="D79" s="39"/>
      <c r="E79" s="40"/>
      <c r="F79" s="39"/>
      <c r="G79" s="40"/>
    </row>
    <row r="80" spans="1:7" x14ac:dyDescent="0.3">
      <c r="A80" s="7" t="str">
        <f t="shared" si="1"/>
        <v>1.</v>
      </c>
      <c r="B80" s="8" t="s">
        <v>215</v>
      </c>
      <c r="C80" s="9" t="s">
        <v>177</v>
      </c>
      <c r="D80" s="39"/>
      <c r="E80" s="40"/>
      <c r="F80" s="39"/>
      <c r="G80" s="40"/>
    </row>
    <row r="81" spans="1:7" x14ac:dyDescent="0.3">
      <c r="A81" s="7" t="str">
        <f t="shared" si="1"/>
        <v>1.</v>
      </c>
      <c r="B81" s="8" t="s">
        <v>216</v>
      </c>
      <c r="C81" s="9" t="s">
        <v>78</v>
      </c>
      <c r="D81" s="39"/>
      <c r="E81" s="40"/>
      <c r="F81" s="39"/>
      <c r="G81" s="40"/>
    </row>
    <row r="82" spans="1:7" ht="26.4" x14ac:dyDescent="0.3">
      <c r="A82" s="7" t="str">
        <f t="shared" si="1"/>
        <v>1.</v>
      </c>
      <c r="B82" s="8" t="s">
        <v>127</v>
      </c>
      <c r="C82" s="33" t="s">
        <v>69</v>
      </c>
      <c r="D82" s="39"/>
      <c r="E82" s="40"/>
      <c r="F82" s="39"/>
      <c r="G82" s="40"/>
    </row>
    <row r="83" spans="1:7" x14ac:dyDescent="0.3">
      <c r="A83" s="7" t="str">
        <f t="shared" si="1"/>
        <v>1.</v>
      </c>
      <c r="B83" s="8" t="s">
        <v>217</v>
      </c>
      <c r="C83" s="9" t="s">
        <v>178</v>
      </c>
      <c r="D83" s="39"/>
      <c r="E83" s="40"/>
      <c r="F83" s="39"/>
      <c r="G83" s="40"/>
    </row>
    <row r="84" spans="1:7" x14ac:dyDescent="0.3">
      <c r="A84" s="7" t="str">
        <f t="shared" si="1"/>
        <v>1.</v>
      </c>
      <c r="B84" s="8" t="s">
        <v>218</v>
      </c>
      <c r="C84" s="9" t="s">
        <v>179</v>
      </c>
      <c r="D84" s="39"/>
      <c r="E84" s="40"/>
      <c r="F84" s="39"/>
      <c r="G84" s="40"/>
    </row>
    <row r="85" spans="1:7" ht="39.6" x14ac:dyDescent="0.3">
      <c r="A85" s="7" t="str">
        <f t="shared" si="1"/>
        <v>1.</v>
      </c>
      <c r="B85" s="8" t="s">
        <v>128</v>
      </c>
      <c r="C85" s="9" t="s">
        <v>85</v>
      </c>
      <c r="D85" s="39"/>
      <c r="E85" s="40"/>
      <c r="F85" s="39"/>
      <c r="G85" s="40"/>
    </row>
    <row r="86" spans="1:7" ht="39.6" x14ac:dyDescent="0.3">
      <c r="A86" s="7" t="str">
        <f t="shared" si="1"/>
        <v>1.</v>
      </c>
      <c r="B86" s="8" t="s">
        <v>129</v>
      </c>
      <c r="C86" s="33" t="s">
        <v>70</v>
      </c>
      <c r="D86" s="39"/>
      <c r="E86" s="40"/>
      <c r="F86" s="39"/>
      <c r="G86" s="40"/>
    </row>
    <row r="87" spans="1:7" x14ac:dyDescent="0.3">
      <c r="A87" s="7" t="str">
        <f t="shared" si="1"/>
        <v>1.</v>
      </c>
      <c r="B87" s="8" t="s">
        <v>219</v>
      </c>
      <c r="C87" s="9" t="s">
        <v>80</v>
      </c>
      <c r="D87" s="39"/>
      <c r="E87" s="40"/>
      <c r="F87" s="39"/>
      <c r="G87" s="40"/>
    </row>
    <row r="88" spans="1:7" x14ac:dyDescent="0.3">
      <c r="A88" s="7" t="str">
        <f t="shared" si="1"/>
        <v>1.</v>
      </c>
      <c r="B88" s="8" t="s">
        <v>220</v>
      </c>
      <c r="C88" s="9" t="s">
        <v>81</v>
      </c>
      <c r="D88" s="39"/>
      <c r="E88" s="40"/>
      <c r="F88" s="39"/>
      <c r="G88" s="40"/>
    </row>
    <row r="89" spans="1:7" x14ac:dyDescent="0.3">
      <c r="A89" s="7" t="str">
        <f t="shared" si="1"/>
        <v>1.</v>
      </c>
      <c r="B89" s="8" t="s">
        <v>130</v>
      </c>
      <c r="C89" s="33" t="s">
        <v>71</v>
      </c>
      <c r="D89" s="39"/>
      <c r="E89" s="40"/>
      <c r="F89" s="39"/>
      <c r="G89" s="40"/>
    </row>
    <row r="90" spans="1:7" x14ac:dyDescent="0.3">
      <c r="A90" s="7" t="str">
        <f t="shared" si="1"/>
        <v>1.</v>
      </c>
      <c r="B90" s="8" t="s">
        <v>221</v>
      </c>
      <c r="C90" s="9" t="s">
        <v>180</v>
      </c>
      <c r="D90" s="39"/>
      <c r="E90" s="40"/>
      <c r="F90" s="39"/>
      <c r="G90" s="40"/>
    </row>
    <row r="91" spans="1:7" x14ac:dyDescent="0.3">
      <c r="A91" s="7" t="str">
        <f t="shared" si="1"/>
        <v>1.</v>
      </c>
      <c r="B91" s="8" t="s">
        <v>222</v>
      </c>
      <c r="C91" s="9" t="s">
        <v>181</v>
      </c>
      <c r="D91" s="39"/>
      <c r="E91" s="40"/>
      <c r="F91" s="39"/>
      <c r="G91" s="40"/>
    </row>
    <row r="92" spans="1:7" x14ac:dyDescent="0.3">
      <c r="A92" s="7" t="str">
        <f t="shared" si="1"/>
        <v>1.</v>
      </c>
      <c r="B92" s="8" t="s">
        <v>223</v>
      </c>
      <c r="C92" s="9" t="s">
        <v>24</v>
      </c>
      <c r="D92" s="39"/>
      <c r="E92" s="40"/>
      <c r="F92" s="39"/>
      <c r="G92" s="40"/>
    </row>
    <row r="93" spans="1:7" x14ac:dyDescent="0.3">
      <c r="A93" s="7" t="str">
        <f t="shared" si="1"/>
        <v>1.</v>
      </c>
      <c r="B93" s="8" t="s">
        <v>224</v>
      </c>
      <c r="C93" s="9" t="s">
        <v>25</v>
      </c>
      <c r="D93" s="39"/>
      <c r="E93" s="40"/>
      <c r="F93" s="39"/>
      <c r="G93" s="40"/>
    </row>
    <row r="94" spans="1:7" x14ac:dyDescent="0.3">
      <c r="A94" s="7" t="str">
        <f t="shared" si="1"/>
        <v>1.</v>
      </c>
      <c r="B94" s="8" t="s">
        <v>225</v>
      </c>
      <c r="C94" s="9" t="s">
        <v>84</v>
      </c>
      <c r="D94" s="39"/>
      <c r="E94" s="40"/>
      <c r="F94" s="39"/>
      <c r="G94" s="40"/>
    </row>
    <row r="95" spans="1:7" x14ac:dyDescent="0.3">
      <c r="A95" s="7"/>
      <c r="B95" s="8" t="s">
        <v>226</v>
      </c>
      <c r="C95" s="9" t="s">
        <v>182</v>
      </c>
      <c r="D95" s="39"/>
      <c r="E95" s="40"/>
      <c r="F95" s="39"/>
      <c r="G95" s="40"/>
    </row>
    <row r="96" spans="1:7" ht="26.4" x14ac:dyDescent="0.3">
      <c r="A96" s="7" t="str">
        <f t="shared" si="1"/>
        <v>1.</v>
      </c>
      <c r="B96" s="8" t="s">
        <v>131</v>
      </c>
      <c r="C96" s="9" t="s">
        <v>62</v>
      </c>
      <c r="D96" s="39"/>
      <c r="E96" s="40"/>
      <c r="F96" s="39"/>
      <c r="G96" s="40"/>
    </row>
  </sheetData>
  <mergeCells count="144">
    <mergeCell ref="D55:E55"/>
    <mergeCell ref="F55:G55"/>
    <mergeCell ref="D56:E56"/>
    <mergeCell ref="F56:G56"/>
    <mergeCell ref="D57:E57"/>
    <mergeCell ref="F57:G57"/>
    <mergeCell ref="D78:E78"/>
    <mergeCell ref="F78:G78"/>
    <mergeCell ref="D82:E82"/>
    <mergeCell ref="F82:G82"/>
    <mergeCell ref="D68:E68"/>
    <mergeCell ref="F68:G68"/>
    <mergeCell ref="D69:E69"/>
    <mergeCell ref="F69:G69"/>
    <mergeCell ref="D70:E70"/>
    <mergeCell ref="F70:G70"/>
    <mergeCell ref="D73:E73"/>
    <mergeCell ref="F73:G73"/>
    <mergeCell ref="D79:E79"/>
    <mergeCell ref="F79:G79"/>
    <mergeCell ref="D65:E65"/>
    <mergeCell ref="F65:G65"/>
    <mergeCell ref="D66:E66"/>
    <mergeCell ref="F66:G66"/>
    <mergeCell ref="D67:E67"/>
    <mergeCell ref="F67:G67"/>
    <mergeCell ref="D61:E61"/>
    <mergeCell ref="F61:G61"/>
    <mergeCell ref="D58:E58"/>
    <mergeCell ref="F58:G58"/>
    <mergeCell ref="D59:E59"/>
    <mergeCell ref="F59:G59"/>
    <mergeCell ref="D60:E60"/>
    <mergeCell ref="F60:G60"/>
    <mergeCell ref="D92:E92"/>
    <mergeCell ref="F92:G92"/>
    <mergeCell ref="D93:E93"/>
    <mergeCell ref="F93:G93"/>
    <mergeCell ref="F83:G83"/>
    <mergeCell ref="D84:E84"/>
    <mergeCell ref="F84:G84"/>
    <mergeCell ref="D85:E85"/>
    <mergeCell ref="F85:G85"/>
    <mergeCell ref="D87:E87"/>
    <mergeCell ref="F87:G87"/>
    <mergeCell ref="D86:E86"/>
    <mergeCell ref="F86:G86"/>
    <mergeCell ref="D96:E96"/>
    <mergeCell ref="F96:G96"/>
    <mergeCell ref="D80:E80"/>
    <mergeCell ref="F80:G80"/>
    <mergeCell ref="D81:E81"/>
    <mergeCell ref="F81:G81"/>
    <mergeCell ref="D83:E83"/>
    <mergeCell ref="D75:E75"/>
    <mergeCell ref="F75:G75"/>
    <mergeCell ref="D76:E76"/>
    <mergeCell ref="F76:G76"/>
    <mergeCell ref="D77:E77"/>
    <mergeCell ref="F77:G77"/>
    <mergeCell ref="D94:E94"/>
    <mergeCell ref="F94:G94"/>
    <mergeCell ref="D88:E88"/>
    <mergeCell ref="F88:G88"/>
    <mergeCell ref="D90:E90"/>
    <mergeCell ref="F90:G90"/>
    <mergeCell ref="D91:E91"/>
    <mergeCell ref="F91:G91"/>
    <mergeCell ref="D89:E89"/>
    <mergeCell ref="F89:G89"/>
    <mergeCell ref="D95:E95"/>
    <mergeCell ref="D49:E49"/>
    <mergeCell ref="F49:G49"/>
    <mergeCell ref="D72:E72"/>
    <mergeCell ref="F72:G72"/>
    <mergeCell ref="D74:E74"/>
    <mergeCell ref="F74:G74"/>
    <mergeCell ref="D50:E50"/>
    <mergeCell ref="F50:G50"/>
    <mergeCell ref="D51:E51"/>
    <mergeCell ref="F51:G51"/>
    <mergeCell ref="D52:E52"/>
    <mergeCell ref="F52:G52"/>
    <mergeCell ref="D53:E53"/>
    <mergeCell ref="F53:G53"/>
    <mergeCell ref="D54:E54"/>
    <mergeCell ref="F54:G54"/>
    <mergeCell ref="D62:E62"/>
    <mergeCell ref="F62:G62"/>
    <mergeCell ref="D63:E63"/>
    <mergeCell ref="F63:G63"/>
    <mergeCell ref="D71:E71"/>
    <mergeCell ref="F71:G71"/>
    <mergeCell ref="D64:E64"/>
    <mergeCell ref="F64:G64"/>
    <mergeCell ref="D46:E46"/>
    <mergeCell ref="F46:G46"/>
    <mergeCell ref="D47:E47"/>
    <mergeCell ref="F47:G47"/>
    <mergeCell ref="D48:E48"/>
    <mergeCell ref="F48:G48"/>
    <mergeCell ref="D43:E43"/>
    <mergeCell ref="F43:G43"/>
    <mergeCell ref="D44:E44"/>
    <mergeCell ref="F44:G44"/>
    <mergeCell ref="D45:E45"/>
    <mergeCell ref="F45:G45"/>
    <mergeCell ref="C12:G12"/>
    <mergeCell ref="A19:B19"/>
    <mergeCell ref="C19:G19"/>
    <mergeCell ref="A21:B21"/>
    <mergeCell ref="D21:G21"/>
    <mergeCell ref="D42:E42"/>
    <mergeCell ref="F42:G42"/>
    <mergeCell ref="A16:B16"/>
    <mergeCell ref="C16:G16"/>
    <mergeCell ref="A17:B17"/>
    <mergeCell ref="C17:G17"/>
    <mergeCell ref="A18:B18"/>
    <mergeCell ref="C18:G18"/>
    <mergeCell ref="F95:G95"/>
    <mergeCell ref="A7:B7"/>
    <mergeCell ref="C7:G7"/>
    <mergeCell ref="A8:B8"/>
    <mergeCell ref="C8:G8"/>
    <mergeCell ref="A9:B9"/>
    <mergeCell ref="C9:G9"/>
    <mergeCell ref="F1:G1"/>
    <mergeCell ref="B2:G2"/>
    <mergeCell ref="B3:G3"/>
    <mergeCell ref="B4:G4"/>
    <mergeCell ref="A6:B6"/>
    <mergeCell ref="C6:G6"/>
    <mergeCell ref="A13:B13"/>
    <mergeCell ref="C13:G13"/>
    <mergeCell ref="A14:B14"/>
    <mergeCell ref="C14:G14"/>
    <mergeCell ref="A15:B15"/>
    <mergeCell ref="C15:G15"/>
    <mergeCell ref="A10:B10"/>
    <mergeCell ref="C10:G10"/>
    <mergeCell ref="A11:B11"/>
    <mergeCell ref="C11:G11"/>
    <mergeCell ref="A12:B12"/>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088964-AF2B-4C64-BE8A-B3925A420052}">
  <dimension ref="A1:G97"/>
  <sheetViews>
    <sheetView tabSelected="1" topLeftCell="A35" zoomScale="90" zoomScaleNormal="90" workbookViewId="0">
      <selection activeCell="C30" sqref="C30"/>
    </sheetView>
  </sheetViews>
  <sheetFormatPr defaultColWidth="9.109375" defaultRowHeight="14.4" x14ac:dyDescent="0.3"/>
  <cols>
    <col min="1" max="1" width="6.109375" customWidth="1"/>
    <col min="2" max="2" width="7.6640625" customWidth="1"/>
    <col min="3" max="3" width="55.5546875" customWidth="1"/>
    <col min="4" max="4" width="35.6640625" customWidth="1"/>
    <col min="5" max="5" width="21.5546875" customWidth="1"/>
    <col min="6" max="7" width="16.6640625" customWidth="1"/>
  </cols>
  <sheetData>
    <row r="1" spans="1:7" ht="27.75" customHeight="1" x14ac:dyDescent="0.3">
      <c r="A1" s="1"/>
      <c r="B1" s="2"/>
      <c r="C1" s="3"/>
      <c r="D1" s="4"/>
      <c r="E1" s="4"/>
      <c r="F1" s="47" t="s">
        <v>227</v>
      </c>
      <c r="G1" s="47"/>
    </row>
    <row r="2" spans="1:7" ht="15" x14ac:dyDescent="0.3">
      <c r="A2" s="1"/>
      <c r="B2" s="48" t="s">
        <v>0</v>
      </c>
      <c r="C2" s="48"/>
      <c r="D2" s="48"/>
      <c r="E2" s="48"/>
      <c r="F2" s="48"/>
      <c r="G2" s="48"/>
    </row>
    <row r="3" spans="1:7" ht="15" x14ac:dyDescent="0.3">
      <c r="A3" s="1"/>
      <c r="B3" s="49" t="s">
        <v>72</v>
      </c>
      <c r="C3" s="49"/>
      <c r="D3" s="49"/>
      <c r="E3" s="49"/>
      <c r="F3" s="49"/>
      <c r="G3" s="49"/>
    </row>
    <row r="4" spans="1:7" ht="15" x14ac:dyDescent="0.3">
      <c r="A4" s="1"/>
      <c r="B4" s="49" t="s">
        <v>228</v>
      </c>
      <c r="C4" s="49"/>
      <c r="D4" s="49"/>
      <c r="E4" s="49"/>
      <c r="F4" s="49"/>
      <c r="G4" s="49"/>
    </row>
    <row r="5" spans="1:7" ht="15.6" x14ac:dyDescent="0.3">
      <c r="A5" s="5" t="s">
        <v>1</v>
      </c>
      <c r="B5" s="6"/>
      <c r="C5" s="6"/>
      <c r="D5" s="6"/>
      <c r="E5" s="6"/>
      <c r="F5" s="6"/>
      <c r="G5" s="6"/>
    </row>
    <row r="6" spans="1:7" x14ac:dyDescent="0.3">
      <c r="A6" s="41">
        <v>1</v>
      </c>
      <c r="B6" s="42"/>
      <c r="C6" s="46" t="s">
        <v>2</v>
      </c>
      <c r="D6" s="50"/>
      <c r="E6" s="50"/>
      <c r="F6" s="50"/>
      <c r="G6" s="51"/>
    </row>
    <row r="7" spans="1:7" x14ac:dyDescent="0.3">
      <c r="A7" s="41">
        <v>2</v>
      </c>
      <c r="B7" s="42"/>
      <c r="C7" s="43" t="s">
        <v>21</v>
      </c>
      <c r="D7" s="44"/>
      <c r="E7" s="44"/>
      <c r="F7" s="44"/>
      <c r="G7" s="45"/>
    </row>
    <row r="8" spans="1:7" ht="41.25" customHeight="1" x14ac:dyDescent="0.3">
      <c r="A8" s="41">
        <v>3</v>
      </c>
      <c r="B8" s="42"/>
      <c r="C8" s="46" t="s">
        <v>22</v>
      </c>
      <c r="D8" s="44"/>
      <c r="E8" s="44"/>
      <c r="F8" s="44"/>
      <c r="G8" s="45"/>
    </row>
    <row r="9" spans="1:7" x14ac:dyDescent="0.3">
      <c r="A9" s="41">
        <v>4</v>
      </c>
      <c r="B9" s="42"/>
      <c r="C9" s="43" t="s">
        <v>3</v>
      </c>
      <c r="D9" s="44"/>
      <c r="E9" s="44"/>
      <c r="F9" s="44"/>
      <c r="G9" s="45"/>
    </row>
    <row r="10" spans="1:7" ht="39.75" customHeight="1" x14ac:dyDescent="0.3">
      <c r="A10" s="41">
        <v>5</v>
      </c>
      <c r="B10" s="42"/>
      <c r="C10" s="46" t="s">
        <v>4</v>
      </c>
      <c r="D10" s="44"/>
      <c r="E10" s="44"/>
      <c r="F10" s="44"/>
      <c r="G10" s="45"/>
    </row>
    <row r="11" spans="1:7" ht="27" customHeight="1" x14ac:dyDescent="0.3">
      <c r="A11" s="41">
        <v>6</v>
      </c>
      <c r="B11" s="42"/>
      <c r="C11" s="43" t="s">
        <v>5</v>
      </c>
      <c r="D11" s="44"/>
      <c r="E11" s="44"/>
      <c r="F11" s="44"/>
      <c r="G11" s="45"/>
    </row>
    <row r="12" spans="1:7" ht="26.25" customHeight="1" x14ac:dyDescent="0.3">
      <c r="A12" s="41">
        <v>7</v>
      </c>
      <c r="B12" s="42"/>
      <c r="C12" s="43" t="s">
        <v>229</v>
      </c>
      <c r="D12" s="44"/>
      <c r="E12" s="44"/>
      <c r="F12" s="44"/>
      <c r="G12" s="45"/>
    </row>
    <row r="13" spans="1:7" ht="27.75" customHeight="1" x14ac:dyDescent="0.3">
      <c r="A13" s="41">
        <v>8</v>
      </c>
      <c r="B13" s="42"/>
      <c r="C13" s="46" t="s">
        <v>74</v>
      </c>
      <c r="D13" s="50"/>
      <c r="E13" s="50"/>
      <c r="F13" s="50"/>
      <c r="G13" s="51"/>
    </row>
    <row r="14" spans="1:7" x14ac:dyDescent="0.3">
      <c r="A14" s="41">
        <v>9</v>
      </c>
      <c r="B14" s="42"/>
      <c r="C14" s="46" t="s">
        <v>6</v>
      </c>
      <c r="D14" s="44"/>
      <c r="E14" s="44"/>
      <c r="F14" s="44"/>
      <c r="G14" s="45"/>
    </row>
    <row r="15" spans="1:7" x14ac:dyDescent="0.3">
      <c r="A15" s="41">
        <v>10</v>
      </c>
      <c r="B15" s="42"/>
      <c r="C15" s="46" t="s">
        <v>7</v>
      </c>
      <c r="D15" s="44"/>
      <c r="E15" s="44"/>
      <c r="F15" s="44"/>
      <c r="G15" s="45"/>
    </row>
    <row r="16" spans="1:7" x14ac:dyDescent="0.3">
      <c r="A16" s="41">
        <v>11</v>
      </c>
      <c r="B16" s="42"/>
      <c r="C16" s="46" t="s">
        <v>8</v>
      </c>
      <c r="D16" s="44"/>
      <c r="E16" s="44"/>
      <c r="F16" s="44"/>
      <c r="G16" s="45"/>
    </row>
    <row r="17" spans="1:7" x14ac:dyDescent="0.3">
      <c r="A17" s="41">
        <v>12</v>
      </c>
      <c r="B17" s="42"/>
      <c r="C17" s="46" t="s">
        <v>9</v>
      </c>
      <c r="D17" s="44"/>
      <c r="E17" s="44"/>
      <c r="F17" s="44"/>
      <c r="G17" s="45"/>
    </row>
    <row r="18" spans="1:7" ht="25.2" customHeight="1" x14ac:dyDescent="0.3">
      <c r="A18" s="41">
        <v>13</v>
      </c>
      <c r="B18" s="42"/>
      <c r="C18" s="46" t="s">
        <v>23</v>
      </c>
      <c r="D18" s="44"/>
      <c r="E18" s="44"/>
      <c r="F18" s="44"/>
      <c r="G18" s="45"/>
    </row>
    <row r="19" spans="1:7" x14ac:dyDescent="0.3">
      <c r="A19" s="41">
        <v>14</v>
      </c>
      <c r="B19" s="42"/>
      <c r="C19" s="46" t="s">
        <v>10</v>
      </c>
      <c r="D19" s="44"/>
      <c r="E19" s="44"/>
      <c r="F19" s="44"/>
      <c r="G19" s="45"/>
    </row>
    <row r="21" spans="1:7" ht="45" x14ac:dyDescent="0.3">
      <c r="A21" s="52" t="s">
        <v>73</v>
      </c>
      <c r="B21" s="53"/>
      <c r="C21" s="18" t="s">
        <v>90</v>
      </c>
      <c r="D21" s="54" t="s">
        <v>12</v>
      </c>
      <c r="E21" s="55"/>
      <c r="F21" s="55"/>
      <c r="G21" s="56"/>
    </row>
    <row r="22" spans="1:7" ht="52.8" x14ac:dyDescent="0.3">
      <c r="A22" s="19"/>
      <c r="B22" s="20"/>
      <c r="C22" s="21" t="s">
        <v>13</v>
      </c>
      <c r="D22" s="22" t="s">
        <v>14</v>
      </c>
      <c r="E22" s="23" t="s">
        <v>15</v>
      </c>
      <c r="F22" s="23" t="s">
        <v>16</v>
      </c>
      <c r="G22" s="23" t="s">
        <v>17</v>
      </c>
    </row>
    <row r="23" spans="1:7" ht="39.6" x14ac:dyDescent="0.3">
      <c r="A23" s="7" t="str">
        <f t="shared" ref="A23:A41" si="0">$A$21</f>
        <v>2.</v>
      </c>
      <c r="B23" s="8">
        <v>1</v>
      </c>
      <c r="C23" s="9" t="s">
        <v>118</v>
      </c>
      <c r="D23" s="34"/>
      <c r="E23" s="35"/>
      <c r="F23" s="36">
        <v>70</v>
      </c>
      <c r="G23" s="37"/>
    </row>
    <row r="24" spans="1:7" ht="39.6" x14ac:dyDescent="0.3">
      <c r="A24" s="7" t="str">
        <f t="shared" si="0"/>
        <v>2.</v>
      </c>
      <c r="B24" s="8">
        <v>2</v>
      </c>
      <c r="C24" s="9" t="s">
        <v>119</v>
      </c>
      <c r="D24" s="34"/>
      <c r="E24" s="35"/>
      <c r="F24" s="36">
        <v>150</v>
      </c>
      <c r="G24" s="37"/>
    </row>
    <row r="25" spans="1:7" ht="39.6" x14ac:dyDescent="0.3">
      <c r="A25" s="7" t="str">
        <f t="shared" si="0"/>
        <v>2.</v>
      </c>
      <c r="B25" s="8">
        <v>3</v>
      </c>
      <c r="C25" s="9" t="s">
        <v>120</v>
      </c>
      <c r="D25" s="34"/>
      <c r="E25" s="35"/>
      <c r="F25" s="36">
        <v>80</v>
      </c>
      <c r="G25" s="37"/>
    </row>
    <row r="26" spans="1:7" ht="52.8" x14ac:dyDescent="0.3">
      <c r="A26" s="7" t="str">
        <f t="shared" si="0"/>
        <v>2.</v>
      </c>
      <c r="B26" s="8">
        <v>4</v>
      </c>
      <c r="C26" s="9" t="s">
        <v>121</v>
      </c>
      <c r="D26" s="34"/>
      <c r="E26" s="35"/>
      <c r="F26" s="36">
        <v>10</v>
      </c>
      <c r="G26" s="37"/>
    </row>
    <row r="27" spans="1:7" ht="52.8" x14ac:dyDescent="0.3">
      <c r="A27" s="7" t="str">
        <f t="shared" si="0"/>
        <v>2.</v>
      </c>
      <c r="B27" s="8">
        <v>5</v>
      </c>
      <c r="C27" s="9" t="s">
        <v>122</v>
      </c>
      <c r="D27" s="34"/>
      <c r="E27" s="35"/>
      <c r="F27" s="36">
        <v>10</v>
      </c>
      <c r="G27" s="37"/>
    </row>
    <row r="28" spans="1:7" ht="26.4" x14ac:dyDescent="0.3">
      <c r="A28" s="7" t="str">
        <f t="shared" si="0"/>
        <v>2.</v>
      </c>
      <c r="B28" s="8">
        <v>6</v>
      </c>
      <c r="C28" s="9" t="s">
        <v>86</v>
      </c>
      <c r="D28" s="34"/>
      <c r="E28" s="35"/>
      <c r="F28" s="36">
        <v>10</v>
      </c>
      <c r="G28" s="37"/>
    </row>
    <row r="29" spans="1:7" ht="26.4" x14ac:dyDescent="0.3">
      <c r="A29" s="7" t="str">
        <f t="shared" si="0"/>
        <v>2.</v>
      </c>
      <c r="B29" s="8">
        <v>7</v>
      </c>
      <c r="C29" s="9" t="s">
        <v>123</v>
      </c>
      <c r="D29" s="34"/>
      <c r="E29" s="35"/>
      <c r="F29" s="36">
        <v>150</v>
      </c>
      <c r="G29" s="37"/>
    </row>
    <row r="30" spans="1:7" x14ac:dyDescent="0.3">
      <c r="A30" s="7" t="str">
        <f t="shared" si="0"/>
        <v>2.</v>
      </c>
      <c r="B30" s="8">
        <v>8</v>
      </c>
      <c r="C30" s="9" t="s">
        <v>83</v>
      </c>
      <c r="D30" s="34"/>
      <c r="E30" s="35"/>
      <c r="F30" s="36">
        <v>160</v>
      </c>
      <c r="G30" s="37"/>
    </row>
    <row r="31" spans="1:7" x14ac:dyDescent="0.3">
      <c r="A31" s="7" t="str">
        <f t="shared" si="0"/>
        <v>2.</v>
      </c>
      <c r="B31" s="8">
        <v>9</v>
      </c>
      <c r="C31" s="9" t="s">
        <v>88</v>
      </c>
      <c r="D31" s="34"/>
      <c r="E31" s="35"/>
      <c r="F31" s="36">
        <v>10</v>
      </c>
      <c r="G31" s="37"/>
    </row>
    <row r="32" spans="1:7" x14ac:dyDescent="0.3">
      <c r="A32" s="7" t="str">
        <f t="shared" si="0"/>
        <v>2.</v>
      </c>
      <c r="B32" s="8">
        <v>10</v>
      </c>
      <c r="C32" s="9" t="s">
        <v>24</v>
      </c>
      <c r="D32" s="34"/>
      <c r="E32" s="35"/>
      <c r="F32" s="36">
        <v>20</v>
      </c>
      <c r="G32" s="37"/>
    </row>
    <row r="33" spans="1:7" x14ac:dyDescent="0.3">
      <c r="A33" s="7" t="str">
        <f t="shared" si="0"/>
        <v>2.</v>
      </c>
      <c r="B33" s="8">
        <v>11</v>
      </c>
      <c r="C33" s="9" t="s">
        <v>87</v>
      </c>
      <c r="D33" s="34"/>
      <c r="E33" s="35"/>
      <c r="F33" s="36">
        <v>50</v>
      </c>
      <c r="G33" s="37"/>
    </row>
    <row r="34" spans="1:7" x14ac:dyDescent="0.3">
      <c r="A34" s="7" t="str">
        <f t="shared" si="0"/>
        <v>2.</v>
      </c>
      <c r="B34" s="8">
        <v>12</v>
      </c>
      <c r="C34" s="9" t="s">
        <v>92</v>
      </c>
      <c r="D34" s="34"/>
      <c r="E34" s="35"/>
      <c r="F34" s="36">
        <v>40</v>
      </c>
      <c r="G34" s="37"/>
    </row>
    <row r="35" spans="1:7" x14ac:dyDescent="0.3">
      <c r="A35" s="7" t="str">
        <f t="shared" si="0"/>
        <v>2.</v>
      </c>
      <c r="B35" s="8">
        <v>13</v>
      </c>
      <c r="C35" s="9" t="s">
        <v>95</v>
      </c>
      <c r="D35" s="34"/>
      <c r="E35" s="35"/>
      <c r="F35" s="36">
        <v>10</v>
      </c>
      <c r="G35" s="37"/>
    </row>
    <row r="36" spans="1:7" x14ac:dyDescent="0.3">
      <c r="A36" s="7" t="str">
        <f t="shared" si="0"/>
        <v>2.</v>
      </c>
      <c r="B36" s="8">
        <v>14</v>
      </c>
      <c r="C36" s="9" t="s">
        <v>96</v>
      </c>
      <c r="D36" s="34"/>
      <c r="E36" s="35"/>
      <c r="F36" s="36">
        <v>10</v>
      </c>
      <c r="G36" s="37"/>
    </row>
    <row r="37" spans="1:7" x14ac:dyDescent="0.3">
      <c r="A37" s="7" t="str">
        <f t="shared" si="0"/>
        <v>2.</v>
      </c>
      <c r="B37" s="8">
        <v>15</v>
      </c>
      <c r="C37" s="9" t="s">
        <v>97</v>
      </c>
      <c r="D37" s="34"/>
      <c r="E37" s="35"/>
      <c r="F37" s="36">
        <v>10</v>
      </c>
      <c r="G37" s="37"/>
    </row>
    <row r="38" spans="1:7" x14ac:dyDescent="0.3">
      <c r="A38" s="7" t="str">
        <f t="shared" si="0"/>
        <v>2.</v>
      </c>
      <c r="B38" s="8">
        <v>16</v>
      </c>
      <c r="C38" s="9" t="s">
        <v>98</v>
      </c>
      <c r="D38" s="34"/>
      <c r="E38" s="35"/>
      <c r="F38" s="36">
        <v>10</v>
      </c>
      <c r="G38" s="37"/>
    </row>
    <row r="39" spans="1:7" x14ac:dyDescent="0.3">
      <c r="A39" s="7" t="str">
        <f t="shared" si="0"/>
        <v>2.</v>
      </c>
      <c r="B39" s="8">
        <v>17</v>
      </c>
      <c r="C39" s="9" t="s">
        <v>99</v>
      </c>
      <c r="D39" s="34"/>
      <c r="E39" s="35"/>
      <c r="F39" s="36">
        <v>10</v>
      </c>
      <c r="G39" s="37"/>
    </row>
    <row r="40" spans="1:7" x14ac:dyDescent="0.3">
      <c r="A40" s="7" t="str">
        <f t="shared" si="0"/>
        <v>2.</v>
      </c>
      <c r="B40" s="8">
        <v>18</v>
      </c>
      <c r="C40" s="9" t="s">
        <v>93</v>
      </c>
      <c r="D40" s="34"/>
      <c r="E40" s="35"/>
      <c r="F40" s="36">
        <v>10</v>
      </c>
      <c r="G40" s="37"/>
    </row>
    <row r="41" spans="1:7" x14ac:dyDescent="0.3">
      <c r="A41" s="7" t="str">
        <f t="shared" si="0"/>
        <v>2.</v>
      </c>
      <c r="B41" s="8">
        <v>19</v>
      </c>
      <c r="C41" s="9" t="s">
        <v>94</v>
      </c>
      <c r="D41" s="34"/>
      <c r="E41" s="35"/>
      <c r="F41" s="36">
        <v>10</v>
      </c>
      <c r="G41" s="37"/>
    </row>
    <row r="42" spans="1:7" x14ac:dyDescent="0.3">
      <c r="A42" s="24"/>
      <c r="B42" s="25"/>
      <c r="C42" s="26"/>
      <c r="D42" s="27"/>
      <c r="E42" s="27"/>
      <c r="F42" s="28" t="str">
        <f>CONCATENATE("KOPĒJĀ CENA par ",A21,"daļu bez PVN, EUR:")</f>
        <v>KOPĒJĀ CENA par 2.daļu bez PVN, EUR:</v>
      </c>
      <c r="G42" s="29">
        <f>SUMPRODUCT(F23:F41,G23:G41)</f>
        <v>0</v>
      </c>
    </row>
    <row r="43" spans="1:7" x14ac:dyDescent="0.3">
      <c r="A43" s="30"/>
      <c r="B43" s="31"/>
      <c r="C43" s="22" t="s">
        <v>18</v>
      </c>
      <c r="D43" s="57" t="s">
        <v>19</v>
      </c>
      <c r="E43" s="58"/>
      <c r="F43" s="57" t="s">
        <v>20</v>
      </c>
      <c r="G43" s="58"/>
    </row>
    <row r="44" spans="1:7" ht="27" x14ac:dyDescent="0.3">
      <c r="A44" s="7" t="str">
        <f>$A$21</f>
        <v>2.</v>
      </c>
      <c r="B44" s="8">
        <v>20</v>
      </c>
      <c r="C44" s="14" t="s">
        <v>30</v>
      </c>
      <c r="D44" s="39"/>
      <c r="E44" s="40"/>
      <c r="F44" s="39"/>
      <c r="G44" s="40"/>
    </row>
    <row r="45" spans="1:7" ht="79.2" x14ac:dyDescent="0.3">
      <c r="A45" s="7" t="str">
        <f>$A$21</f>
        <v>2.</v>
      </c>
      <c r="B45" s="8" t="s">
        <v>55</v>
      </c>
      <c r="C45" s="9" t="s">
        <v>89</v>
      </c>
      <c r="D45" s="39"/>
      <c r="E45" s="40"/>
      <c r="F45" s="39"/>
      <c r="G45" s="40"/>
    </row>
    <row r="46" spans="1:7" ht="53.4" x14ac:dyDescent="0.3">
      <c r="A46" s="7" t="str">
        <f t="shared" ref="A46:A97" si="1">$A$21</f>
        <v>2.</v>
      </c>
      <c r="B46" s="8" t="s">
        <v>56</v>
      </c>
      <c r="C46" s="15" t="s">
        <v>100</v>
      </c>
      <c r="D46" s="39"/>
      <c r="E46" s="40"/>
      <c r="F46" s="39"/>
      <c r="G46" s="40"/>
    </row>
    <row r="47" spans="1:7" ht="27" x14ac:dyDescent="0.3">
      <c r="A47" s="7" t="str">
        <f t="shared" si="1"/>
        <v>2.</v>
      </c>
      <c r="B47" s="8" t="s">
        <v>57</v>
      </c>
      <c r="C47" s="15" t="s">
        <v>31</v>
      </c>
      <c r="D47" s="39"/>
      <c r="E47" s="40"/>
      <c r="F47" s="39"/>
      <c r="G47" s="40"/>
    </row>
    <row r="48" spans="1:7" ht="27" x14ac:dyDescent="0.3">
      <c r="A48" s="7" t="str">
        <f t="shared" si="1"/>
        <v>2.</v>
      </c>
      <c r="B48" s="8" t="s">
        <v>58</v>
      </c>
      <c r="C48" s="15" t="s">
        <v>28</v>
      </c>
      <c r="D48" s="39"/>
      <c r="E48" s="40"/>
      <c r="F48" s="39"/>
      <c r="G48" s="40"/>
    </row>
    <row r="49" spans="1:7" ht="27" x14ac:dyDescent="0.3">
      <c r="A49" s="7" t="str">
        <f t="shared" si="1"/>
        <v>2.</v>
      </c>
      <c r="B49" s="8" t="s">
        <v>59</v>
      </c>
      <c r="C49" s="15" t="s">
        <v>29</v>
      </c>
      <c r="D49" s="39"/>
      <c r="E49" s="40"/>
      <c r="F49" s="39"/>
      <c r="G49" s="40"/>
    </row>
    <row r="50" spans="1:7" x14ac:dyDescent="0.3">
      <c r="A50" s="7" t="str">
        <f t="shared" si="1"/>
        <v>2.</v>
      </c>
      <c r="B50" s="8" t="s">
        <v>124</v>
      </c>
      <c r="C50" s="14" t="s">
        <v>26</v>
      </c>
      <c r="D50" s="39"/>
      <c r="E50" s="40"/>
      <c r="F50" s="39"/>
      <c r="G50" s="40"/>
    </row>
    <row r="51" spans="1:7" ht="27" x14ac:dyDescent="0.3">
      <c r="A51" s="7" t="str">
        <f t="shared" si="1"/>
        <v>2.</v>
      </c>
      <c r="B51" s="8" t="s">
        <v>125</v>
      </c>
      <c r="C51" s="16" t="s">
        <v>32</v>
      </c>
      <c r="D51" s="39"/>
      <c r="E51" s="40"/>
      <c r="F51" s="39"/>
      <c r="G51" s="40"/>
    </row>
    <row r="52" spans="1:7" x14ac:dyDescent="0.3">
      <c r="A52" s="7" t="str">
        <f t="shared" si="1"/>
        <v>2.</v>
      </c>
      <c r="B52" s="8" t="s">
        <v>126</v>
      </c>
      <c r="C52" s="16" t="s">
        <v>34</v>
      </c>
      <c r="D52" s="39"/>
      <c r="E52" s="40"/>
      <c r="F52" s="39"/>
      <c r="G52" s="40"/>
    </row>
    <row r="53" spans="1:7" ht="27" x14ac:dyDescent="0.3">
      <c r="A53" s="7" t="str">
        <f t="shared" si="1"/>
        <v>2.</v>
      </c>
      <c r="B53" s="8" t="s">
        <v>127</v>
      </c>
      <c r="C53" s="16" t="s">
        <v>171</v>
      </c>
      <c r="D53" s="39"/>
      <c r="E53" s="40"/>
      <c r="F53" s="39"/>
      <c r="G53" s="40"/>
    </row>
    <row r="54" spans="1:7" x14ac:dyDescent="0.3">
      <c r="A54" s="7" t="str">
        <f t="shared" si="1"/>
        <v>2.</v>
      </c>
      <c r="B54" s="8" t="s">
        <v>128</v>
      </c>
      <c r="C54" s="16" t="s">
        <v>172</v>
      </c>
      <c r="D54" s="39"/>
      <c r="E54" s="40"/>
      <c r="F54" s="39"/>
      <c r="G54" s="40"/>
    </row>
    <row r="55" spans="1:7" ht="27" x14ac:dyDescent="0.3">
      <c r="A55" s="7" t="str">
        <f t="shared" si="1"/>
        <v>2.</v>
      </c>
      <c r="B55" s="8" t="s">
        <v>129</v>
      </c>
      <c r="C55" s="16" t="s">
        <v>35</v>
      </c>
      <c r="D55" s="39"/>
      <c r="E55" s="40"/>
      <c r="F55" s="39"/>
      <c r="G55" s="40"/>
    </row>
    <row r="56" spans="1:7" ht="27" x14ac:dyDescent="0.3">
      <c r="A56" s="7" t="str">
        <f t="shared" si="1"/>
        <v>2.</v>
      </c>
      <c r="B56" s="8" t="s">
        <v>130</v>
      </c>
      <c r="C56" s="16" t="s">
        <v>36</v>
      </c>
      <c r="D56" s="39"/>
      <c r="E56" s="40"/>
      <c r="F56" s="39"/>
      <c r="G56" s="40"/>
    </row>
    <row r="57" spans="1:7" x14ac:dyDescent="0.3">
      <c r="A57" s="7" t="str">
        <f t="shared" si="1"/>
        <v>2.</v>
      </c>
      <c r="B57" s="8" t="s">
        <v>131</v>
      </c>
      <c r="C57" s="32" t="s">
        <v>43</v>
      </c>
      <c r="D57" s="39"/>
      <c r="E57" s="40"/>
      <c r="F57" s="39"/>
      <c r="G57" s="40"/>
    </row>
    <row r="58" spans="1:7" x14ac:dyDescent="0.3">
      <c r="A58" s="7" t="str">
        <f t="shared" si="1"/>
        <v>2.</v>
      </c>
      <c r="B58" s="8" t="s">
        <v>132</v>
      </c>
      <c r="C58" s="16" t="s">
        <v>107</v>
      </c>
      <c r="D58" s="39"/>
      <c r="E58" s="40"/>
      <c r="F58" s="39"/>
      <c r="G58" s="40"/>
    </row>
    <row r="59" spans="1:7" x14ac:dyDescent="0.3">
      <c r="A59" s="7" t="str">
        <f t="shared" si="1"/>
        <v>2.</v>
      </c>
      <c r="B59" s="8" t="s">
        <v>133</v>
      </c>
      <c r="C59" s="16" t="s">
        <v>45</v>
      </c>
      <c r="D59" s="39"/>
      <c r="E59" s="40"/>
      <c r="F59" s="39"/>
      <c r="G59" s="40"/>
    </row>
    <row r="60" spans="1:7" ht="27" x14ac:dyDescent="0.3">
      <c r="A60" s="7" t="str">
        <f t="shared" si="1"/>
        <v>2.</v>
      </c>
      <c r="B60" s="8" t="s">
        <v>134</v>
      </c>
      <c r="C60" s="32" t="s">
        <v>46</v>
      </c>
      <c r="D60" s="39"/>
      <c r="E60" s="40"/>
      <c r="F60" s="39"/>
      <c r="G60" s="40"/>
    </row>
    <row r="61" spans="1:7" x14ac:dyDescent="0.3">
      <c r="A61" s="7" t="str">
        <f t="shared" si="1"/>
        <v>2.</v>
      </c>
      <c r="B61" s="8" t="s">
        <v>135</v>
      </c>
      <c r="C61" s="16" t="s">
        <v>108</v>
      </c>
      <c r="D61" s="39"/>
      <c r="E61" s="40"/>
      <c r="F61" s="39"/>
      <c r="G61" s="40"/>
    </row>
    <row r="62" spans="1:7" x14ac:dyDescent="0.3">
      <c r="A62" s="7" t="str">
        <f t="shared" si="1"/>
        <v>2.</v>
      </c>
      <c r="B62" s="8" t="s">
        <v>136</v>
      </c>
      <c r="C62" s="16" t="s">
        <v>110</v>
      </c>
      <c r="D62" s="39"/>
      <c r="E62" s="40"/>
      <c r="F62" s="39"/>
      <c r="G62" s="40"/>
    </row>
    <row r="63" spans="1:7" x14ac:dyDescent="0.3">
      <c r="A63" s="7" t="str">
        <f t="shared" si="1"/>
        <v>2.</v>
      </c>
      <c r="B63" s="8" t="s">
        <v>137</v>
      </c>
      <c r="C63" s="16" t="s">
        <v>109</v>
      </c>
      <c r="D63" s="39"/>
      <c r="E63" s="40"/>
      <c r="F63" s="39"/>
      <c r="G63" s="40"/>
    </row>
    <row r="64" spans="1:7" x14ac:dyDescent="0.3">
      <c r="A64" s="7" t="str">
        <f t="shared" si="1"/>
        <v>2.</v>
      </c>
      <c r="B64" s="8" t="s">
        <v>138</v>
      </c>
      <c r="C64" s="16" t="s">
        <v>111</v>
      </c>
      <c r="D64" s="39"/>
      <c r="E64" s="40"/>
      <c r="F64" s="39"/>
      <c r="G64" s="40"/>
    </row>
    <row r="65" spans="1:7" x14ac:dyDescent="0.3">
      <c r="A65" s="7" t="str">
        <f t="shared" si="1"/>
        <v>2.</v>
      </c>
      <c r="B65" s="8" t="s">
        <v>139</v>
      </c>
      <c r="C65" s="16" t="s">
        <v>51</v>
      </c>
      <c r="D65" s="39"/>
      <c r="E65" s="40"/>
      <c r="F65" s="39"/>
      <c r="G65" s="40"/>
    </row>
    <row r="66" spans="1:7" x14ac:dyDescent="0.3">
      <c r="A66" s="7" t="str">
        <f t="shared" si="1"/>
        <v>2.</v>
      </c>
      <c r="B66" s="8" t="s">
        <v>140</v>
      </c>
      <c r="C66" s="16" t="s">
        <v>52</v>
      </c>
      <c r="D66" s="39"/>
      <c r="E66" s="40"/>
      <c r="F66" s="39"/>
      <c r="G66" s="40"/>
    </row>
    <row r="67" spans="1:7" x14ac:dyDescent="0.3">
      <c r="A67" s="7" t="str">
        <f t="shared" si="1"/>
        <v>2.</v>
      </c>
      <c r="B67" s="8" t="s">
        <v>141</v>
      </c>
      <c r="C67" s="16" t="s">
        <v>173</v>
      </c>
      <c r="D67" s="39"/>
      <c r="E67" s="40"/>
      <c r="F67" s="39"/>
      <c r="G67" s="40"/>
    </row>
    <row r="68" spans="1:7" x14ac:dyDescent="0.3">
      <c r="A68" s="7" t="str">
        <f t="shared" si="1"/>
        <v>2.</v>
      </c>
      <c r="B68" s="8" t="s">
        <v>142</v>
      </c>
      <c r="C68" s="16" t="s">
        <v>174</v>
      </c>
      <c r="D68" s="39"/>
      <c r="E68" s="40"/>
      <c r="F68" s="39"/>
      <c r="G68" s="40"/>
    </row>
    <row r="69" spans="1:7" ht="27" x14ac:dyDescent="0.3">
      <c r="A69" s="7" t="str">
        <f t="shared" si="1"/>
        <v>2.</v>
      </c>
      <c r="B69" s="8" t="s">
        <v>143</v>
      </c>
      <c r="C69" s="17" t="s">
        <v>63</v>
      </c>
      <c r="D69" s="39"/>
      <c r="E69" s="40"/>
      <c r="F69" s="39"/>
      <c r="G69" s="40"/>
    </row>
    <row r="70" spans="1:7" x14ac:dyDescent="0.3">
      <c r="A70" s="7" t="str">
        <f t="shared" si="1"/>
        <v>2.</v>
      </c>
      <c r="B70" s="8" t="s">
        <v>144</v>
      </c>
      <c r="C70" s="16" t="s">
        <v>64</v>
      </c>
      <c r="D70" s="39"/>
      <c r="E70" s="40"/>
      <c r="F70" s="39"/>
      <c r="G70" s="40"/>
    </row>
    <row r="71" spans="1:7" x14ac:dyDescent="0.3">
      <c r="A71" s="7" t="str">
        <f t="shared" si="1"/>
        <v>2.</v>
      </c>
      <c r="B71" s="8" t="s">
        <v>145</v>
      </c>
      <c r="C71" s="16" t="s">
        <v>65</v>
      </c>
      <c r="D71" s="39"/>
      <c r="E71" s="40"/>
      <c r="F71" s="39"/>
      <c r="G71" s="40"/>
    </row>
    <row r="72" spans="1:7" x14ac:dyDescent="0.3">
      <c r="A72" s="7" t="str">
        <f t="shared" si="1"/>
        <v>2.</v>
      </c>
      <c r="B72" s="8" t="s">
        <v>146</v>
      </c>
      <c r="C72" s="16" t="s">
        <v>75</v>
      </c>
      <c r="D72" s="39"/>
      <c r="E72" s="40"/>
      <c r="F72" s="39"/>
      <c r="G72" s="40"/>
    </row>
    <row r="73" spans="1:7" x14ac:dyDescent="0.3">
      <c r="A73" s="7" t="str">
        <f t="shared" si="1"/>
        <v>2.</v>
      </c>
      <c r="B73" s="8">
        <v>22</v>
      </c>
      <c r="C73" s="17" t="s">
        <v>42</v>
      </c>
      <c r="D73" s="39"/>
      <c r="E73" s="40"/>
      <c r="F73" s="39"/>
      <c r="G73" s="40"/>
    </row>
    <row r="74" spans="1:7" ht="27" x14ac:dyDescent="0.3">
      <c r="A74" s="7" t="str">
        <f t="shared" si="1"/>
        <v>2.</v>
      </c>
      <c r="B74" s="8" t="s">
        <v>147</v>
      </c>
      <c r="C74" s="32" t="s">
        <v>103</v>
      </c>
      <c r="D74" s="39"/>
      <c r="E74" s="40"/>
      <c r="F74" s="39"/>
      <c r="G74" s="40"/>
    </row>
    <row r="75" spans="1:7" x14ac:dyDescent="0.3">
      <c r="A75" s="7" t="str">
        <f t="shared" si="1"/>
        <v>2.</v>
      </c>
      <c r="B75" s="8" t="s">
        <v>148</v>
      </c>
      <c r="C75" s="15" t="s">
        <v>79</v>
      </c>
      <c r="D75" s="39"/>
      <c r="E75" s="40"/>
      <c r="F75" s="39"/>
      <c r="G75" s="40"/>
    </row>
    <row r="76" spans="1:7" x14ac:dyDescent="0.3">
      <c r="A76" s="7" t="str">
        <f t="shared" si="1"/>
        <v>2.</v>
      </c>
      <c r="B76" s="8" t="s">
        <v>149</v>
      </c>
      <c r="C76" s="16" t="s">
        <v>104</v>
      </c>
      <c r="D76" s="39"/>
      <c r="E76" s="40"/>
      <c r="F76" s="39"/>
      <c r="G76" s="40"/>
    </row>
    <row r="77" spans="1:7" x14ac:dyDescent="0.3">
      <c r="A77" s="7" t="str">
        <f t="shared" si="1"/>
        <v>2.</v>
      </c>
      <c r="B77" s="8" t="s">
        <v>150</v>
      </c>
      <c r="C77" s="16" t="s">
        <v>105</v>
      </c>
      <c r="D77" s="39"/>
      <c r="E77" s="40"/>
      <c r="F77" s="39"/>
      <c r="G77" s="40"/>
    </row>
    <row r="78" spans="1:7" ht="26.4" x14ac:dyDescent="0.3">
      <c r="A78" s="7" t="str">
        <f t="shared" si="1"/>
        <v>2.</v>
      </c>
      <c r="B78" s="8" t="s">
        <v>151</v>
      </c>
      <c r="C78" s="9" t="s">
        <v>106</v>
      </c>
      <c r="D78" s="39"/>
      <c r="E78" s="40"/>
      <c r="F78" s="39"/>
      <c r="G78" s="40"/>
    </row>
    <row r="79" spans="1:7" ht="52.8" x14ac:dyDescent="0.3">
      <c r="A79" s="7" t="str">
        <f t="shared" si="1"/>
        <v>2.</v>
      </c>
      <c r="B79" s="8" t="s">
        <v>152</v>
      </c>
      <c r="C79" s="9" t="s">
        <v>122</v>
      </c>
      <c r="D79" s="39"/>
      <c r="E79" s="40"/>
      <c r="F79" s="39"/>
      <c r="G79" s="40"/>
    </row>
    <row r="80" spans="1:7" ht="52.8" x14ac:dyDescent="0.3">
      <c r="A80" s="7" t="str">
        <f t="shared" si="1"/>
        <v>2.</v>
      </c>
      <c r="B80" s="8" t="s">
        <v>153</v>
      </c>
      <c r="C80" s="33" t="s">
        <v>175</v>
      </c>
      <c r="D80" s="39"/>
      <c r="E80" s="40"/>
      <c r="F80" s="39"/>
      <c r="G80" s="40"/>
    </row>
    <row r="81" spans="1:7" x14ac:dyDescent="0.3">
      <c r="A81" s="7" t="str">
        <f t="shared" si="1"/>
        <v>2.</v>
      </c>
      <c r="B81" s="8" t="s">
        <v>154</v>
      </c>
      <c r="C81" s="9" t="s">
        <v>80</v>
      </c>
      <c r="D81" s="39"/>
      <c r="E81" s="40"/>
      <c r="F81" s="39"/>
      <c r="G81" s="40"/>
    </row>
    <row r="82" spans="1:7" x14ac:dyDescent="0.3">
      <c r="A82" s="7" t="str">
        <f t="shared" si="1"/>
        <v>2.</v>
      </c>
      <c r="B82" s="8" t="s">
        <v>155</v>
      </c>
      <c r="C82" s="9" t="s">
        <v>81</v>
      </c>
      <c r="D82" s="39"/>
      <c r="E82" s="40"/>
      <c r="F82" s="39"/>
      <c r="G82" s="40"/>
    </row>
    <row r="83" spans="1:7" x14ac:dyDescent="0.3">
      <c r="A83" s="7" t="str">
        <f t="shared" si="1"/>
        <v>2.</v>
      </c>
      <c r="B83" s="8" t="s">
        <v>156</v>
      </c>
      <c r="C83" s="33" t="s">
        <v>71</v>
      </c>
      <c r="D83" s="39"/>
      <c r="E83" s="40"/>
      <c r="F83" s="39"/>
      <c r="G83" s="40"/>
    </row>
    <row r="84" spans="1:7" x14ac:dyDescent="0.3">
      <c r="A84" s="7" t="str">
        <f t="shared" si="1"/>
        <v>2.</v>
      </c>
      <c r="B84" s="8" t="s">
        <v>157</v>
      </c>
      <c r="C84" s="9" t="s">
        <v>83</v>
      </c>
      <c r="D84" s="39"/>
      <c r="E84" s="40"/>
      <c r="F84" s="39"/>
      <c r="G84" s="40"/>
    </row>
    <row r="85" spans="1:7" x14ac:dyDescent="0.3">
      <c r="A85" s="7" t="str">
        <f t="shared" si="1"/>
        <v>2.</v>
      </c>
      <c r="B85" s="8" t="s">
        <v>158</v>
      </c>
      <c r="C85" s="9" t="s">
        <v>88</v>
      </c>
      <c r="D85" s="39"/>
      <c r="E85" s="40"/>
      <c r="F85" s="39"/>
      <c r="G85" s="40"/>
    </row>
    <row r="86" spans="1:7" x14ac:dyDescent="0.3">
      <c r="A86" s="7" t="str">
        <f t="shared" si="1"/>
        <v>2.</v>
      </c>
      <c r="B86" s="8" t="s">
        <v>159</v>
      </c>
      <c r="C86" s="9" t="s">
        <v>101</v>
      </c>
      <c r="D86" s="39"/>
      <c r="E86" s="40"/>
      <c r="F86" s="39"/>
      <c r="G86" s="40"/>
    </row>
    <row r="87" spans="1:7" x14ac:dyDescent="0.3">
      <c r="A87" s="7" t="str">
        <f t="shared" si="1"/>
        <v>2.</v>
      </c>
      <c r="B87" s="8" t="s">
        <v>160</v>
      </c>
      <c r="C87" s="9" t="s">
        <v>87</v>
      </c>
      <c r="D87" s="39"/>
      <c r="E87" s="40"/>
      <c r="F87" s="39"/>
      <c r="G87" s="40"/>
    </row>
    <row r="88" spans="1:7" x14ac:dyDescent="0.3">
      <c r="A88" s="7" t="str">
        <f t="shared" si="1"/>
        <v>2.</v>
      </c>
      <c r="B88" s="8" t="s">
        <v>161</v>
      </c>
      <c r="C88" s="9" t="s">
        <v>102</v>
      </c>
      <c r="D88" s="39"/>
      <c r="E88" s="40"/>
      <c r="F88" s="39"/>
      <c r="G88" s="40"/>
    </row>
    <row r="89" spans="1:7" x14ac:dyDescent="0.3">
      <c r="A89" s="7" t="str">
        <f t="shared" si="1"/>
        <v>2.</v>
      </c>
      <c r="B89" s="8" t="s">
        <v>162</v>
      </c>
      <c r="C89" s="9" t="s">
        <v>112</v>
      </c>
      <c r="D89" s="39"/>
      <c r="E89" s="40"/>
      <c r="F89" s="39"/>
      <c r="G89" s="40"/>
    </row>
    <row r="90" spans="1:7" x14ac:dyDescent="0.3">
      <c r="A90" s="7" t="str">
        <f t="shared" si="1"/>
        <v>2.</v>
      </c>
      <c r="B90" s="8" t="s">
        <v>163</v>
      </c>
      <c r="C90" s="9" t="s">
        <v>113</v>
      </c>
      <c r="D90" s="39"/>
      <c r="E90" s="40"/>
      <c r="F90" s="39"/>
      <c r="G90" s="40"/>
    </row>
    <row r="91" spans="1:7" x14ac:dyDescent="0.3">
      <c r="A91" s="7" t="str">
        <f t="shared" si="1"/>
        <v>2.</v>
      </c>
      <c r="B91" s="8" t="s">
        <v>164</v>
      </c>
      <c r="C91" s="9" t="s">
        <v>114</v>
      </c>
      <c r="D91" s="39"/>
      <c r="E91" s="40"/>
      <c r="F91" s="39"/>
      <c r="G91" s="40"/>
    </row>
    <row r="92" spans="1:7" x14ac:dyDescent="0.3">
      <c r="A92" s="7" t="str">
        <f t="shared" si="1"/>
        <v>2.</v>
      </c>
      <c r="B92" s="8" t="s">
        <v>165</v>
      </c>
      <c r="C92" s="9" t="s">
        <v>115</v>
      </c>
      <c r="D92" s="39"/>
      <c r="E92" s="40"/>
      <c r="F92" s="39"/>
      <c r="G92" s="40"/>
    </row>
    <row r="93" spans="1:7" x14ac:dyDescent="0.3">
      <c r="A93" s="7" t="str">
        <f t="shared" si="1"/>
        <v>2.</v>
      </c>
      <c r="B93" s="8" t="s">
        <v>166</v>
      </c>
      <c r="C93" s="9" t="s">
        <v>116</v>
      </c>
      <c r="D93" s="39"/>
      <c r="E93" s="40"/>
      <c r="F93" s="39"/>
      <c r="G93" s="40"/>
    </row>
    <row r="94" spans="1:7" x14ac:dyDescent="0.3">
      <c r="A94" s="7" t="str">
        <f t="shared" si="1"/>
        <v>2.</v>
      </c>
      <c r="B94" s="8" t="s">
        <v>167</v>
      </c>
      <c r="C94" s="9" t="s">
        <v>117</v>
      </c>
      <c r="D94" s="39"/>
      <c r="E94" s="40"/>
      <c r="F94" s="39"/>
      <c r="G94" s="40"/>
    </row>
    <row r="95" spans="1:7" x14ac:dyDescent="0.3">
      <c r="A95" s="7" t="str">
        <f t="shared" si="1"/>
        <v>2.</v>
      </c>
      <c r="B95" s="38" t="s">
        <v>168</v>
      </c>
      <c r="C95" s="9" t="s">
        <v>93</v>
      </c>
      <c r="D95" s="39"/>
      <c r="E95" s="40"/>
      <c r="F95" s="39"/>
      <c r="G95" s="40"/>
    </row>
    <row r="96" spans="1:7" x14ac:dyDescent="0.3">
      <c r="A96" s="7" t="str">
        <f t="shared" si="1"/>
        <v>2.</v>
      </c>
      <c r="B96" s="38" t="s">
        <v>169</v>
      </c>
      <c r="C96" s="9" t="s">
        <v>94</v>
      </c>
      <c r="D96" s="39"/>
      <c r="E96" s="40"/>
      <c r="F96" s="39"/>
      <c r="G96" s="40"/>
    </row>
    <row r="97" spans="1:7" ht="26.4" x14ac:dyDescent="0.3">
      <c r="A97" s="7" t="str">
        <f t="shared" si="1"/>
        <v>2.</v>
      </c>
      <c r="B97" s="8" t="s">
        <v>170</v>
      </c>
      <c r="C97" s="9" t="s">
        <v>62</v>
      </c>
      <c r="D97" s="39"/>
      <c r="E97" s="40"/>
      <c r="F97" s="39"/>
      <c r="G97" s="40"/>
    </row>
  </sheetData>
  <mergeCells count="144">
    <mergeCell ref="F96:G96"/>
    <mergeCell ref="A7:B7"/>
    <mergeCell ref="C7:G7"/>
    <mergeCell ref="A8:B8"/>
    <mergeCell ref="C8:G8"/>
    <mergeCell ref="A9:B9"/>
    <mergeCell ref="C9:G9"/>
    <mergeCell ref="F1:G1"/>
    <mergeCell ref="B2:G2"/>
    <mergeCell ref="B3:G3"/>
    <mergeCell ref="B4:G4"/>
    <mergeCell ref="A6:B6"/>
    <mergeCell ref="C6:G6"/>
    <mergeCell ref="A13:B13"/>
    <mergeCell ref="C13:G13"/>
    <mergeCell ref="A14:B14"/>
    <mergeCell ref="C14:G14"/>
    <mergeCell ref="A15:B15"/>
    <mergeCell ref="C15:G15"/>
    <mergeCell ref="A10:B10"/>
    <mergeCell ref="C10:G10"/>
    <mergeCell ref="A11:B11"/>
    <mergeCell ref="C11:G11"/>
    <mergeCell ref="A12:B12"/>
    <mergeCell ref="C12:G12"/>
    <mergeCell ref="A19:B19"/>
    <mergeCell ref="C19:G19"/>
    <mergeCell ref="A21:B21"/>
    <mergeCell ref="D21:G21"/>
    <mergeCell ref="D43:E43"/>
    <mergeCell ref="F43:G43"/>
    <mergeCell ref="A16:B16"/>
    <mergeCell ref="C16:G16"/>
    <mergeCell ref="A17:B17"/>
    <mergeCell ref="C17:G17"/>
    <mergeCell ref="A18:B18"/>
    <mergeCell ref="C18:G18"/>
    <mergeCell ref="D47:E47"/>
    <mergeCell ref="F47:G47"/>
    <mergeCell ref="D48:E48"/>
    <mergeCell ref="F48:G48"/>
    <mergeCell ref="D49:E49"/>
    <mergeCell ref="F49:G49"/>
    <mergeCell ref="D44:E44"/>
    <mergeCell ref="F44:G44"/>
    <mergeCell ref="D45:E45"/>
    <mergeCell ref="F45:G45"/>
    <mergeCell ref="D46:E46"/>
    <mergeCell ref="F46:G46"/>
    <mergeCell ref="D53:E53"/>
    <mergeCell ref="F53:G53"/>
    <mergeCell ref="D54:E54"/>
    <mergeCell ref="F54:G54"/>
    <mergeCell ref="D55:E55"/>
    <mergeCell ref="F55:G55"/>
    <mergeCell ref="D50:E50"/>
    <mergeCell ref="F50:G50"/>
    <mergeCell ref="D51:E51"/>
    <mergeCell ref="F51:G51"/>
    <mergeCell ref="D52:E52"/>
    <mergeCell ref="F52:G52"/>
    <mergeCell ref="D59:E59"/>
    <mergeCell ref="F59:G59"/>
    <mergeCell ref="D60:E60"/>
    <mergeCell ref="F60:G60"/>
    <mergeCell ref="D61:E61"/>
    <mergeCell ref="F61:G61"/>
    <mergeCell ref="D56:E56"/>
    <mergeCell ref="F56:G56"/>
    <mergeCell ref="D57:E57"/>
    <mergeCell ref="F57:G57"/>
    <mergeCell ref="D58:E58"/>
    <mergeCell ref="F58:G58"/>
    <mergeCell ref="D65:E65"/>
    <mergeCell ref="F65:G65"/>
    <mergeCell ref="D66:E66"/>
    <mergeCell ref="F66:G66"/>
    <mergeCell ref="D67:E67"/>
    <mergeCell ref="F67:G67"/>
    <mergeCell ref="D62:E62"/>
    <mergeCell ref="F62:G62"/>
    <mergeCell ref="D63:E63"/>
    <mergeCell ref="F63:G63"/>
    <mergeCell ref="D64:E64"/>
    <mergeCell ref="F64:G64"/>
    <mergeCell ref="D71:E71"/>
    <mergeCell ref="F71:G71"/>
    <mergeCell ref="D72:E72"/>
    <mergeCell ref="F72:G72"/>
    <mergeCell ref="D73:E73"/>
    <mergeCell ref="F73:G73"/>
    <mergeCell ref="D68:E68"/>
    <mergeCell ref="F68:G68"/>
    <mergeCell ref="D69:E69"/>
    <mergeCell ref="F69:G69"/>
    <mergeCell ref="D70:E70"/>
    <mergeCell ref="F70:G70"/>
    <mergeCell ref="D77:E77"/>
    <mergeCell ref="F77:G77"/>
    <mergeCell ref="D78:E78"/>
    <mergeCell ref="F78:G78"/>
    <mergeCell ref="D74:E74"/>
    <mergeCell ref="F74:G74"/>
    <mergeCell ref="D75:E75"/>
    <mergeCell ref="F75:G75"/>
    <mergeCell ref="D76:E76"/>
    <mergeCell ref="F76:G76"/>
    <mergeCell ref="F95:G95"/>
    <mergeCell ref="D82:E82"/>
    <mergeCell ref="F82:G82"/>
    <mergeCell ref="D83:E83"/>
    <mergeCell ref="F83:G83"/>
    <mergeCell ref="D84:E84"/>
    <mergeCell ref="F84:G84"/>
    <mergeCell ref="D79:E79"/>
    <mergeCell ref="F79:G79"/>
    <mergeCell ref="D80:E80"/>
    <mergeCell ref="F80:G80"/>
    <mergeCell ref="D81:E81"/>
    <mergeCell ref="F81:G81"/>
    <mergeCell ref="D96:E96"/>
    <mergeCell ref="D88:E88"/>
    <mergeCell ref="F88:G88"/>
    <mergeCell ref="D97:E97"/>
    <mergeCell ref="F97:G97"/>
    <mergeCell ref="D85:E85"/>
    <mergeCell ref="F85:G85"/>
    <mergeCell ref="D86:E86"/>
    <mergeCell ref="F86:G86"/>
    <mergeCell ref="D87:E87"/>
    <mergeCell ref="F87:G87"/>
    <mergeCell ref="D89:E89"/>
    <mergeCell ref="F89:G89"/>
    <mergeCell ref="D90:E90"/>
    <mergeCell ref="F90:G90"/>
    <mergeCell ref="D91:E91"/>
    <mergeCell ref="F91:G91"/>
    <mergeCell ref="D92:E92"/>
    <mergeCell ref="F92:G92"/>
    <mergeCell ref="D93:E93"/>
    <mergeCell ref="F93:G93"/>
    <mergeCell ref="D94:E94"/>
    <mergeCell ref="F94:G94"/>
    <mergeCell ref="D95:E95"/>
  </mergeCells>
  <phoneticPr fontId="18"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1.daļa</vt:lpstr>
      <vt:lpstr>2.daļa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Svetlana Lazdāne</dc:creator>
  <cp:lastModifiedBy>Inguna Muižniece</cp:lastModifiedBy>
  <dcterms:created xsi:type="dcterms:W3CDTF">2023-01-18T14:16:17Z</dcterms:created>
  <dcterms:modified xsi:type="dcterms:W3CDTF">2025-06-05T08:48:25Z</dcterms:modified>
</cp:coreProperties>
</file>