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P:\MI_Medicinas_tehnologiju_d\Iepirkumi\2025\Iepirkumi\x- Spēka instrumentu iegāde un tehniskā apkalpošana\Apspriede\"/>
    </mc:Choice>
  </mc:AlternateContent>
  <xr:revisionPtr revIDLastSave="0" documentId="13_ncr:1_{882C6C5E-DD31-42AD-A100-570E79821F7A}" xr6:coauthVersionLast="47" xr6:coauthVersionMax="47" xr10:uidLastSave="{00000000-0000-0000-0000-000000000000}"/>
  <bookViews>
    <workbookView xWindow="-120" yWindow="-120" windowWidth="29040" windowHeight="15840" tabRatio="638" activeTab="5" xr2:uid="{00000000-000D-0000-FFFF-FFFF00000000}"/>
  </bookViews>
  <sheets>
    <sheet name="Kopsavilkums" sheetId="22" r:id="rId1"/>
    <sheet name="Saturs" sheetId="16" r:id="rId2"/>
    <sheet name="1.pozīcija" sheetId="4" r:id="rId3"/>
    <sheet name="2.pozīcija" sheetId="18" r:id="rId4"/>
    <sheet name="3.pozīcija" sheetId="12" r:id="rId5"/>
    <sheet name="4.pozīcija" sheetId="21" r:id="rId6"/>
    <sheet name="Iekārtu tehniskā apkalpošana" sheetId="20" r:id="rId7"/>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0" i="20" l="1"/>
  <c r="N10" i="20" s="1"/>
  <c r="M9" i="20"/>
  <c r="N9" i="20" s="1"/>
  <c r="M8" i="20"/>
  <c r="N8" i="20" s="1"/>
  <c r="M16" i="20"/>
  <c r="M15" i="20"/>
  <c r="M7" i="20"/>
  <c r="N7" i="20" s="1"/>
  <c r="N15" i="20" l="1"/>
</calcChain>
</file>

<file path=xl/sharedStrings.xml><?xml version="1.0" encoding="utf-8"?>
<sst xmlns="http://schemas.openxmlformats.org/spreadsheetml/2006/main" count="611" uniqueCount="393">
  <si>
    <t>Piemērs</t>
  </si>
  <si>
    <t>Pretendenta piedāvājums, atsauce uz informatīvo materiālu (Informatīvā materiāla nosaukums, lpp.)</t>
  </si>
  <si>
    <t>Nr.</t>
  </si>
  <si>
    <t xml:space="preserve">Preces nosaukums, veicamās funkcijas, tehniskās prasības un komplektācija </t>
  </si>
  <si>
    <t xml:space="preserve">Veicamās funkcijas: </t>
  </si>
  <si>
    <t>Skaits, gab.****</t>
  </si>
  <si>
    <t>Ierīce aprīkota ar ātras savienošanas mehānismu patronu/adapteru nomaiņai</t>
  </si>
  <si>
    <t>ø 2,5 x 125/100 mm</t>
  </si>
  <si>
    <t>ø 2,0 x 125/100 mm</t>
  </si>
  <si>
    <t>ø 1,5 x 110/50 mm</t>
  </si>
  <si>
    <t>ø 4,5 x 195/160 mm</t>
  </si>
  <si>
    <t>ø 3,5 x 195/160 mm</t>
  </si>
  <si>
    <t xml:space="preserve">Citi piederumi / rezerves daļas, kas nepieciešamas piedāvātajai ierīcei, lai nodrošinātu  funkcionalitāti. (rindiņas atļauts papildināt zemāk pēc nepieciešamības, vienā rindinā ierakstīt ne vairāk kā vienu piederumu) </t>
  </si>
  <si>
    <t>Ierīce ir aprīkota ar divām mēlītēm un pozīciju slēdzi, kas ļauj pārslēgties rotācijai turp, atpakaļ un oscilēšanas režīmā</t>
  </si>
  <si>
    <t>1.pozīcija - Spēka instruments I</t>
  </si>
  <si>
    <t>Atbilstoši ISO standarta 11607 1. un 2. daļas prasībām atbilstošā sterilizācijas un uzglabāšanas konteinerā ievietojama spēka instrumenta, patronu/adapteru sterilizēšanas sistēma, baterijas māja</t>
  </si>
  <si>
    <t xml:space="preserve">Tehniskās prasības un komplektācija: </t>
  </si>
  <si>
    <r>
      <t xml:space="preserve">Nosaukums: </t>
    </r>
    <r>
      <rPr>
        <sz val="11"/>
        <color theme="1"/>
        <rFont val="Times New Roman"/>
        <family val="1"/>
        <charset val="186"/>
      </rPr>
      <t>Spēka instruments, elektriski darbināms</t>
    </r>
  </si>
  <si>
    <t>Spēka instruments (rokturis)</t>
  </si>
  <si>
    <t xml:space="preserve">Uzlādes indikators </t>
  </si>
  <si>
    <t>Urbja uzgalis</t>
  </si>
  <si>
    <t>Eiropas standarta elektrības dakša, vismaz 4-vietīgais</t>
  </si>
  <si>
    <t>Akumulatoru lādētājs</t>
  </si>
  <si>
    <r>
      <t xml:space="preserve">Baterijas māja un ieliktnis, </t>
    </r>
    <r>
      <rPr>
        <sz val="11"/>
        <color theme="1"/>
        <rFont val="Times New Roman"/>
        <family val="1"/>
        <charset val="186"/>
      </rPr>
      <t>ja attiecināms</t>
    </r>
  </si>
  <si>
    <t>Akumulators, aseptisks Li Ion</t>
  </si>
  <si>
    <t>Saģitālā zāģa uzgalis lieliem kauliem</t>
  </si>
  <si>
    <t>Urbim diametrā vismaz līdz 7 mm</t>
  </si>
  <si>
    <t>1.1.</t>
  </si>
  <si>
    <t>1.2.</t>
  </si>
  <si>
    <t>1.3.</t>
  </si>
  <si>
    <t>1.4.</t>
  </si>
  <si>
    <t>1.5.</t>
  </si>
  <si>
    <t>1.6.</t>
  </si>
  <si>
    <t>1.7.</t>
  </si>
  <si>
    <t>1.8.</t>
  </si>
  <si>
    <t>1.9.</t>
  </si>
  <si>
    <t>1.10.</t>
  </si>
  <si>
    <t>1.11.</t>
  </si>
  <si>
    <t>1.12.</t>
  </si>
  <si>
    <t>1.13.</t>
  </si>
  <si>
    <t>1.14.</t>
  </si>
  <si>
    <t>Spriegums vismaz 14 V</t>
  </si>
  <si>
    <t>Saderīgs ar A.O. Synthes rīmēšanas instrumentiem</t>
  </si>
  <si>
    <t>Rīmēšanas uzgalis</t>
  </si>
  <si>
    <t>Griešanās ātrums vismaz līdz 300 apgr/min</t>
  </si>
  <si>
    <t>Griešanās ātrums vismaz līdz 1 300 apgr/min</t>
  </si>
  <si>
    <t>Stieples uzgalis</t>
  </si>
  <si>
    <t>1.2.1.</t>
  </si>
  <si>
    <t>1.2.2.</t>
  </si>
  <si>
    <t>1.6.1.</t>
  </si>
  <si>
    <t>1.7.1.</t>
  </si>
  <si>
    <t>1.8.1.</t>
  </si>
  <si>
    <t>1.8.2.</t>
  </si>
  <si>
    <t>1.9.1.</t>
  </si>
  <si>
    <t>1.9.2.</t>
  </si>
  <si>
    <t>1.10.1.</t>
  </si>
  <si>
    <t>1.13.1.</t>
  </si>
  <si>
    <t>1.13.2.</t>
  </si>
  <si>
    <t>1.13.4.</t>
  </si>
  <si>
    <t>1.13.5.</t>
  </si>
  <si>
    <t>1.</t>
  </si>
  <si>
    <t>Urbšana un saģitālā zāģēšana traumatoloģijā lieliem kauliem</t>
  </si>
  <si>
    <t>2.pozīcija - Spēka instruments II</t>
  </si>
  <si>
    <t>2.</t>
  </si>
  <si>
    <t>2.1.</t>
  </si>
  <si>
    <t>2.2.</t>
  </si>
  <si>
    <t>2.2.1.</t>
  </si>
  <si>
    <t>2.2.2.</t>
  </si>
  <si>
    <t>2.3.</t>
  </si>
  <si>
    <t>2.4.</t>
  </si>
  <si>
    <t>2.5.</t>
  </si>
  <si>
    <t>2.7.</t>
  </si>
  <si>
    <t>2.6.</t>
  </si>
  <si>
    <t>2.6.1.</t>
  </si>
  <si>
    <t>2.7.1.</t>
  </si>
  <si>
    <t>2.7.2.</t>
  </si>
  <si>
    <t>2.8.</t>
  </si>
  <si>
    <t>2.8.1.</t>
  </si>
  <si>
    <t>2.8.2.</t>
  </si>
  <si>
    <t>2.9.</t>
  </si>
  <si>
    <t>2.9.1.</t>
  </si>
  <si>
    <t>2.10.</t>
  </si>
  <si>
    <t>2.10.1.</t>
  </si>
  <si>
    <t>2.12.</t>
  </si>
  <si>
    <t>2.12.1.</t>
  </si>
  <si>
    <t>2.12.2.</t>
  </si>
  <si>
    <t>2.12.3.</t>
  </si>
  <si>
    <t>2.12.4.</t>
  </si>
  <si>
    <t>2.13.</t>
  </si>
  <si>
    <t>2.13.1.</t>
  </si>
  <si>
    <t>2.13.2.</t>
  </si>
  <si>
    <t>2.13.3.</t>
  </si>
  <si>
    <t>2.13.4.</t>
  </si>
  <si>
    <t>2.14.</t>
  </si>
  <si>
    <t>Roktura svars ne lielāks kā 650 g</t>
  </si>
  <si>
    <r>
      <t xml:space="preserve">Vāciņš bateriju apmaiņai, </t>
    </r>
    <r>
      <rPr>
        <sz val="11"/>
        <color theme="1"/>
        <rFont val="Times New Roman"/>
        <family val="1"/>
        <charset val="186"/>
      </rPr>
      <t>ja attiecināms</t>
    </r>
  </si>
  <si>
    <t>Ievietošanas ātrums vismaz līdz 1 300 apgr./min</t>
  </si>
  <si>
    <t>1.2.3.</t>
  </si>
  <si>
    <t>2.2.3.</t>
  </si>
  <si>
    <t>Ātras savienošanas ar vienu stiprinājumu izmēra diapazonā ne šaurākā par no 0,6 mm līdz 3,0 mm</t>
  </si>
  <si>
    <t>Konteiners/Siets sterilizācijai ar vāku un nepieciešamiem turētājiem</t>
  </si>
  <si>
    <t>ø 1,5 x 70 mm</t>
  </si>
  <si>
    <t>ø 2,0 x 90 mm</t>
  </si>
  <si>
    <t>ø 2,5 x 100 mm</t>
  </si>
  <si>
    <t>ø 3,5 x 180 mm</t>
  </si>
  <si>
    <t>Ražōtājs, preces kods</t>
  </si>
  <si>
    <t>Ražotājs, preces kods</t>
  </si>
  <si>
    <t>Trīsžokļu ar atslēgu</t>
  </si>
  <si>
    <t>Griešanās ātrums vismaz līdz 1 250 apgr/min</t>
  </si>
  <si>
    <t>Trīsžokļu tipa ar atslēgu</t>
  </si>
  <si>
    <t>Roktura svars ne lielāks kā 750 g</t>
  </si>
  <si>
    <t>Urbšana un saģitālā zāģēšana traumatoloģijā/ortopedijā maziem kauliem</t>
  </si>
  <si>
    <t>Spēka instruments (rokturis), paredzēts tikai sagitālai zāģēšanai</t>
  </si>
  <si>
    <t>Saģitālā zāģēšana traumatoloģijā/ortopedijā lieliem kauliem</t>
  </si>
  <si>
    <t>30 x 6 x 0,4 mm</t>
  </si>
  <si>
    <t>40 x 7 x 0,5 mm</t>
  </si>
  <si>
    <t>50 x 9 x 0,6 mm</t>
  </si>
  <si>
    <t>65 x 13 x 0,7 mm</t>
  </si>
  <si>
    <r>
      <rPr>
        <b/>
        <sz val="11"/>
        <color theme="1"/>
        <rFont val="Times New Roman"/>
        <family val="1"/>
        <charset val="186"/>
      </rPr>
      <t>Urbis</t>
    </r>
    <r>
      <rPr>
        <i/>
        <sz val="11"/>
        <color theme="1"/>
        <rFont val="Times New Roman"/>
        <family val="1"/>
        <charset val="186"/>
      </rPr>
      <t xml:space="preserve"> (diametrs x garums), norādītie izmēri ir vēlami, pretendentam jāpiedāvā pēc iespējas tuvākus izmērus norādītajiem. Jāpiedāvā vismaz 4 dažādus izmērus, saderīgus ar piedāvāto adapteri/patronu. Papildus esošajiem norādīt arī citas opcijas, pievienojot rindiņas</t>
    </r>
  </si>
  <si>
    <t>Griešanās ātrums vismaz līdz 13 000 cikli/min</t>
  </si>
  <si>
    <t>Svars kopā ar baterijas māju ne lielāks kā 320 g</t>
  </si>
  <si>
    <t>Jauda vismaz 150 W</t>
  </si>
  <si>
    <t>Saimnieciski visizdevīgākā piedāvājuma vērtēšanai norādāmā papildus informācija</t>
  </si>
  <si>
    <t>B</t>
  </si>
  <si>
    <r>
      <t>Jānorāda Preces ražotāja noteiktais paredzamais lietošanas ilgums (</t>
    </r>
    <r>
      <rPr>
        <i/>
        <sz val="11"/>
        <color theme="1"/>
        <rFont val="Times New Roman"/>
        <family val="1"/>
        <charset val="186"/>
      </rPr>
      <t>gados</t>
    </r>
    <r>
      <rPr>
        <sz val="11"/>
        <color theme="1"/>
        <rFont val="Times New Roman"/>
        <family val="1"/>
        <charset val="186"/>
      </rPr>
      <t xml:space="preserve">) </t>
    </r>
  </si>
  <si>
    <t>C</t>
  </si>
  <si>
    <t>Daļa</t>
  </si>
  <si>
    <t>VĒRTĒŠANAS KRITĒRIJI</t>
  </si>
  <si>
    <t>ĪPATSVARS</t>
  </si>
  <si>
    <t>A</t>
  </si>
  <si>
    <r>
      <t>Preču kopējās (</t>
    </r>
    <r>
      <rPr>
        <i/>
        <sz val="10"/>
        <rFont val="Times New Roman"/>
        <family val="1"/>
        <charset val="186"/>
      </rPr>
      <t>iegāde, piederumi un tehniskā apkope</t>
    </r>
    <r>
      <rPr>
        <sz val="10"/>
        <rFont val="Times New Roman"/>
        <family val="1"/>
        <charset val="186"/>
      </rPr>
      <t>) izmaksas</t>
    </r>
  </si>
  <si>
    <r>
      <rPr>
        <i/>
        <sz val="8"/>
        <color rgb="FFFF0000"/>
        <rFont val="Times New Roman"/>
        <family val="1"/>
        <charset val="186"/>
      </rPr>
      <t>*</t>
    </r>
    <r>
      <rPr>
        <i/>
        <sz val="8"/>
        <color theme="1"/>
        <rFont val="Times New Roman"/>
        <family val="1"/>
        <charset val="186"/>
      </rPr>
      <t>Piezīme. Vērtējamā summa</t>
    </r>
  </si>
  <si>
    <t>Preces paredzamais lietošanas ilgums</t>
  </si>
  <si>
    <t>∑</t>
  </si>
  <si>
    <r>
      <t>Maksimālais</t>
    </r>
    <r>
      <rPr>
        <sz val="10"/>
        <rFont val="Times New Roman"/>
        <family val="1"/>
        <charset val="186"/>
      </rPr>
      <t xml:space="preserve"> </t>
    </r>
    <r>
      <rPr>
        <b/>
        <sz val="10"/>
        <rFont val="Times New Roman"/>
        <family val="1"/>
        <charset val="186"/>
      </rPr>
      <t>īpatsvars</t>
    </r>
    <r>
      <rPr>
        <sz val="10"/>
        <rFont val="Times New Roman"/>
        <family val="1"/>
        <charset val="186"/>
      </rPr>
      <t xml:space="preserve"> (kopējais punktu skaits) </t>
    </r>
    <r>
      <rPr>
        <b/>
        <sz val="10"/>
        <rFont val="Times New Roman"/>
        <family val="1"/>
        <charset val="186"/>
      </rPr>
      <t>∑</t>
    </r>
    <r>
      <rPr>
        <sz val="10"/>
        <rFont val="Times New Roman"/>
        <family val="1"/>
        <charset val="186"/>
      </rPr>
      <t>=</t>
    </r>
    <r>
      <rPr>
        <b/>
        <sz val="10"/>
        <rFont val="Times New Roman"/>
        <family val="1"/>
        <charset val="186"/>
      </rPr>
      <t>A</t>
    </r>
    <r>
      <rPr>
        <sz val="10"/>
        <rFont val="Times New Roman"/>
        <family val="1"/>
        <charset val="186"/>
      </rPr>
      <t>+</t>
    </r>
    <r>
      <rPr>
        <b/>
        <sz val="10"/>
        <rFont val="Times New Roman"/>
        <family val="1"/>
        <charset val="186"/>
      </rPr>
      <t>B+C</t>
    </r>
  </si>
  <si>
    <r>
      <t>Jānorāda Preces ražotāja noteiktais akumulatora darbības laiks darba režīmā (</t>
    </r>
    <r>
      <rPr>
        <i/>
        <sz val="11"/>
        <rFont val="Times New Roman"/>
        <family val="1"/>
        <charset val="186"/>
      </rPr>
      <t>stundās</t>
    </r>
    <r>
      <rPr>
        <sz val="11"/>
        <rFont val="Times New Roman"/>
        <family val="1"/>
        <charset val="186"/>
      </rPr>
      <t>)</t>
    </r>
  </si>
  <si>
    <t>Nosaukums</t>
  </si>
  <si>
    <t>Skaits***</t>
  </si>
  <si>
    <t>Vērtējamā summa (A), maksimālais punktu skaits</t>
  </si>
  <si>
    <t>Jānorāda Preces ražotāja noteiktais preces maksimālais lietošanas ilgums (gados) (B), maksimālais punktu skaits</t>
  </si>
  <si>
    <t>Preces/ iekārtas elektroenerģijas patēriņš   (C), maksimālais punktu skaits</t>
  </si>
  <si>
    <t>Kopā</t>
  </si>
  <si>
    <t xml:space="preserve">Komentāri </t>
  </si>
  <si>
    <t>Spēka instruments I</t>
  </si>
  <si>
    <t>Spēka instruments II</t>
  </si>
  <si>
    <t>20 x 4 x 0,3 mm</t>
  </si>
  <si>
    <t>30 x 5 x 0,4 mm</t>
  </si>
  <si>
    <t>40 x 6 x 0,5 mm</t>
  </si>
  <si>
    <t>50 x 7 x 0,6 mm</t>
  </si>
  <si>
    <r>
      <rPr>
        <b/>
        <sz val="11"/>
        <color theme="1"/>
        <rFont val="Times New Roman"/>
        <family val="1"/>
        <charset val="186"/>
      </rPr>
      <t>Sagitālā uzgaļa zāģa asmens</t>
    </r>
    <r>
      <rPr>
        <i/>
        <sz val="11"/>
        <color theme="1"/>
        <rFont val="Times New Roman"/>
        <family val="1"/>
        <charset val="186"/>
      </rPr>
      <t xml:space="preserve"> (garums x platums x biezums), norādītie izmēri ir vēlami, pretendentam jāpiedāvā pēc iespējas tuvākus izmērus norādītajiem. Jāpiedāvā vismaz 4 dažādus izmērus zāģa patronam, saderīgus ar piedāvāto adapteri/patronu. Papildus esošajiem norādīt arī citas opcijas, pievienojot rindiņas.</t>
    </r>
  </si>
  <si>
    <r>
      <rPr>
        <b/>
        <sz val="11"/>
        <color theme="1"/>
        <rFont val="Times New Roman"/>
        <family val="1"/>
        <charset val="186"/>
      </rPr>
      <t>Urbis</t>
    </r>
    <r>
      <rPr>
        <i/>
        <sz val="11"/>
        <color theme="1"/>
        <rFont val="Times New Roman"/>
        <family val="1"/>
        <charset val="186"/>
      </rPr>
      <t xml:space="preserve"> (diametrs x garums), norādītie izmēri ir vēlami, pretendentam jāpiedāvā pēc iespējas tuvākus izmērus norādītajiem. Jāpiedāvā vismaz 5 dažādus izmērus, saderīgus ar piedāvāto adapteri/patronu. Papildus esošajiem norādīt arī citas opcijas, pievienojot rindiņas.</t>
    </r>
  </si>
  <si>
    <t>Maksimālā jauda vismaz 120 W</t>
  </si>
  <si>
    <t>Spriegums vismaz 10 V</t>
  </si>
  <si>
    <t>Svars kopā ar baterijas māju ne lielāks kā 350 g</t>
  </si>
  <si>
    <t>Ātras savienošanas ar vienu stiprinājumu izmēra diapazonā ne šaurākā par no 0,7 mm līdz 3,0 mm</t>
  </si>
  <si>
    <t>Ievietošanas ātrums vismaz līdz 900 apgr./min</t>
  </si>
  <si>
    <r>
      <rPr>
        <b/>
        <sz val="11"/>
        <color theme="1"/>
        <rFont val="Times New Roman"/>
        <family val="1"/>
        <charset val="186"/>
      </rPr>
      <t>Sagitālā uzgaļa zāģa asmens</t>
    </r>
    <r>
      <rPr>
        <i/>
        <sz val="11"/>
        <color theme="1"/>
        <rFont val="Times New Roman"/>
        <family val="1"/>
        <charset val="186"/>
      </rPr>
      <t xml:space="preserve"> (garums x platums x biezums), norādītie izmēri ir vēlami, pretendentam jāpiedāvā pēc iespējas tuvākus izmērus norādītajiem. Jāpiedāvā vismaz 5 dažādus izmērus, saderīgus ar piedāvāto adapteri/patronu</t>
    </r>
  </si>
  <si>
    <r>
      <rPr>
        <b/>
        <sz val="11"/>
        <color theme="1"/>
        <rFont val="Times New Roman"/>
        <family val="1"/>
        <charset val="186"/>
      </rPr>
      <t>Sagitālā uzgaļa zāģa asmens</t>
    </r>
    <r>
      <rPr>
        <i/>
        <sz val="11"/>
        <color theme="1"/>
        <rFont val="Times New Roman"/>
        <family val="1"/>
        <charset val="186"/>
      </rPr>
      <t xml:space="preserve"> (garums x platums x biezums), norādītie izmēri ir vēlami, pretendentam jāpiedāvā pēc iespējas tuvākus izmērus norādītajiem. Jāpiedāvā vismaz 4 dažādus izmērus, saderīgus ar piedāvāto adapteri/patronu. Papildus esošajiem norādīt arī citas opcijas, pievienojot rindiņas</t>
    </r>
  </si>
  <si>
    <t>Akumulatora darbības laiks darba režīmā</t>
  </si>
  <si>
    <r>
      <t xml:space="preserve">Komisija katrā daļā piešķir īpatsvaru (punktu skaitu), šādā kārtībā:
1) </t>
    </r>
    <r>
      <rPr>
        <b/>
        <sz val="11"/>
        <color theme="1"/>
        <rFont val="Times New Roman"/>
        <family val="1"/>
        <charset val="186"/>
      </rPr>
      <t>A</t>
    </r>
    <r>
      <rPr>
        <sz val="11"/>
        <color theme="1"/>
        <rFont val="Times New Roman"/>
        <family val="1"/>
        <charset val="186"/>
      </rPr>
      <t xml:space="preserve"> (Preču kopējās izmaksas) un </t>
    </r>
    <r>
      <rPr>
        <b/>
        <sz val="11"/>
        <color theme="1"/>
        <rFont val="Times New Roman"/>
        <family val="1"/>
        <charset val="186"/>
      </rPr>
      <t>C</t>
    </r>
    <r>
      <rPr>
        <sz val="11"/>
        <color theme="1"/>
        <rFont val="Times New Roman"/>
        <family val="1"/>
        <charset val="186"/>
      </rPr>
      <t xml:space="preserve"> (Akumulatora darbības laiks) daļai - viszemākajai vērtība tiek piešķirts maksimālais punktu skaits. Ja piedāvājumā nav norādīta informācija par elektroenerģijas patēriņu tiek piešķirti 0 punkti. 
2) Nākamās vērtības </t>
    </r>
    <r>
      <rPr>
        <b/>
        <sz val="11"/>
        <color theme="1"/>
        <rFont val="Times New Roman"/>
        <family val="1"/>
        <charset val="186"/>
      </rPr>
      <t>A</t>
    </r>
    <r>
      <rPr>
        <sz val="11"/>
        <color theme="1"/>
        <rFont val="Times New Roman"/>
        <family val="1"/>
        <charset val="186"/>
      </rPr>
      <t xml:space="preserve"> (Preču kopējās izmaksas) un </t>
    </r>
    <r>
      <rPr>
        <b/>
        <sz val="11"/>
        <color theme="1"/>
        <rFont val="Times New Roman"/>
        <family val="1"/>
        <charset val="186"/>
      </rPr>
      <t>C</t>
    </r>
    <r>
      <rPr>
        <sz val="11"/>
        <color theme="1"/>
        <rFont val="Times New Roman"/>
        <family val="1"/>
        <charset val="186"/>
      </rPr>
      <t xml:space="preserve"> Akumulatora darbības laiks) daļai tiek aprēķinātas proporcionāli
</t>
    </r>
    <r>
      <rPr>
        <b/>
        <sz val="11"/>
        <color theme="1"/>
        <rFont val="Times New Roman"/>
        <family val="1"/>
        <charset val="186"/>
      </rPr>
      <t>A</t>
    </r>
    <r>
      <rPr>
        <sz val="11"/>
        <color theme="1"/>
        <rFont val="Times New Roman"/>
        <family val="1"/>
        <charset val="186"/>
      </rPr>
      <t xml:space="preserve"> vai </t>
    </r>
    <r>
      <rPr>
        <b/>
        <sz val="11"/>
        <color theme="1"/>
        <rFont val="Times New Roman"/>
        <family val="1"/>
        <charset val="186"/>
      </rPr>
      <t>C</t>
    </r>
    <r>
      <rPr>
        <sz val="11"/>
        <color theme="1"/>
        <rFont val="Times New Roman"/>
        <family val="1"/>
        <charset val="186"/>
      </rPr>
      <t xml:space="preserve"> = (</t>
    </r>
    <r>
      <rPr>
        <b/>
        <sz val="11"/>
        <color theme="1"/>
        <rFont val="Times New Roman"/>
        <family val="1"/>
        <charset val="186"/>
      </rPr>
      <t>A</t>
    </r>
    <r>
      <rPr>
        <sz val="11"/>
        <color theme="1"/>
        <rFont val="Times New Roman"/>
        <family val="1"/>
        <charset val="186"/>
      </rPr>
      <t xml:space="preserve"> vai </t>
    </r>
    <r>
      <rPr>
        <b/>
        <sz val="11"/>
        <color theme="1"/>
        <rFont val="Times New Roman"/>
        <family val="1"/>
        <charset val="186"/>
      </rPr>
      <t>C</t>
    </r>
    <r>
      <rPr>
        <sz val="11"/>
        <color theme="1"/>
        <rFont val="Times New Roman"/>
        <family val="1"/>
        <charset val="186"/>
      </rPr>
      <t xml:space="preserve"> zemākā iesniegtā vērtība no visiem pretendentiem )/(faktiskā iesniegtā vērtība konkrētajam pretendentam) x Piešķiramais punktu skaits
3) </t>
    </r>
    <r>
      <rPr>
        <b/>
        <sz val="11"/>
        <color theme="1"/>
        <rFont val="Times New Roman"/>
        <family val="1"/>
        <charset val="186"/>
      </rPr>
      <t>B</t>
    </r>
    <r>
      <rPr>
        <sz val="11"/>
        <color theme="1"/>
        <rFont val="Times New Roman"/>
        <family val="1"/>
        <charset val="186"/>
      </rPr>
      <t xml:space="preserve"> (Preces ražotāja noteiktais preces paredzamais lietošanas ilgums) daļai - vislielākajai vērtības tiek piešķirts maksimālais punktu skaits.  Ja piedāvājumā nav norādīta informācija par preces lietošanas ilgumu tiek pieņemts, ka lietošanas ilgums ir noteiktais garantijas laiks
4) Nākamās vērtības </t>
    </r>
    <r>
      <rPr>
        <b/>
        <sz val="11"/>
        <color theme="1"/>
        <rFont val="Times New Roman"/>
        <family val="1"/>
        <charset val="186"/>
      </rPr>
      <t>B</t>
    </r>
    <r>
      <rPr>
        <sz val="11"/>
        <color theme="1"/>
        <rFont val="Times New Roman"/>
        <family val="1"/>
        <charset val="186"/>
      </rPr>
      <t xml:space="preserve"> (Preces ražotāja noteiktais preces paredzamais lietošanas ilgums) daļai tiek aprēķinātas proporcionāli
</t>
    </r>
    <r>
      <rPr>
        <b/>
        <sz val="11"/>
        <color theme="1"/>
        <rFont val="Times New Roman"/>
        <family val="1"/>
        <charset val="186"/>
      </rPr>
      <t>B</t>
    </r>
    <r>
      <rPr>
        <sz val="11"/>
        <color theme="1"/>
        <rFont val="Times New Roman"/>
        <family val="1"/>
        <charset val="186"/>
      </rPr>
      <t xml:space="preserve"> = (faktiskā iesniegtā vērtība konkrētajam pretendentam)/(</t>
    </r>
    <r>
      <rPr>
        <b/>
        <sz val="11"/>
        <color theme="1"/>
        <rFont val="Times New Roman"/>
        <family val="1"/>
        <charset val="186"/>
      </rPr>
      <t>B</t>
    </r>
    <r>
      <rPr>
        <sz val="11"/>
        <color theme="1"/>
        <rFont val="Times New Roman"/>
        <family val="1"/>
        <charset val="186"/>
      </rPr>
      <t xml:space="preserve"> augstākā iesniegtā vērtība no visiem pretendentiem ) x Piešķiramais punktu skaits
</t>
    </r>
  </si>
  <si>
    <t>Saģitālā zāģa uzgalis maziem kauliem, rotējams par 360° ar fiksāciju ik pēc 45°</t>
  </si>
  <si>
    <t>Vērtība</t>
  </si>
  <si>
    <t xml:space="preserve">Saimnieciski visizdevīgākā piedāvājuma vērtēšanai norādāmā papildus informācija 
Atsauce uz informatīvo materiālu vai ražotāja apliecinājumu </t>
  </si>
  <si>
    <t>90 x 19 x 0,9 mm</t>
  </si>
  <si>
    <t>75 x 12 x 0,7 mm</t>
  </si>
  <si>
    <t>60 x 19 x 0,8 mm</t>
  </si>
  <si>
    <t>Izliekts 75 x 15 x 0,8 mm</t>
  </si>
  <si>
    <t>60 x 10 x 0,5 mm</t>
  </si>
  <si>
    <t>Griešanās ātrums vismaz līdz 18 000 cikli/min</t>
  </si>
  <si>
    <t>Konteineris, siets sterilizācijai ar vāku un nepieciešamiem turētājiem</t>
  </si>
  <si>
    <t>Piezīmes</t>
  </si>
  <si>
    <t>Rokturis ir aprīkots ar vienu mēlīti un pozīciju slēdzi.</t>
  </si>
  <si>
    <t>Konteiners, siets sterilizācijai ar vāku un nepieciešamiem turētājiem</t>
  </si>
  <si>
    <r>
      <t xml:space="preserve">Ierīcēm, kurām </t>
    </r>
    <r>
      <rPr>
        <b/>
        <sz val="8"/>
        <rFont val="Times New Roman"/>
        <family val="1"/>
        <charset val="186"/>
      </rPr>
      <t>pēcgarantijas periodā</t>
    </r>
    <r>
      <rPr>
        <sz val="8"/>
        <rFont val="Times New Roman"/>
        <family val="1"/>
        <charset val="186"/>
      </rPr>
      <t xml:space="preserve"> periodiski veicamo darbu saturs mainās, Pretendents aizpilda "Iekārtu tehniskā apkalpošana" tabulu, </t>
    </r>
    <r>
      <rPr>
        <b/>
        <u/>
        <sz val="8"/>
        <rFont val="Times New Roman"/>
        <family val="1"/>
        <charset val="186"/>
      </rPr>
      <t>izveidojot papildus rindu/as zem ierīces</t>
    </r>
    <r>
      <rPr>
        <sz val="8"/>
        <rFont val="Times New Roman"/>
        <family val="1"/>
        <charset val="186"/>
      </rPr>
      <t>, katrā jaunā rindā norādot periodiski veicamā darba veidu, pārliecinoties, ka kopumā ir uzskaitīti visi uz ierīci attiecināmie periodiski veicamie darbi pēcgarantijas periodā</t>
    </r>
  </si>
  <si>
    <r>
      <t>Kopējās izmaksas viena periodiski veicamā darba veida veikšanai pēcgarantijas periodā tiek aprēķinātas sekojoši: 13=3*(6*(7+(8*9)) kur norādītie skaitļi ir kolonnas kārtas numurs.</t>
    </r>
    <r>
      <rPr>
        <b/>
        <sz val="8"/>
        <rFont val="Times New Roman"/>
        <family val="1"/>
        <charset val="186"/>
      </rPr>
      <t xml:space="preserve"> 14. kolonnā jānorāda summa par visiem periodiski veicamajiem darbiem visām iekārtām</t>
    </r>
  </si>
  <si>
    <t>Iekārtu tehniskā apkalpošana</t>
  </si>
  <si>
    <t>Iepirkuma daļas numurs</t>
  </si>
  <si>
    <t>Iekārtas nosaukums</t>
  </si>
  <si>
    <t>Iekārtu skaits ***</t>
  </si>
  <si>
    <t>Pēcgarantijas periods, ņemot vērā, ka garantijas periods un pēcgarantijas periods veido piecus gadus</t>
  </si>
  <si>
    <t>Periodiski veicamā darba veids pēcgarantijas periodā</t>
  </si>
  <si>
    <t>Periodiski veicamā darba skaits vienai ierīcei pēcgarantijas periodā</t>
  </si>
  <si>
    <t>Viena periodiski veicamā darba maināmo rezerves daļu izmaksas, ja attiecināms, EUR bez PVN</t>
  </si>
  <si>
    <t>Viena periodiski veicamā darba paredzamais ilgums, stundas</t>
  </si>
  <si>
    <t>Periodiski veicamo darbu servisa stundas likme, EUR bez PVN</t>
  </si>
  <si>
    <t>Remonta servisa stundas likme, EUR bez PVN</t>
  </si>
  <si>
    <t>Vai ražotājs ir paredzējis elektrodrošības pārbaudes periodiski veicamo darbu ietvaros? (Jā/Nē)</t>
  </si>
  <si>
    <t>Vai ražotājs ir paredzējis funkcionālās pārbaudes periodiski veicamo darbu ietvaros? (Jā/Nē)</t>
  </si>
  <si>
    <t>Summa par viena periodiski veicamā darba veidu pēcgarantijas periodā visām iekārtām, EUR bez PVN</t>
  </si>
  <si>
    <t>Summa par visiem periodiski veicamajiem darbiem pēcgarantijas periodā visām iekārtām, EUR bez PVN</t>
  </si>
  <si>
    <t>1. daļa</t>
  </si>
  <si>
    <t>Iekārtu skaits *</t>
  </si>
  <si>
    <t>Mākslīgā plaušu ventilācijas ierīce</t>
  </si>
  <si>
    <t>1000h apkope</t>
  </si>
  <si>
    <t>JĀ</t>
  </si>
  <si>
    <t>2 gadu pārbaude</t>
  </si>
  <si>
    <t>2. daļa</t>
  </si>
  <si>
    <t>3. daļa</t>
  </si>
  <si>
    <t>Svars kopā ar baterijas māju ne lielāks kā 400 g</t>
  </si>
  <si>
    <t>1.2.4.</t>
  </si>
  <si>
    <t>1.3.1.</t>
  </si>
  <si>
    <t>1.3.2.</t>
  </si>
  <si>
    <t>1.3.3.</t>
  </si>
  <si>
    <t>1.8.3.</t>
  </si>
  <si>
    <t>1.10.2.</t>
  </si>
  <si>
    <t>1.11.1.</t>
  </si>
  <si>
    <t>1.12.1.</t>
  </si>
  <si>
    <t>1.12.2.</t>
  </si>
  <si>
    <t>1.12.3.</t>
  </si>
  <si>
    <t>1.12.4.</t>
  </si>
  <si>
    <t>1.13.3.</t>
  </si>
  <si>
    <t>2.2.4.</t>
  </si>
  <si>
    <t>2.3.1.</t>
  </si>
  <si>
    <t>2.3.2.</t>
  </si>
  <si>
    <t>2.3.3.</t>
  </si>
  <si>
    <t>2.7.3.</t>
  </si>
  <si>
    <t>2.9.2.</t>
  </si>
  <si>
    <t>2.11.</t>
  </si>
  <si>
    <t>2.11.1.</t>
  </si>
  <si>
    <t>3.</t>
  </si>
  <si>
    <t>3.1.</t>
  </si>
  <si>
    <t>3.2.</t>
  </si>
  <si>
    <t>3.2.1.</t>
  </si>
  <si>
    <t>3.2.2.</t>
  </si>
  <si>
    <t>3.2.3.</t>
  </si>
  <si>
    <t>3.2.4.</t>
  </si>
  <si>
    <t>3.3.</t>
  </si>
  <si>
    <t>3.3.1.</t>
  </si>
  <si>
    <t>3.3.2.</t>
  </si>
  <si>
    <t>3.3.3.</t>
  </si>
  <si>
    <t>3.4.</t>
  </si>
  <si>
    <t>3.5.</t>
  </si>
  <si>
    <t>3.6.</t>
  </si>
  <si>
    <t>3.6.1.</t>
  </si>
  <si>
    <t>3.7.</t>
  </si>
  <si>
    <t>3.7.1.</t>
  </si>
  <si>
    <t>3.8.</t>
  </si>
  <si>
    <t>3.8.1.</t>
  </si>
  <si>
    <t>3.8.2.</t>
  </si>
  <si>
    <t>3.8.3.</t>
  </si>
  <si>
    <t>3.8.4.</t>
  </si>
  <si>
    <t>3.8.5.</t>
  </si>
  <si>
    <t>3.9.</t>
  </si>
  <si>
    <t>Skaits, gab.***</t>
  </si>
  <si>
    <t>Čūlu apstrādes un ādas transplantācijas ierīce</t>
  </si>
  <si>
    <t>Iekārtas svars nepārsniedz 1,9 kg</t>
  </si>
  <si>
    <t>Griešanas ātrums no 0 līdz 6500 apgriezieni/minūtē</t>
  </si>
  <si>
    <t>Griešanas platums no 25 līdz 75 mm ar soli ne lielāku kā 8 mm</t>
  </si>
  <si>
    <t>Ādas griešanas dziļums no 0,1 līdz 1,1 mm ar soli ne lielāku kā 0,1 mm</t>
  </si>
  <si>
    <t>Transplantāta smalcinātājs:</t>
  </si>
  <si>
    <t>Dermatoms</t>
  </si>
  <si>
    <t>Akumulators</t>
  </si>
  <si>
    <t>Sterila uzlika</t>
  </si>
  <si>
    <t>Sterilizācijas konteineris un grozs ar nepieciešamo komplektāciju ērtai un drošai dermatoma un piederumu izvietošanai</t>
  </si>
  <si>
    <t>Vienreizlietojami dermatoma asmeņi</t>
  </si>
  <si>
    <t>Lādēšanas stacija</t>
  </si>
  <si>
    <t>Vienreizlietojami ādas nesēji 1:1,5</t>
  </si>
  <si>
    <t>Jauda ne mazāk kā 250 W</t>
  </si>
  <si>
    <t>Darbojas no akumulatora, vēlams Li-ion</t>
  </si>
  <si>
    <t>4.</t>
  </si>
  <si>
    <t>4.pozīcija - Dermatoms</t>
  </si>
  <si>
    <t>4.1.</t>
  </si>
  <si>
    <t>4.2.</t>
  </si>
  <si>
    <t>4.2.1.</t>
  </si>
  <si>
    <t>4.2.2.</t>
  </si>
  <si>
    <t>4.2.3.</t>
  </si>
  <si>
    <t>4.2.4.</t>
  </si>
  <si>
    <t>4.2.5.</t>
  </si>
  <si>
    <t>4.2.6.</t>
  </si>
  <si>
    <t>4.2.7.</t>
  </si>
  <si>
    <t>4.2.7.1.</t>
  </si>
  <si>
    <t>4.3.</t>
  </si>
  <si>
    <t>4.4.</t>
  </si>
  <si>
    <t xml:space="preserve">Vāks, ja attiecināms </t>
  </si>
  <si>
    <t>4. daļa</t>
  </si>
  <si>
    <t>Roktura svars ne lielāks kā 1400 g</t>
  </si>
  <si>
    <r>
      <t xml:space="preserve">Nosaukums: </t>
    </r>
    <r>
      <rPr>
        <sz val="11"/>
        <color theme="1"/>
        <rFont val="Times New Roman"/>
        <family val="1"/>
        <charset val="186"/>
      </rPr>
      <t>Zāģis sagitālais, oscilējošais ar akumulatoru darbināms</t>
    </r>
  </si>
  <si>
    <r>
      <rPr>
        <b/>
        <sz val="11"/>
        <rFont val="Times New Roman"/>
        <family val="1"/>
        <charset val="186"/>
      </rPr>
      <t>Nosaukums:</t>
    </r>
    <r>
      <rPr>
        <sz val="11"/>
        <rFont val="Times New Roman"/>
        <family val="1"/>
      </rPr>
      <t xml:space="preserve"> Dermatoms</t>
    </r>
  </si>
  <si>
    <t>3.pozīcija - Zāģis sagitālais, oscilējošais</t>
  </si>
  <si>
    <t>Zāģis sagitālais, oscilējošais</t>
  </si>
  <si>
    <t>Saderīgs ar vienreizlietojami ādas nesējiem, vismaz 1:1,5, 1:3, 1:6</t>
  </si>
  <si>
    <t>Vienreizlietojami ādas nesēji 1:3</t>
  </si>
  <si>
    <t>Vienreizlietojami ādas nesēji 1:6</t>
  </si>
  <si>
    <t xml:space="preserve">Citi piederumi, kas nepieciešamas piedāvātajai ierīcei, lai nodrošinātu tehniskajā aprakstā norādīto funkcionalitāti. (rindiņas atļauts papildināt zemāk pēc nepieciešamības, vienā rindiņā ierakstīt ne vairāk kā vienu piederumu) </t>
  </si>
  <si>
    <r>
      <t>Preču kopējās (</t>
    </r>
    <r>
      <rPr>
        <i/>
        <sz val="11"/>
        <rFont val="Times New Roman"/>
        <family val="1"/>
        <charset val="186"/>
      </rPr>
      <t>iegāde, piederumi un tehniskā apkope</t>
    </r>
    <r>
      <rPr>
        <sz val="11"/>
        <rFont val="Times New Roman"/>
        <family val="1"/>
        <charset val="186"/>
      </rPr>
      <t>) izmaksas</t>
    </r>
  </si>
  <si>
    <r>
      <rPr>
        <i/>
        <sz val="11"/>
        <color rgb="FFFF0000"/>
        <rFont val="Times New Roman"/>
        <family val="1"/>
        <charset val="186"/>
      </rPr>
      <t>*</t>
    </r>
    <r>
      <rPr>
        <i/>
        <sz val="11"/>
        <color theme="1"/>
        <rFont val="Times New Roman"/>
        <family val="1"/>
        <charset val="186"/>
      </rPr>
      <t>Piezīme. Vērtējamā summa</t>
    </r>
  </si>
  <si>
    <r>
      <t>Maksimālais</t>
    </r>
    <r>
      <rPr>
        <sz val="11"/>
        <rFont val="Times New Roman"/>
        <family val="1"/>
        <charset val="186"/>
      </rPr>
      <t xml:space="preserve"> </t>
    </r>
    <r>
      <rPr>
        <b/>
        <sz val="11"/>
        <rFont val="Times New Roman"/>
        <family val="1"/>
        <charset val="186"/>
      </rPr>
      <t>īpatsvars</t>
    </r>
    <r>
      <rPr>
        <sz val="11"/>
        <rFont val="Times New Roman"/>
        <family val="1"/>
        <charset val="186"/>
      </rPr>
      <t xml:space="preserve"> (kopējais punktu skaits) </t>
    </r>
    <r>
      <rPr>
        <b/>
        <sz val="11"/>
        <rFont val="Times New Roman"/>
        <family val="1"/>
        <charset val="186"/>
      </rPr>
      <t>∑</t>
    </r>
    <r>
      <rPr>
        <sz val="11"/>
        <rFont val="Times New Roman"/>
        <family val="1"/>
        <charset val="186"/>
      </rPr>
      <t>=</t>
    </r>
    <r>
      <rPr>
        <b/>
        <sz val="11"/>
        <rFont val="Times New Roman"/>
        <family val="1"/>
        <charset val="186"/>
      </rPr>
      <t>A</t>
    </r>
    <r>
      <rPr>
        <sz val="11"/>
        <rFont val="Times New Roman"/>
        <family val="1"/>
        <charset val="186"/>
      </rPr>
      <t>+</t>
    </r>
    <r>
      <rPr>
        <b/>
        <sz val="11"/>
        <rFont val="Times New Roman"/>
        <family val="1"/>
        <charset val="186"/>
      </rPr>
      <t>B+C</t>
    </r>
  </si>
  <si>
    <t>4.5.</t>
  </si>
  <si>
    <t>4.6.</t>
  </si>
  <si>
    <t>4.7.</t>
  </si>
  <si>
    <t>4.8.</t>
  </si>
  <si>
    <t>4.9.</t>
  </si>
  <si>
    <t>4.10.</t>
  </si>
  <si>
    <t>4.11.</t>
  </si>
  <si>
    <t>4.12.</t>
  </si>
  <si>
    <t>Plānotajam iepirkumam „Spēka instrumentu iegāde un tehniskā apkalpošana”</t>
  </si>
  <si>
    <t xml:space="preserve">Tehniskā specifikācija aktualizēta: 2025.gada 15.augustā. </t>
  </si>
  <si>
    <r>
      <t xml:space="preserve">Komisija katrā daļā piešķir īpatsvaru (punktu skaitu), šādā kārtībā:
1) </t>
    </r>
    <r>
      <rPr>
        <b/>
        <sz val="11"/>
        <color theme="1"/>
        <rFont val="Times New Roman"/>
        <family val="1"/>
        <charset val="186"/>
      </rPr>
      <t>A</t>
    </r>
    <r>
      <rPr>
        <sz val="11"/>
        <color theme="1"/>
        <rFont val="Times New Roman"/>
        <family val="1"/>
        <charset val="186"/>
      </rPr>
      <t xml:space="preserve"> (Preču kopējās izmaksas) un </t>
    </r>
    <r>
      <rPr>
        <b/>
        <sz val="11"/>
        <color theme="1"/>
        <rFont val="Times New Roman"/>
        <family val="1"/>
        <charset val="186"/>
      </rPr>
      <t>C</t>
    </r>
    <r>
      <rPr>
        <sz val="11"/>
        <color theme="1"/>
        <rFont val="Times New Roman"/>
        <family val="1"/>
        <charset val="186"/>
      </rPr>
      <t xml:space="preserve"> (Akumulatora darbības laiks) daļai - viszemākajai vērtība tiek piešķirts maksimālais punktu skaits. Ja piedāvājumā nav norādīta informācija par elektroenerģijas patēriņu tiek piešķirti 0 punkti. 
2) Nākamās vērtības </t>
    </r>
    <r>
      <rPr>
        <b/>
        <sz val="11"/>
        <color theme="1"/>
        <rFont val="Times New Roman"/>
        <family val="1"/>
        <charset val="186"/>
      </rPr>
      <t>A</t>
    </r>
    <r>
      <rPr>
        <sz val="11"/>
        <color theme="1"/>
        <rFont val="Times New Roman"/>
        <family val="1"/>
        <charset val="186"/>
      </rPr>
      <t xml:space="preserve"> (Preču kopējās izmaksas) un </t>
    </r>
    <r>
      <rPr>
        <b/>
        <sz val="11"/>
        <color theme="1"/>
        <rFont val="Times New Roman"/>
        <family val="1"/>
        <charset val="186"/>
      </rPr>
      <t>C</t>
    </r>
    <r>
      <rPr>
        <sz val="11"/>
        <color theme="1"/>
        <rFont val="Times New Roman"/>
        <family val="1"/>
        <charset val="186"/>
      </rPr>
      <t xml:space="preserve"> Akumulatora darbības laiks) daļai tiek aprēķinātas proporcionāli
</t>
    </r>
    <r>
      <rPr>
        <b/>
        <sz val="11"/>
        <color theme="1"/>
        <rFont val="Times New Roman"/>
        <family val="1"/>
        <charset val="186"/>
      </rPr>
      <t>A</t>
    </r>
    <r>
      <rPr>
        <sz val="11"/>
        <color theme="1"/>
        <rFont val="Times New Roman"/>
        <family val="1"/>
        <charset val="186"/>
      </rPr>
      <t xml:space="preserve"> vai </t>
    </r>
    <r>
      <rPr>
        <b/>
        <sz val="11"/>
        <color theme="1"/>
        <rFont val="Times New Roman"/>
        <family val="1"/>
        <charset val="186"/>
      </rPr>
      <t>C</t>
    </r>
    <r>
      <rPr>
        <sz val="11"/>
        <color theme="1"/>
        <rFont val="Times New Roman"/>
        <family val="1"/>
        <charset val="186"/>
      </rPr>
      <t xml:space="preserve"> = (</t>
    </r>
    <r>
      <rPr>
        <b/>
        <sz val="11"/>
        <color theme="1"/>
        <rFont val="Times New Roman"/>
        <family val="1"/>
        <charset val="186"/>
      </rPr>
      <t>A</t>
    </r>
    <r>
      <rPr>
        <sz val="11"/>
        <color theme="1"/>
        <rFont val="Times New Roman"/>
        <family val="1"/>
        <charset val="186"/>
      </rPr>
      <t xml:space="preserve"> vai </t>
    </r>
    <r>
      <rPr>
        <b/>
        <sz val="11"/>
        <color theme="1"/>
        <rFont val="Times New Roman"/>
        <family val="1"/>
        <charset val="186"/>
      </rPr>
      <t>C</t>
    </r>
    <r>
      <rPr>
        <sz val="11"/>
        <color theme="1"/>
        <rFont val="Times New Roman"/>
        <family val="1"/>
        <charset val="186"/>
      </rPr>
      <t xml:space="preserve"> zemākā iesniegtā vērtība no visiem pretendentiem )/(faktiskā iesniegtā vērtība konkrētajam pretendentam) x Piešķiramais punktu skaits
3) </t>
    </r>
    <r>
      <rPr>
        <b/>
        <sz val="11"/>
        <color theme="1"/>
        <rFont val="Times New Roman"/>
        <family val="1"/>
        <charset val="186"/>
      </rPr>
      <t>B</t>
    </r>
    <r>
      <rPr>
        <sz val="11"/>
        <color theme="1"/>
        <rFont val="Times New Roman"/>
        <family val="1"/>
        <charset val="186"/>
      </rPr>
      <t xml:space="preserve"> (Preces ražotāja noteiktais preces paredzamais lietošanas ilgums) daļai - vislielākajai vērtības tiek piešķirts maksimālais punktu skaits.  Ja piedāvājumā nav norādīta informācija par preces lietošanas ilgumu tiek pieņemts, ka lietošanas ilgums ir noteiktais garantijas laiks
4) Nākamās vērtības </t>
    </r>
    <r>
      <rPr>
        <b/>
        <sz val="11"/>
        <color theme="1"/>
        <rFont val="Times New Roman"/>
        <family val="1"/>
        <charset val="186"/>
      </rPr>
      <t>B</t>
    </r>
    <r>
      <rPr>
        <sz val="11"/>
        <color theme="1"/>
        <rFont val="Times New Roman"/>
        <family val="1"/>
        <charset val="186"/>
      </rPr>
      <t xml:space="preserve"> (Preces ražotāja noteiktais preces paredzamais lietošanas ilgums) daļai tiek aprēķinātas proporcionāli
</t>
    </r>
    <r>
      <rPr>
        <b/>
        <sz val="11"/>
        <color theme="1"/>
        <rFont val="Times New Roman"/>
        <family val="1"/>
        <charset val="186"/>
      </rPr>
      <t>B</t>
    </r>
    <r>
      <rPr>
        <sz val="11"/>
        <color theme="1"/>
        <rFont val="Times New Roman"/>
        <family val="1"/>
        <charset val="186"/>
      </rPr>
      <t xml:space="preserve"> = (faktiskā iesniegtā vērtība konkrētajam pretendentam)/(</t>
    </r>
    <r>
      <rPr>
        <b/>
        <sz val="11"/>
        <color theme="1"/>
        <rFont val="Times New Roman"/>
        <family val="1"/>
        <charset val="186"/>
      </rPr>
      <t>B</t>
    </r>
    <r>
      <rPr>
        <sz val="11"/>
        <color theme="1"/>
        <rFont val="Times New Roman"/>
        <family val="1"/>
        <charset val="186"/>
      </rPr>
      <t xml:space="preserve"> augstākā iesniegtā vērtība no visiem pretendentiem ) x Piešķiramais punktu skaits.
</t>
    </r>
  </si>
  <si>
    <t>Plānotajam iepirkumam „Spēka instrumentu iegāde un tehniskā apkalpošana”.</t>
  </si>
  <si>
    <t>Kopā ar bateriju 750 ( baterija atsevišķi 248g)</t>
  </si>
  <si>
    <t>Lūdzu labot - baterjas jaudu mēra kapacitātē - Ah un Wh</t>
  </si>
  <si>
    <t>Griešanās ātrums vismaz līdz 17 000 cikli/min</t>
  </si>
  <si>
    <t>Lūdzu labot numerāciju uz 1.7.2., joprasība attiecas uz 1.7.punktā prasīto instrumentu.</t>
  </si>
  <si>
    <t>Lūdzu labot numerāciju uz 1.7.3., joprasība attiecas uz 1.7.punktā prasīto instrumentu.</t>
  </si>
  <si>
    <t>Lūdzu labot numerāciju, jo prasība attiecas uz 1.8.2. punktā minēto instrumentu.</t>
  </si>
  <si>
    <t>Lūdzu koriģēt numerāciju.</t>
  </si>
  <si>
    <t>Lūdzu svītrot, jo instrumentam jaudas nav. Jaudu nodrošina baterija.</t>
  </si>
  <si>
    <t>Lūdzu veikt pielaides, piedāvājot alternatīvus darbības avotus - strāva vai saspiests gaiss.</t>
  </si>
  <si>
    <t>Lūdzu veikt korekcijas ādas griešanas dziļumā : griešanas dziļums ne mazāks kā 0,1 mm un ne lielāks kā 1,1 mm.</t>
  </si>
  <si>
    <t xml:space="preserve">Lūdzu veikt korekcijas griešanas platumā : griešanas platums mazākais iespējamais 25 mm, līdz lielākais iespējamais ne mazāks kā 75 mm. </t>
  </si>
  <si>
    <t xml:space="preserve">Lūdzu pārformulēt pozīciju, jo ādas nesēji ir nepieciešami ādas perforācijas ierīcei, kas šajā iepirkuma pozīcijā nav pieprasīta. </t>
  </si>
  <si>
    <t>SYNTRADE</t>
  </si>
  <si>
    <t xml:space="preserve">Traumadrive kat. 2.lpp. </t>
  </si>
  <si>
    <t xml:space="preserve">Traumadrive specifikācija </t>
  </si>
  <si>
    <t>Atbilst</t>
  </si>
  <si>
    <t xml:space="preserve"> AB-703 Traumadrive kat. 5.lpp.</t>
  </si>
  <si>
    <t>MBU-470 AB-703 Traumadrive kat. 2.,5.lpp.</t>
  </si>
  <si>
    <t>Atbilst 8 poz.</t>
  </si>
  <si>
    <t>S86; S88 0-22000 cikli/min</t>
  </si>
  <si>
    <t>Traumadrive kat. 3.lpp.</t>
  </si>
  <si>
    <t>Traumadrive kat.3.lpp.</t>
  </si>
  <si>
    <t>Traumadrive kat.7.lpp.</t>
  </si>
  <si>
    <t>Traumadrive kat. 4.lpp.</t>
  </si>
  <si>
    <t>Stericut katalogs 132.lpp.</t>
  </si>
  <si>
    <t xml:space="preserve">Bur katalogs </t>
  </si>
  <si>
    <t>Iekārtu remonts tiek realizēts rūpnīcā un uz remonta laiku tiek nodrošināta līdzvētīga maiņas iekārta</t>
  </si>
  <si>
    <t>Orthodrive Lite katalogs 4 lpp.</t>
  </si>
  <si>
    <t>Atbilst 748 g Orthodrive Lite spec.</t>
  </si>
  <si>
    <t>Atbilst 255 W ar AB-704 bateriju Orthodrive Lite spec.</t>
  </si>
  <si>
    <t>Orthodrive Lite katalogs 8 lpp.</t>
  </si>
  <si>
    <t>Atbilst 14.6 V ar AB-704 bateriju Orthodrive Lite katalogs 8 lpp.</t>
  </si>
  <si>
    <t xml:space="preserve">AB-703 311 g; AB-704 388 g </t>
  </si>
  <si>
    <t>Bateijas māja   (8 lpp.)</t>
  </si>
  <si>
    <t>Sterils vairogs (8 lpp.)</t>
  </si>
  <si>
    <t>Atbilsts 0-13500 cikli/min KQ-707; S89 asmeņiem</t>
  </si>
  <si>
    <t>0,5-7,4 mm</t>
  </si>
  <si>
    <t>0-1350 apgr./min</t>
  </si>
  <si>
    <t>17700 WQ-707 0,8-4,0mm 18240 WQ-708 0,6-2,0 mm</t>
  </si>
  <si>
    <t xml:space="preserve">17620 RQ-708 </t>
  </si>
  <si>
    <t>0-330 apgr./min</t>
  </si>
  <si>
    <t>Orthodrive Lite katalogs 10 lpp.</t>
  </si>
  <si>
    <t>Orthodrive Lite katalogs 6 lpp.</t>
  </si>
  <si>
    <t xml:space="preserve">Stericut katalogs </t>
  </si>
  <si>
    <t>Bur katalogs</t>
  </si>
  <si>
    <t>Orthodrive katalogs 5 lpp.</t>
  </si>
  <si>
    <t>Atbilst 997 g Orthodrive specifikācija</t>
  </si>
  <si>
    <t>Atbilst 287 W Orthodrive specifikācija</t>
  </si>
  <si>
    <t>Orthodrive katalogs5 lpp.</t>
  </si>
  <si>
    <t>Atbilst 0-13500 cikli/min  Orthodrive katalogs 5 lpp.</t>
  </si>
  <si>
    <t>Orthodrive katalogs 8 lpp.</t>
  </si>
  <si>
    <t>Atbilst 14.6 V ar AB-704 bateriju</t>
  </si>
  <si>
    <t>AB-703 311 g; AB-704 388 g</t>
  </si>
  <si>
    <t>Bateijas māja AH-704; AH-703</t>
  </si>
  <si>
    <t>Sterils vairos AS-703; AS-704</t>
  </si>
  <si>
    <t>Orthodrive katalogs 11 lpp.</t>
  </si>
  <si>
    <t>16230 BC-700  Orthodrive katalogs 8 lpp.</t>
  </si>
  <si>
    <t>Stricut katalogs pielikumā</t>
  </si>
  <si>
    <t>EIROMED</t>
  </si>
  <si>
    <t>TIRGUS PRIEKŠIZPĒTES REZULTĀTU APKOPOJUMS</t>
  </si>
  <si>
    <t>1. Līguma atbildīgā persona:</t>
  </si>
  <si>
    <t xml:space="preserve">MIDUD vadītāja vietniece iekārtu iegādes jomā: </t>
  </si>
  <si>
    <t>Lāsma Baltace</t>
  </si>
  <si>
    <t xml:space="preserve">2. Iepirkuma priekšmets, tā apraksts: </t>
  </si>
  <si>
    <t>3. Saņemtie piedāvājumi (pievienojami protokolam):</t>
  </si>
  <si>
    <t>Pretendenta nosaukums:</t>
  </si>
  <si>
    <t>Vērtējamā cena EUR bez PVN:</t>
  </si>
  <si>
    <t>Nav iesniegts</t>
  </si>
  <si>
    <t>Paredzamā līgumcena EUR bez PVN visā līguma darbības laikā</t>
  </si>
  <si>
    <r>
      <t>Līgumcena atbilst Iepirkumu plānā paredzētajai (</t>
    </r>
    <r>
      <rPr>
        <i/>
        <sz val="12"/>
        <color theme="1"/>
        <rFont val="Times New Roman"/>
        <family val="1"/>
        <charset val="186"/>
      </rPr>
      <t>Jā/ Nē</t>
    </r>
    <r>
      <rPr>
        <sz val="12"/>
        <color theme="1"/>
        <rFont val="Times New Roman"/>
        <family val="1"/>
        <charset val="186"/>
      </rPr>
      <t>) Ja nē, kādas darbības nepieciešams veikt (</t>
    </r>
    <r>
      <rPr>
        <i/>
        <sz val="12"/>
        <color theme="1"/>
        <rFont val="Times New Roman"/>
        <family val="1"/>
        <charset val="186"/>
      </rPr>
      <t>palielināt līgumcenu, samazināt paredzamo termiņu, utt</t>
    </r>
    <r>
      <rPr>
        <sz val="12"/>
        <color theme="1"/>
        <rFont val="Times New Roman"/>
        <family val="1"/>
        <charset val="186"/>
      </rPr>
      <t>)</t>
    </r>
  </si>
  <si>
    <t xml:space="preserve">Jā </t>
  </si>
  <si>
    <t xml:space="preserve">Pretendenti iesniedza/neiesniedza priekšlikumus Tehniskās specifikācijas izmaiņām </t>
  </si>
  <si>
    <t xml:space="preserve">Iesniegtie pretendentu priekšlikumi tika/netika ņemti vērā </t>
  </si>
  <si>
    <t>Daļēji, skatīt pie pozīcijām</t>
  </si>
  <si>
    <t>-</t>
  </si>
  <si>
    <t>Syntrade Oy</t>
  </si>
  <si>
    <t>SIA EIRO MED</t>
  </si>
  <si>
    <t>Jā, skatīt 1., 2., 3., 4. pozīciju</t>
  </si>
  <si>
    <t>2025.gada 8. septembrī</t>
  </si>
  <si>
    <t>Spēka instrumentu iegāde un tehniskā apkalpošana</t>
  </si>
  <si>
    <t>KOMENTĀRI</t>
  </si>
  <si>
    <t>Punkts netiks svītrots, bet gan izteikts citā formulējumā.</t>
  </si>
  <si>
    <t>Tiks mainīts. Griešanās ātrums vismaz līdz 17 000 cikli/min</t>
  </si>
  <si>
    <t>Tiks mainīts.</t>
  </si>
  <si>
    <t>Netiks mainīts. Ir nepieciešama smalka soļa maiņas iespēja, ņemot vērā pacientu plašo profilu.</t>
  </si>
  <si>
    <t>Ādas nesēji nepieciešami 4.2.7. pozīcijā prasītajam transplantāta smalcinātājam. Tiks mainīta numerācija un formatējums, lai prasītā komplektācija būtu saprotamāka.</t>
  </si>
  <si>
    <t>Izmainītas B un C vērtības, lai kopā veidotu 100 punktus.</t>
  </si>
  <si>
    <t>Punkts tiks svītrots.</t>
  </si>
  <si>
    <t>Stieples uzgaļi</t>
  </si>
  <si>
    <t>Tiks mainīts. Ātras savienošanas ar vienu stiprinājumu izmēra diapazonā vismaz no 0,6 mm līdz 3,2 mm. (var pievienot divus uzgaļus, lai nosegtu prasīto diapazonu)</t>
  </si>
  <si>
    <t>Netiks mainīts. Ar bateriju darbināms dermatoms ir vieglāk manevrējams, nodrošina brīvāku kustību operācijas laikā un samazina atkarību no pneimatiskās sistēmas. Tas uzlabo ķirurga darba ergonomiku un drošību, kā arī atvieglo lietošanu sarežģītākās klīniskās situācijās.</t>
  </si>
  <si>
    <r>
      <t>Lūdzu labot uz :</t>
    </r>
    <r>
      <rPr>
        <sz val="11"/>
        <rFont val="Times New Roman"/>
        <family val="1"/>
        <charset val="186"/>
      </rPr>
      <t xml:space="preserve"> izmēra diapazonā ne šaurākā par no 0,6 mm līdz 3,2 mm</t>
    </r>
    <r>
      <rPr>
        <sz val="11"/>
        <color theme="1"/>
        <rFont val="Times New Roman"/>
        <family val="1"/>
        <charset val="186"/>
      </rPr>
      <t>. Slimnīcā tiek lietota mazākā kiršnera stieple 0,6 mm diametrā un lielākā, kas lietojama ar 1.9.2. punktā minēto A.O. Synthes rīmēšanas instrumentiem ir 3,2 mm.</t>
    </r>
  </si>
  <si>
    <r>
      <t>Lūdzu labot uz :</t>
    </r>
    <r>
      <rPr>
        <sz val="11"/>
        <rFont val="Times New Roman"/>
        <family val="1"/>
        <charset val="186"/>
      </rPr>
      <t xml:space="preserve"> izmēra diapazonā ne šaurākā par no 0,6 mm līdz 3,2 mm</t>
    </r>
    <r>
      <rPr>
        <sz val="11"/>
        <color theme="1"/>
        <rFont val="Times New Roman"/>
        <family val="1"/>
        <charset val="186"/>
      </rPr>
      <t>. Slimnīcā tiek lietota mazākā kiršnera stieple 0,6 mm diametrā un lielākā, kas lietojama ar 2.9.1. punktā minēto A.O. Synthes rīmēšanas instrumentiem ir 3,2 mm.</t>
    </r>
  </si>
  <si>
    <t>Lūdzu labot - baterjas jaudu mēra kapacitātē - Ah un Wh.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</si>
</sst>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 #,##0.00\ &quot;€&quot;_-;\-* #,##0.00\ &quot;€&quot;_-;_-* &quot;-&quot;??\ &quot;€&quot;_-;_-@_-"/>
    <numFmt numFmtId="164" formatCode="_-* #,##0.00\ [$€-426]_-;\-* #,##0.00\ [$€-426]_-;_-* &quot;-&quot;??\ [$€-426]_-;_-@_-"/>
    <numFmt numFmtId="165" formatCode="_-[$Ls-426]\ * #,##0.00_-;\-[$Ls-426]\ * #,##0.00_-;_-[$Ls-426]\ * &quot;-&quot;??_-;_-@_-"/>
    <numFmt numFmtId="166" formatCode="#,##0.00\ &quot;€&quot;"/>
    <numFmt numFmtId="167" formatCode="_-[$€-2]\ * #,##0.00_-;\-[$€-2]\ * #,##0.00_-;_-[$€-2]\ * &quot;-&quot;??_-;_-@_-"/>
  </numFmts>
  <fonts count="65" x14ac:knownFonts="1">
    <font>
      <sz val="11"/>
      <color theme="1"/>
      <name val="Calibri"/>
      <family val="2"/>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Times New Roman"/>
      <family val="1"/>
      <charset val="186"/>
    </font>
    <font>
      <i/>
      <sz val="11"/>
      <color theme="1"/>
      <name val="Times New Roman"/>
      <family val="1"/>
      <charset val="186"/>
    </font>
    <font>
      <b/>
      <sz val="11"/>
      <color theme="1"/>
      <name val="Times New Roman"/>
      <family val="1"/>
      <charset val="186"/>
    </font>
    <font>
      <sz val="10"/>
      <name val="Times New Roman"/>
      <family val="1"/>
      <charset val="186"/>
    </font>
    <font>
      <sz val="11"/>
      <name val="Times New Roman"/>
      <family val="1"/>
      <charset val="186"/>
    </font>
    <font>
      <sz val="11"/>
      <color rgb="FF000000"/>
      <name val="Times New Roman"/>
      <family val="1"/>
      <charset val="186"/>
    </font>
    <font>
      <sz val="11"/>
      <color theme="1"/>
      <name val="Calibri"/>
      <family val="2"/>
      <scheme val="minor"/>
    </font>
    <font>
      <sz val="10"/>
      <name val="Arial"/>
      <family val="2"/>
      <charset val="186"/>
    </font>
    <font>
      <sz val="10"/>
      <color theme="1"/>
      <name val="Times New Roman"/>
      <family val="1"/>
      <charset val="186"/>
    </font>
    <font>
      <sz val="11"/>
      <color indexed="8"/>
      <name val="Calibri"/>
      <family val="2"/>
      <charset val="186"/>
    </font>
    <font>
      <sz val="10"/>
      <name val="Helv"/>
    </font>
    <font>
      <sz val="11"/>
      <color rgb="FF000000"/>
      <name val="Calibri"/>
      <family val="2"/>
      <charset val="186"/>
    </font>
    <font>
      <sz val="8"/>
      <name val="Calibri"/>
      <family val="2"/>
      <scheme val="minor"/>
    </font>
    <font>
      <sz val="12"/>
      <color theme="1"/>
      <name val="Times New Roman"/>
      <family val="1"/>
      <charset val="186"/>
    </font>
    <font>
      <sz val="10"/>
      <color indexed="8"/>
      <name val="Arial"/>
      <family val="2"/>
      <charset val="186"/>
    </font>
    <font>
      <sz val="11"/>
      <name val="Calibri"/>
      <family val="2"/>
      <scheme val="minor"/>
    </font>
    <font>
      <b/>
      <sz val="11"/>
      <color rgb="FF000000"/>
      <name val="Times New Roman"/>
      <family val="1"/>
      <charset val="186"/>
    </font>
    <font>
      <b/>
      <sz val="11"/>
      <name val="Times New Roman"/>
      <family val="1"/>
      <charset val="186"/>
    </font>
    <font>
      <i/>
      <sz val="11"/>
      <name val="Times New Roman"/>
      <family val="1"/>
      <charset val="186"/>
    </font>
    <font>
      <sz val="11"/>
      <color rgb="FFFF0000"/>
      <name val="Times New Roman"/>
      <family val="1"/>
      <charset val="186"/>
    </font>
    <font>
      <b/>
      <sz val="11"/>
      <color rgb="FFFF0000"/>
      <name val="Times New Roman"/>
      <family val="1"/>
      <charset val="186"/>
    </font>
    <font>
      <b/>
      <sz val="10"/>
      <color rgb="FF000000"/>
      <name val="Times New Roman"/>
      <family val="1"/>
      <charset val="186"/>
    </font>
    <font>
      <b/>
      <sz val="10"/>
      <color theme="1"/>
      <name val="Times New Roman"/>
      <family val="1"/>
      <charset val="186"/>
    </font>
    <font>
      <b/>
      <sz val="10"/>
      <name val="Times New Roman"/>
      <family val="1"/>
      <charset val="186"/>
    </font>
    <font>
      <i/>
      <sz val="10"/>
      <name val="Times New Roman"/>
      <family val="1"/>
      <charset val="186"/>
    </font>
    <font>
      <i/>
      <sz val="8"/>
      <color theme="1"/>
      <name val="Times New Roman"/>
      <family val="1"/>
      <charset val="186"/>
    </font>
    <font>
      <i/>
      <sz val="8"/>
      <color rgb="FFFF0000"/>
      <name val="Times New Roman"/>
      <family val="1"/>
      <charset val="186"/>
    </font>
    <font>
      <u/>
      <sz val="11"/>
      <color theme="10"/>
      <name val="Calibri"/>
      <family val="2"/>
      <scheme val="minor"/>
    </font>
    <font>
      <sz val="12"/>
      <color rgb="FF000000"/>
      <name val="Times New Roman"/>
      <family val="1"/>
      <charset val="186"/>
    </font>
    <font>
      <u/>
      <sz val="11"/>
      <name val="Times New Roman"/>
      <family val="1"/>
      <charset val="186"/>
    </font>
    <font>
      <sz val="12"/>
      <name val="Times New Roman"/>
      <family val="1"/>
      <charset val="186"/>
    </font>
    <font>
      <sz val="8"/>
      <name val="Times New Roman"/>
      <family val="1"/>
      <charset val="186"/>
    </font>
    <font>
      <b/>
      <sz val="8"/>
      <name val="Times New Roman"/>
      <family val="1"/>
      <charset val="186"/>
    </font>
    <font>
      <b/>
      <u/>
      <sz val="8"/>
      <name val="Times New Roman"/>
      <family val="1"/>
      <charset val="186"/>
    </font>
    <font>
      <sz val="9"/>
      <name val="Times New Roman"/>
      <family val="1"/>
      <charset val="186"/>
    </font>
    <font>
      <sz val="8"/>
      <color theme="1"/>
      <name val="Times New Roman"/>
      <family val="1"/>
      <charset val="186"/>
    </font>
    <font>
      <b/>
      <i/>
      <sz val="11"/>
      <color rgb="FF000000"/>
      <name val="Times New Roman"/>
      <family val="1"/>
      <charset val="186"/>
    </font>
    <font>
      <sz val="12"/>
      <color rgb="FFFF0000"/>
      <name val="Times New Roman"/>
      <family val="1"/>
      <charset val="186"/>
    </font>
    <font>
      <sz val="8"/>
      <color rgb="FFFF0000"/>
      <name val="Times New Roman"/>
      <family val="1"/>
      <charset val="186"/>
    </font>
    <font>
      <sz val="9"/>
      <color rgb="FFFF0000"/>
      <name val="Times New Roman"/>
      <family val="1"/>
      <charset val="186"/>
    </font>
    <font>
      <b/>
      <sz val="8"/>
      <color rgb="FFFF0000"/>
      <name val="Times New Roman"/>
      <family val="1"/>
      <charset val="186"/>
    </font>
    <font>
      <b/>
      <sz val="10"/>
      <color rgb="FFFF0000"/>
      <name val="Times New Roman"/>
      <family val="1"/>
      <charset val="186"/>
    </font>
    <font>
      <sz val="11"/>
      <color rgb="FFFF0000"/>
      <name val="Calibri"/>
      <family val="2"/>
      <scheme val="minor"/>
    </font>
    <font>
      <sz val="12"/>
      <color theme="1"/>
      <name val="Calibri"/>
      <family val="2"/>
      <charset val="186"/>
      <scheme val="minor"/>
    </font>
    <font>
      <sz val="11"/>
      <name val="Times New Roman"/>
      <family val="1"/>
    </font>
    <font>
      <sz val="11"/>
      <color theme="1"/>
      <name val="Times New Roman"/>
      <family val="1"/>
    </font>
    <font>
      <i/>
      <sz val="11"/>
      <color rgb="FFFF0000"/>
      <name val="Times New Roman"/>
      <family val="1"/>
      <charset val="186"/>
    </font>
    <font>
      <b/>
      <sz val="11"/>
      <color theme="1"/>
      <name val="Calibri"/>
      <family val="2"/>
      <charset val="186"/>
      <scheme val="minor"/>
    </font>
    <font>
      <b/>
      <sz val="9"/>
      <color rgb="FF000000"/>
      <name val="Times New Roman"/>
      <family val="1"/>
      <charset val="186"/>
    </font>
    <font>
      <b/>
      <sz val="9"/>
      <color theme="1"/>
      <name val="Times New Roman"/>
      <family val="1"/>
      <charset val="186"/>
    </font>
    <font>
      <b/>
      <sz val="12"/>
      <color theme="1"/>
      <name val="Times New Roman"/>
      <family val="1"/>
      <charset val="186"/>
    </font>
    <font>
      <i/>
      <sz val="12"/>
      <color theme="1"/>
      <name val="Times New Roman"/>
      <family val="1"/>
      <charset val="186"/>
    </font>
  </fonts>
  <fills count="13">
    <fill>
      <patternFill patternType="none"/>
    </fill>
    <fill>
      <patternFill patternType="gray125"/>
    </fill>
    <fill>
      <patternFill patternType="solid">
        <fgColor theme="0" tint="-0.249977111117893"/>
        <bgColor indexed="64"/>
      </patternFill>
    </fill>
    <fill>
      <patternFill patternType="solid">
        <fgColor rgb="FF92D050"/>
        <bgColor indexed="64"/>
      </patternFill>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5" tint="0.79998168889431442"/>
        <bgColor rgb="FFDBDBDB"/>
      </patternFill>
    </fill>
    <fill>
      <patternFill patternType="solid">
        <fgColor rgb="FFFBE4D5"/>
        <bgColor indexed="64"/>
      </patternFill>
    </fill>
    <fill>
      <patternFill patternType="solid">
        <fgColor theme="5" tint="0.79998168889431442"/>
        <bgColor indexed="64"/>
      </patternFill>
    </fill>
    <fill>
      <patternFill patternType="solid">
        <fgColor rgb="FFFFFFFF"/>
        <bgColor rgb="FFFFFFFF"/>
      </patternFill>
    </fill>
    <fill>
      <patternFill patternType="solid">
        <fgColor rgb="FFD9D9D9"/>
        <bgColor indexed="64"/>
      </patternFill>
    </fill>
    <fill>
      <patternFill patternType="solid">
        <fgColor rgb="FFFFFFFF"/>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s>
  <cellStyleXfs count="154">
    <xf numFmtId="0" fontId="0" fillId="0" borderId="0"/>
    <xf numFmtId="0" fontId="16" fillId="0" borderId="0"/>
    <xf numFmtId="0" fontId="19" fillId="0" borderId="0"/>
    <xf numFmtId="0" fontId="12" fillId="0" borderId="0"/>
    <xf numFmtId="0" fontId="20" fillId="0" borderId="0"/>
    <xf numFmtId="0" fontId="20" fillId="0" borderId="0"/>
    <xf numFmtId="165" fontId="21" fillId="0" borderId="0">
      <alignment vertical="center" wrapText="1"/>
    </xf>
    <xf numFmtId="0" fontId="12" fillId="0" borderId="0"/>
    <xf numFmtId="0" fontId="20" fillId="0" borderId="0"/>
    <xf numFmtId="0" fontId="11" fillId="0" borderId="0"/>
    <xf numFmtId="0" fontId="22" fillId="0" borderId="0"/>
    <xf numFmtId="0" fontId="22" fillId="0" borderId="0"/>
    <xf numFmtId="0" fontId="11" fillId="0" borderId="0"/>
    <xf numFmtId="0" fontId="20" fillId="0" borderId="0"/>
    <xf numFmtId="0" fontId="20" fillId="0" borderId="0"/>
    <xf numFmtId="0" fontId="19" fillId="0" borderId="0"/>
    <xf numFmtId="0" fontId="24" fillId="0" borderId="0"/>
    <xf numFmtId="0" fontId="11" fillId="0" borderId="0"/>
    <xf numFmtId="0" fontId="11" fillId="0" borderId="0"/>
    <xf numFmtId="0" fontId="23" fillId="0" borderId="0"/>
    <xf numFmtId="0" fontId="20" fillId="0" borderId="0"/>
    <xf numFmtId="0" fontId="20" fillId="0" borderId="0" applyFill="0" applyBorder="0" applyAlignment="0" applyProtection="0"/>
    <xf numFmtId="0" fontId="10" fillId="0" borderId="0"/>
    <xf numFmtId="0" fontId="10" fillId="0" borderId="0"/>
    <xf numFmtId="0" fontId="10" fillId="0" borderId="0"/>
    <xf numFmtId="0" fontId="10" fillId="0" borderId="0"/>
    <xf numFmtId="0" fontId="9" fillId="0" borderId="0"/>
    <xf numFmtId="0" fontId="9"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 fillId="0" borderId="0"/>
    <xf numFmtId="0" fontId="24" fillId="0" borderId="0"/>
    <xf numFmtId="0" fontId="6" fillId="0" borderId="0"/>
    <xf numFmtId="0" fontId="19" fillId="0" borderId="0"/>
    <xf numFmtId="0" fontId="5" fillId="0" borderId="0"/>
    <xf numFmtId="0" fontId="19" fillId="0" borderId="0"/>
    <xf numFmtId="0" fontId="16" fillId="0" borderId="0"/>
    <xf numFmtId="9" fontId="19"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4" fontId="19" fillId="0" borderId="0" applyFont="0" applyFill="0" applyBorder="0" applyAlignment="0" applyProtection="0"/>
    <xf numFmtId="0" fontId="2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0" fillId="0" borderId="0"/>
    <xf numFmtId="0" fontId="40" fillId="0" borderId="0" applyNumberFormat="0" applyFill="0" applyBorder="0" applyAlignment="0" applyProtection="0"/>
    <xf numFmtId="0" fontId="2" fillId="0" borderId="0"/>
    <xf numFmtId="0" fontId="2" fillId="0" borderId="0"/>
    <xf numFmtId="0" fontId="2" fillId="0" borderId="0"/>
    <xf numFmtId="0" fontId="1" fillId="0" borderId="0"/>
    <xf numFmtId="0" fontId="1" fillId="0" borderId="0"/>
    <xf numFmtId="0" fontId="56" fillId="0" borderId="0"/>
    <xf numFmtId="0" fontId="1" fillId="0" borderId="0"/>
    <xf numFmtId="0" fontId="19" fillId="0" borderId="0"/>
    <xf numFmtId="0" fontId="19" fillId="0" borderId="0"/>
  </cellStyleXfs>
  <cellXfs count="219">
    <xf numFmtId="0" fontId="0" fillId="0" borderId="0" xfId="0"/>
    <xf numFmtId="0" fontId="13" fillId="0" borderId="0" xfId="0" applyFont="1"/>
    <xf numFmtId="0" fontId="13" fillId="0" borderId="0" xfId="0" applyFont="1" applyAlignment="1">
      <alignment wrapText="1"/>
    </xf>
    <xf numFmtId="0" fontId="13" fillId="0" borderId="1" xfId="0" applyFont="1" applyBorder="1" applyAlignment="1">
      <alignment horizontal="center" vertical="center"/>
    </xf>
    <xf numFmtId="0" fontId="13" fillId="0" borderId="1" xfId="0" applyFont="1" applyBorder="1" applyAlignment="1">
      <alignment wrapText="1"/>
    </xf>
    <xf numFmtId="0" fontId="0" fillId="0" borderId="0" xfId="0" applyAlignment="1">
      <alignment horizontal="center" vertical="center"/>
    </xf>
    <xf numFmtId="0" fontId="18" fillId="0" borderId="1" xfId="0" applyFont="1" applyBorder="1" applyAlignment="1">
      <alignment horizontal="justify" vertical="center" wrapText="1"/>
    </xf>
    <xf numFmtId="0" fontId="13" fillId="2" borderId="1" xfId="0" applyFont="1" applyFill="1" applyBorder="1"/>
    <xf numFmtId="0" fontId="13" fillId="0" borderId="1" xfId="0" applyFont="1" applyBorder="1"/>
    <xf numFmtId="0" fontId="14" fillId="3" borderId="1" xfId="0" applyFont="1" applyFill="1" applyBorder="1"/>
    <xf numFmtId="49" fontId="13" fillId="2" borderId="1" xfId="0" applyNumberFormat="1" applyFont="1" applyFill="1" applyBorder="1"/>
    <xf numFmtId="49" fontId="13" fillId="0" borderId="1" xfId="0" applyNumberFormat="1" applyFont="1" applyBorder="1"/>
    <xf numFmtId="0" fontId="14" fillId="3" borderId="1" xfId="0" applyFont="1" applyFill="1" applyBorder="1" applyAlignment="1">
      <alignment horizontal="center" vertical="center"/>
    </xf>
    <xf numFmtId="49" fontId="15" fillId="2" borderId="1" xfId="0" applyNumberFormat="1" applyFont="1" applyFill="1" applyBorder="1"/>
    <xf numFmtId="0" fontId="13" fillId="2" borderId="1" xfId="0" applyFont="1" applyFill="1" applyBorder="1" applyAlignment="1">
      <alignment horizontal="center" vertical="center" wrapText="1"/>
    </xf>
    <xf numFmtId="0" fontId="13" fillId="0" borderId="1" xfId="0" applyFont="1" applyBorder="1" applyAlignment="1">
      <alignment vertical="center" wrapText="1"/>
    </xf>
    <xf numFmtId="0" fontId="13" fillId="0" borderId="1" xfId="0" applyFont="1" applyBorder="1" applyAlignment="1">
      <alignment horizontal="justify" vertical="center" wrapText="1"/>
    </xf>
    <xf numFmtId="49" fontId="13" fillId="0" borderId="0" xfId="0" applyNumberFormat="1" applyFont="1"/>
    <xf numFmtId="0" fontId="13" fillId="2" borderId="1" xfId="0" applyFont="1" applyFill="1" applyBorder="1" applyAlignment="1">
      <alignment wrapText="1"/>
    </xf>
    <xf numFmtId="0" fontId="15" fillId="0" borderId="1" xfId="0" applyFont="1" applyBorder="1" applyAlignment="1">
      <alignment vertical="center" wrapText="1"/>
    </xf>
    <xf numFmtId="0" fontId="15" fillId="2" borderId="1" xfId="0" applyFont="1" applyFill="1" applyBorder="1" applyAlignment="1">
      <alignment wrapText="1"/>
    </xf>
    <xf numFmtId="0" fontId="0" fillId="0" borderId="1" xfId="0" applyBorder="1" applyAlignment="1">
      <alignment horizontal="center" vertical="center"/>
    </xf>
    <xf numFmtId="0" fontId="17" fillId="0" borderId="1" xfId="0" applyFont="1" applyBorder="1" applyAlignment="1">
      <alignment vertical="center" wrapText="1"/>
    </xf>
    <xf numFmtId="0" fontId="14" fillId="0" borderId="1" xfId="66" applyFont="1" applyBorder="1" applyAlignment="1">
      <alignment vertical="center" wrapText="1"/>
    </xf>
    <xf numFmtId="0" fontId="13" fillId="0" borderId="8" xfId="0" applyFont="1" applyBorder="1" applyAlignment="1">
      <alignment horizontal="center" vertical="center"/>
    </xf>
    <xf numFmtId="0" fontId="17" fillId="0" borderId="1" xfId="0" applyFont="1" applyBorder="1" applyAlignment="1">
      <alignment wrapText="1"/>
    </xf>
    <xf numFmtId="0" fontId="13" fillId="0" borderId="1" xfId="0" applyFont="1" applyBorder="1" applyAlignment="1">
      <alignment vertical="center"/>
    </xf>
    <xf numFmtId="0" fontId="13" fillId="0" borderId="0" xfId="0" applyFont="1" applyAlignment="1">
      <alignment horizontal="center" vertical="center"/>
    </xf>
    <xf numFmtId="0" fontId="15" fillId="0" borderId="1" xfId="0" applyFont="1" applyBorder="1" applyAlignment="1">
      <alignment wrapText="1"/>
    </xf>
    <xf numFmtId="0" fontId="13" fillId="2" borderId="1" xfId="0" applyFont="1" applyFill="1" applyBorder="1" applyAlignment="1">
      <alignment vertical="center"/>
    </xf>
    <xf numFmtId="0" fontId="13" fillId="2" borderId="2" xfId="0" applyFont="1" applyFill="1" applyBorder="1" applyAlignment="1">
      <alignment horizontal="center" vertical="center" wrapText="1"/>
    </xf>
    <xf numFmtId="0" fontId="13" fillId="0" borderId="2" xfId="0" applyFont="1" applyBorder="1" applyAlignment="1">
      <alignment vertical="center"/>
    </xf>
    <xf numFmtId="0" fontId="13" fillId="2" borderId="2" xfId="0" applyFont="1" applyFill="1" applyBorder="1" applyAlignment="1">
      <alignment vertical="center"/>
    </xf>
    <xf numFmtId="0" fontId="13" fillId="0" borderId="2" xfId="0" applyFont="1" applyBorder="1" applyAlignment="1">
      <alignment horizontal="center" vertical="center"/>
    </xf>
    <xf numFmtId="0" fontId="15" fillId="0" borderId="3" xfId="0" applyFont="1" applyBorder="1" applyAlignment="1">
      <alignment wrapText="1"/>
    </xf>
    <xf numFmtId="0" fontId="13" fillId="2" borderId="3" xfId="0" applyFont="1" applyFill="1" applyBorder="1"/>
    <xf numFmtId="0" fontId="13" fillId="0" borderId="3" xfId="0" applyFont="1" applyBorder="1" applyAlignment="1">
      <alignment horizontal="justify" vertical="center" wrapText="1"/>
    </xf>
    <xf numFmtId="0" fontId="13" fillId="0" borderId="3" xfId="0" applyFont="1" applyBorder="1"/>
    <xf numFmtId="0" fontId="13" fillId="0" borderId="3" xfId="0" applyFont="1" applyBorder="1" applyAlignment="1">
      <alignment wrapText="1"/>
    </xf>
    <xf numFmtId="0" fontId="13" fillId="0" borderId="3" xfId="0" applyFont="1" applyBorder="1" applyAlignment="1">
      <alignment vertical="center" wrapText="1"/>
    </xf>
    <xf numFmtId="0" fontId="0" fillId="0" borderId="3" xfId="0" applyBorder="1"/>
    <xf numFmtId="0" fontId="13" fillId="4" borderId="2" xfId="0" applyFont="1" applyFill="1" applyBorder="1" applyAlignment="1">
      <alignment vertical="center"/>
    </xf>
    <xf numFmtId="0" fontId="13" fillId="4" borderId="1" xfId="0" applyFont="1" applyFill="1" applyBorder="1" applyAlignment="1">
      <alignment vertical="center"/>
    </xf>
    <xf numFmtId="0" fontId="13" fillId="4" borderId="3" xfId="0" applyFont="1" applyFill="1" applyBorder="1"/>
    <xf numFmtId="0" fontId="13" fillId="4" borderId="2" xfId="0" applyFont="1" applyFill="1" applyBorder="1" applyAlignment="1">
      <alignment horizontal="center" vertical="center"/>
    </xf>
    <xf numFmtId="0" fontId="13" fillId="4" borderId="1" xfId="0" applyFont="1" applyFill="1" applyBorder="1" applyAlignment="1">
      <alignment horizontal="center" vertical="center"/>
    </xf>
    <xf numFmtId="49" fontId="15" fillId="0" borderId="1" xfId="0" applyNumberFormat="1" applyFont="1" applyBorder="1" applyAlignment="1">
      <alignment vertical="center"/>
    </xf>
    <xf numFmtId="49" fontId="13" fillId="0" borderId="1" xfId="0" applyNumberFormat="1" applyFont="1" applyBorder="1" applyAlignment="1">
      <alignment vertical="center"/>
    </xf>
    <xf numFmtId="49" fontId="15" fillId="0" borderId="1" xfId="0" applyNumberFormat="1" applyFont="1" applyBorder="1"/>
    <xf numFmtId="0" fontId="0" fillId="0" borderId="7" xfId="0" applyBorder="1" applyAlignment="1">
      <alignment horizontal="center" vertical="center"/>
    </xf>
    <xf numFmtId="0" fontId="15" fillId="6" borderId="1" xfId="0" applyFont="1" applyFill="1" applyBorder="1" applyAlignment="1">
      <alignment wrapText="1"/>
    </xf>
    <xf numFmtId="0" fontId="13" fillId="6" borderId="1" xfId="0" applyFont="1" applyFill="1" applyBorder="1" applyAlignment="1">
      <alignment wrapText="1"/>
    </xf>
    <xf numFmtId="49" fontId="30" fillId="6" borderId="1" xfId="0" applyNumberFormat="1" applyFont="1" applyFill="1" applyBorder="1" applyAlignment="1">
      <alignment horizontal="center" vertical="center"/>
    </xf>
    <xf numFmtId="0" fontId="13" fillId="0" borderId="1" xfId="0" applyFont="1" applyBorder="1" applyAlignment="1">
      <alignment horizontal="left" wrapText="1"/>
    </xf>
    <xf numFmtId="49" fontId="32" fillId="0" borderId="9" xfId="0" applyNumberFormat="1" applyFont="1" applyBorder="1" applyAlignment="1">
      <alignment horizontal="left" vertical="top" wrapText="1"/>
    </xf>
    <xf numFmtId="49" fontId="33" fillId="0" borderId="11" xfId="0" applyNumberFormat="1" applyFont="1" applyBorder="1" applyAlignment="1">
      <alignment horizontal="left" vertical="top" wrapText="1"/>
    </xf>
    <xf numFmtId="49" fontId="33" fillId="0" borderId="5" xfId="0" applyNumberFormat="1" applyFont="1" applyBorder="1" applyAlignment="1">
      <alignment horizontal="left" vertical="top" wrapText="1"/>
    </xf>
    <xf numFmtId="49" fontId="33" fillId="0" borderId="12" xfId="0" applyNumberFormat="1" applyFont="1" applyBorder="1" applyAlignment="1">
      <alignment horizontal="left" vertical="top" wrapText="1"/>
    </xf>
    <xf numFmtId="0" fontId="34" fillId="8" borderId="1" xfId="0" applyFont="1" applyFill="1" applyBorder="1" applyAlignment="1">
      <alignment horizontal="center" vertical="center" wrapText="1"/>
    </xf>
    <xf numFmtId="0" fontId="35" fillId="9" borderId="1" xfId="0" applyFont="1" applyFill="1" applyBorder="1" applyAlignment="1">
      <alignment horizontal="center" vertical="center"/>
    </xf>
    <xf numFmtId="0" fontId="36" fillId="0" borderId="1" xfId="0" applyFont="1" applyBorder="1" applyAlignment="1">
      <alignment horizontal="center" vertical="center" wrapText="1"/>
    </xf>
    <xf numFmtId="0" fontId="16" fillId="0" borderId="1" xfId="0" applyFont="1" applyBorder="1" applyAlignment="1">
      <alignment horizontal="justify" vertical="center" wrapText="1"/>
    </xf>
    <xf numFmtId="0" fontId="38" fillId="0" borderId="0" xfId="0" applyFont="1"/>
    <xf numFmtId="0" fontId="36" fillId="0" borderId="1" xfId="0" applyFont="1" applyBorder="1" applyAlignment="1">
      <alignment vertical="center" wrapText="1"/>
    </xf>
    <xf numFmtId="0" fontId="13" fillId="0" borderId="1" xfId="0" applyFont="1" applyBorder="1" applyAlignment="1">
      <alignment horizontal="center"/>
    </xf>
    <xf numFmtId="0" fontId="18" fillId="10" borderId="1" xfId="0" applyFont="1" applyFill="1" applyBorder="1" applyAlignment="1">
      <alignment horizontal="center"/>
    </xf>
    <xf numFmtId="49" fontId="33" fillId="0" borderId="0" xfId="0" applyNumberFormat="1" applyFont="1" applyAlignment="1">
      <alignment horizontal="left" vertical="top" wrapText="1"/>
    </xf>
    <xf numFmtId="0" fontId="18" fillId="0" borderId="1" xfId="0" applyFont="1" applyBorder="1" applyAlignment="1">
      <alignment horizontal="center"/>
    </xf>
    <xf numFmtId="0" fontId="18" fillId="0" borderId="1" xfId="0" applyFont="1" applyBorder="1" applyAlignment="1">
      <alignment horizontal="center" wrapText="1"/>
    </xf>
    <xf numFmtId="0" fontId="13" fillId="0" borderId="1" xfId="0" applyFont="1" applyBorder="1" applyAlignment="1">
      <alignment horizontal="center" wrapText="1"/>
    </xf>
    <xf numFmtId="0" fontId="41" fillId="0" borderId="1" xfId="0" applyFont="1" applyBorder="1" applyAlignment="1">
      <alignment horizontal="center" vertical="center" wrapText="1"/>
    </xf>
    <xf numFmtId="0" fontId="42" fillId="0" borderId="1" xfId="144" applyFont="1" applyBorder="1" applyAlignment="1">
      <alignment wrapText="1"/>
    </xf>
    <xf numFmtId="1" fontId="13" fillId="0" borderId="1" xfId="0" applyNumberFormat="1" applyFont="1" applyBorder="1" applyAlignment="1">
      <alignment horizontal="center" vertical="center"/>
    </xf>
    <xf numFmtId="0" fontId="13" fillId="6" borderId="0" xfId="0" applyFont="1" applyFill="1"/>
    <xf numFmtId="0" fontId="13" fillId="6" borderId="1" xfId="0" applyFont="1" applyFill="1" applyBorder="1"/>
    <xf numFmtId="0" fontId="14" fillId="6" borderId="1" xfId="66" applyFont="1" applyFill="1" applyBorder="1" applyAlignment="1">
      <alignment vertical="center" wrapText="1"/>
    </xf>
    <xf numFmtId="0" fontId="15" fillId="9" borderId="1" xfId="0" applyFont="1" applyFill="1" applyBorder="1" applyAlignment="1">
      <alignment horizontal="center" vertical="center" wrapText="1"/>
    </xf>
    <xf numFmtId="0" fontId="17" fillId="6" borderId="1" xfId="0" applyFont="1" applyFill="1" applyBorder="1" applyAlignment="1">
      <alignment vertical="center" wrapText="1"/>
    </xf>
    <xf numFmtId="0" fontId="44" fillId="0" borderId="0" xfId="0" applyFont="1" applyAlignment="1">
      <alignment horizontal="justify" vertical="center"/>
    </xf>
    <xf numFmtId="0" fontId="44" fillId="0" borderId="0" xfId="0" applyFont="1" applyAlignment="1">
      <alignment horizontal="justify" vertical="center" wrapText="1"/>
    </xf>
    <xf numFmtId="0" fontId="28" fillId="0" borderId="0" xfId="0" applyFont="1"/>
    <xf numFmtId="0" fontId="44" fillId="0" borderId="6" xfId="0" applyFont="1" applyBorder="1" applyAlignment="1">
      <alignment horizontal="justify" vertical="center" wrapText="1"/>
    </xf>
    <xf numFmtId="0" fontId="44" fillId="12" borderId="6" xfId="0" applyFont="1" applyFill="1" applyBorder="1" applyAlignment="1">
      <alignment horizontal="justify" vertical="center" wrapText="1"/>
    </xf>
    <xf numFmtId="0" fontId="47" fillId="0" borderId="6" xfId="13" applyFont="1" applyBorder="1" applyAlignment="1">
      <alignment horizontal="center" vertical="center" wrapText="1"/>
    </xf>
    <xf numFmtId="0" fontId="44" fillId="0" borderId="6" xfId="0" applyFont="1" applyBorder="1" applyAlignment="1">
      <alignment horizontal="center" vertical="center" wrapText="1"/>
    </xf>
    <xf numFmtId="0" fontId="45" fillId="0" borderId="6" xfId="0" applyFont="1" applyBorder="1" applyAlignment="1">
      <alignment horizontal="center" vertical="center" wrapText="1"/>
    </xf>
    <xf numFmtId="0" fontId="44" fillId="5" borderId="1" xfId="0" applyFont="1" applyFill="1" applyBorder="1" applyAlignment="1">
      <alignment horizontal="center" vertical="center" wrapText="1"/>
    </xf>
    <xf numFmtId="0" fontId="44" fillId="0" borderId="1" xfId="0" applyFont="1" applyBorder="1" applyAlignment="1">
      <alignment horizontal="center" vertical="center" wrapText="1"/>
    </xf>
    <xf numFmtId="0" fontId="48" fillId="6" borderId="1" xfId="0" applyFont="1" applyFill="1" applyBorder="1" applyAlignment="1">
      <alignment wrapText="1"/>
    </xf>
    <xf numFmtId="0" fontId="44" fillId="0" borderId="1" xfId="0" applyFont="1" applyBorder="1" applyAlignment="1">
      <alignment horizontal="center" vertical="center"/>
    </xf>
    <xf numFmtId="0" fontId="44" fillId="0" borderId="1" xfId="0" applyFont="1" applyBorder="1" applyAlignment="1">
      <alignment horizontal="justify" vertical="center"/>
    </xf>
    <xf numFmtId="166" fontId="44" fillId="0" borderId="1" xfId="0" applyNumberFormat="1" applyFont="1" applyBorder="1" applyAlignment="1">
      <alignment horizontal="justify" vertical="center"/>
    </xf>
    <xf numFmtId="167" fontId="44" fillId="0" borderId="1" xfId="0" applyNumberFormat="1" applyFont="1" applyBorder="1" applyAlignment="1">
      <alignment vertical="center"/>
    </xf>
    <xf numFmtId="167" fontId="44" fillId="0" borderId="1" xfId="0" applyNumberFormat="1" applyFont="1" applyBorder="1" applyAlignment="1">
      <alignment horizontal="justify" vertical="center" wrapText="1"/>
    </xf>
    <xf numFmtId="0" fontId="28" fillId="0" borderId="1" xfId="0" applyFont="1" applyBorder="1"/>
    <xf numFmtId="0" fontId="51" fillId="0" borderId="1" xfId="0" applyFont="1" applyBorder="1" applyAlignment="1">
      <alignment horizontal="justify" vertical="center" wrapText="1"/>
    </xf>
    <xf numFmtId="0" fontId="51" fillId="12" borderId="1" xfId="0" applyFont="1" applyFill="1" applyBorder="1" applyAlignment="1">
      <alignment horizontal="justify" vertical="center" wrapText="1"/>
    </xf>
    <xf numFmtId="0" fontId="52" fillId="0" borderId="1" xfId="13" applyFont="1" applyBorder="1" applyAlignment="1">
      <alignment horizontal="center" vertical="center" wrapText="1"/>
    </xf>
    <xf numFmtId="0" fontId="51" fillId="0" borderId="6" xfId="0" applyFont="1" applyBorder="1" applyAlignment="1">
      <alignment horizontal="center" vertical="center" wrapText="1"/>
    </xf>
    <xf numFmtId="0" fontId="53" fillId="0" borderId="6" xfId="0" applyFont="1" applyBorder="1" applyAlignment="1">
      <alignment horizontal="center" vertical="center" wrapText="1"/>
    </xf>
    <xf numFmtId="0" fontId="51" fillId="0" borderId="1" xfId="0" applyFont="1" applyBorder="1" applyAlignment="1">
      <alignment horizontal="center" vertical="center" wrapText="1"/>
    </xf>
    <xf numFmtId="0" fontId="51" fillId="5" borderId="1" xfId="0" applyFont="1" applyFill="1" applyBorder="1" applyAlignment="1">
      <alignment horizontal="center" vertical="center" wrapText="1"/>
    </xf>
    <xf numFmtId="0" fontId="51" fillId="0" borderId="1" xfId="0" applyFont="1" applyBorder="1" applyAlignment="1">
      <alignment horizontal="center" vertical="center"/>
    </xf>
    <xf numFmtId="0" fontId="54" fillId="0" borderId="1" xfId="13" applyFont="1" applyBorder="1" applyAlignment="1">
      <alignment horizontal="center" wrapText="1"/>
    </xf>
    <xf numFmtId="0" fontId="55" fillId="0" borderId="1" xfId="0" applyFont="1" applyBorder="1"/>
    <xf numFmtId="0" fontId="36" fillId="0" borderId="0" xfId="0" applyFont="1" applyAlignment="1">
      <alignment horizontal="center" vertical="center" wrapText="1"/>
    </xf>
    <xf numFmtId="49" fontId="14" fillId="3" borderId="1" xfId="0" applyNumberFormat="1" applyFont="1" applyFill="1" applyBorder="1"/>
    <xf numFmtId="0" fontId="15" fillId="2" borderId="1" xfId="0" applyFont="1" applyFill="1" applyBorder="1"/>
    <xf numFmtId="49" fontId="17" fillId="0" borderId="1" xfId="0" applyNumberFormat="1" applyFont="1" applyBorder="1"/>
    <xf numFmtId="49" fontId="30" fillId="2" borderId="1" xfId="0" applyNumberFormat="1" applyFont="1" applyFill="1" applyBorder="1"/>
    <xf numFmtId="0" fontId="13" fillId="0" borderId="1" xfId="153" applyFont="1" applyBorder="1" applyAlignment="1">
      <alignment wrapText="1"/>
    </xf>
    <xf numFmtId="0" fontId="57" fillId="0" borderId="1" xfId="149" applyFont="1" applyBorder="1" applyAlignment="1">
      <alignment horizontal="justify" vertical="center" wrapText="1"/>
    </xf>
    <xf numFmtId="0" fontId="58" fillId="0" borderId="1" xfId="149" applyFont="1" applyBorder="1" applyAlignment="1">
      <alignment horizontal="justify"/>
    </xf>
    <xf numFmtId="0" fontId="13" fillId="0" borderId="0" xfId="0" applyFont="1" applyAlignment="1">
      <alignment horizontal="left" vertical="center" wrapText="1"/>
    </xf>
    <xf numFmtId="0" fontId="35" fillId="0" borderId="0" xfId="0" applyFont="1" applyAlignment="1">
      <alignment horizontal="center" vertical="center"/>
    </xf>
    <xf numFmtId="0" fontId="14" fillId="3" borderId="1" xfId="0" applyFont="1" applyFill="1" applyBorder="1" applyAlignment="1">
      <alignment wrapText="1"/>
    </xf>
    <xf numFmtId="0" fontId="14" fillId="3" borderId="2" xfId="0" applyFont="1" applyFill="1" applyBorder="1" applyAlignment="1">
      <alignment horizontal="center" vertical="center"/>
    </xf>
    <xf numFmtId="0" fontId="14" fillId="3" borderId="10" xfId="0" applyFont="1" applyFill="1" applyBorder="1"/>
    <xf numFmtId="0" fontId="17" fillId="0" borderId="1" xfId="149" applyFont="1" applyBorder="1" applyAlignment="1">
      <alignment horizontal="justify" vertical="center" wrapText="1"/>
    </xf>
    <xf numFmtId="0" fontId="29" fillId="8" borderId="1" xfId="0" applyFont="1" applyFill="1" applyBorder="1" applyAlignment="1">
      <alignment horizontal="center" vertical="center" wrapText="1"/>
    </xf>
    <xf numFmtId="0" fontId="15" fillId="9" borderId="1" xfId="0" applyFont="1" applyFill="1" applyBorder="1" applyAlignment="1">
      <alignment horizontal="center" vertical="center"/>
    </xf>
    <xf numFmtId="0" fontId="30" fillId="0" borderId="1" xfId="0" applyFont="1" applyBorder="1" applyAlignment="1">
      <alignment horizontal="center" vertical="center" wrapText="1"/>
    </xf>
    <xf numFmtId="0" fontId="17" fillId="0" borderId="1" xfId="0" applyFont="1" applyBorder="1" applyAlignment="1">
      <alignment horizontal="justify" vertical="center" wrapText="1"/>
    </xf>
    <xf numFmtId="0" fontId="14" fillId="0" borderId="0" xfId="0" applyFont="1"/>
    <xf numFmtId="0" fontId="30" fillId="0" borderId="1" xfId="0" applyFont="1" applyBorder="1" applyAlignment="1">
      <alignment vertical="center" wrapText="1"/>
    </xf>
    <xf numFmtId="0" fontId="13" fillId="4" borderId="1" xfId="0" applyFont="1" applyFill="1" applyBorder="1"/>
    <xf numFmtId="49" fontId="30" fillId="0" borderId="1" xfId="0" applyNumberFormat="1" applyFont="1" applyBorder="1"/>
    <xf numFmtId="0" fontId="15" fillId="0" borderId="1" xfId="149" applyFont="1" applyBorder="1" applyAlignment="1">
      <alignment horizontal="justify"/>
    </xf>
    <xf numFmtId="0" fontId="30" fillId="0" borderId="1" xfId="149" applyFont="1" applyBorder="1" applyAlignment="1">
      <alignment horizontal="justify" vertical="center" wrapText="1"/>
    </xf>
    <xf numFmtId="49" fontId="15" fillId="0" borderId="0" xfId="0" applyNumberFormat="1" applyFont="1" applyAlignment="1">
      <alignment vertical="center"/>
    </xf>
    <xf numFmtId="0" fontId="18" fillId="0" borderId="0" xfId="0" applyFont="1" applyAlignment="1">
      <alignment horizontal="justify" vertical="center" wrapText="1"/>
    </xf>
    <xf numFmtId="49" fontId="15" fillId="0" borderId="0" xfId="0" applyNumberFormat="1" applyFont="1"/>
    <xf numFmtId="0" fontId="15" fillId="0" borderId="0" xfId="0" applyFont="1" applyAlignment="1">
      <alignment wrapText="1"/>
    </xf>
    <xf numFmtId="49" fontId="62" fillId="0" borderId="0" xfId="0" applyNumberFormat="1" applyFont="1"/>
    <xf numFmtId="0" fontId="62" fillId="0" borderId="0" xfId="0" applyFont="1" applyAlignment="1">
      <alignment wrapText="1"/>
    </xf>
    <xf numFmtId="0" fontId="62" fillId="0" borderId="0" xfId="0" applyFont="1"/>
    <xf numFmtId="0" fontId="60" fillId="0" borderId="0" xfId="0" applyFont="1"/>
    <xf numFmtId="0" fontId="15" fillId="0" borderId="0" xfId="0" applyFont="1"/>
    <xf numFmtId="0" fontId="13" fillId="0" borderId="14" xfId="0" applyFont="1" applyBorder="1"/>
    <xf numFmtId="0" fontId="15" fillId="9" borderId="0" xfId="0" applyFont="1" applyFill="1" applyAlignment="1">
      <alignment horizontal="left" wrapText="1"/>
    </xf>
    <xf numFmtId="0" fontId="13" fillId="0" borderId="0" xfId="0" applyFont="1" applyAlignment="1">
      <alignment horizontal="left"/>
    </xf>
    <xf numFmtId="0" fontId="17" fillId="0" borderId="3" xfId="0" applyFont="1" applyBorder="1"/>
    <xf numFmtId="0" fontId="63" fillId="0" borderId="1" xfId="0" applyFont="1" applyBorder="1"/>
    <xf numFmtId="0" fontId="26" fillId="0" borderId="1" xfId="0" applyFont="1" applyBorder="1"/>
    <xf numFmtId="0" fontId="26" fillId="0" borderId="1" xfId="0" applyFont="1" applyBorder="1" applyAlignment="1">
      <alignment wrapText="1"/>
    </xf>
    <xf numFmtId="0" fontId="13" fillId="0" borderId="3" xfId="0" applyFont="1" applyBorder="1" applyAlignment="1">
      <alignment horizontal="left" vertical="center"/>
    </xf>
    <xf numFmtId="0" fontId="13" fillId="0" borderId="1" xfId="0" applyFont="1" applyBorder="1" applyAlignment="1">
      <alignment horizontal="left" vertical="center"/>
    </xf>
    <xf numFmtId="0" fontId="13" fillId="0" borderId="3" xfId="0" applyFont="1" applyBorder="1" applyAlignment="1">
      <alignment horizontal="left" wrapText="1"/>
    </xf>
    <xf numFmtId="0" fontId="17" fillId="0" borderId="1" xfId="0" applyFont="1" applyBorder="1"/>
    <xf numFmtId="0" fontId="15" fillId="9" borderId="0" xfId="0" applyFont="1" applyFill="1" applyAlignment="1">
      <alignment horizontal="center" wrapText="1"/>
    </xf>
    <xf numFmtId="0" fontId="0" fillId="0" borderId="0" xfId="0" applyAlignment="1">
      <alignment horizontal="center"/>
    </xf>
    <xf numFmtId="0" fontId="15" fillId="0" borderId="1" xfId="0" applyFont="1" applyBorder="1"/>
    <xf numFmtId="164" fontId="13" fillId="0" borderId="2" xfId="0" applyNumberFormat="1" applyFont="1" applyBorder="1" applyAlignment="1">
      <alignment horizontal="left" vertical="center"/>
    </xf>
    <xf numFmtId="164" fontId="13" fillId="0" borderId="3" xfId="0" applyNumberFormat="1" applyFont="1" applyBorder="1" applyAlignment="1">
      <alignment horizontal="left" vertical="center"/>
    </xf>
    <xf numFmtId="0" fontId="13" fillId="0" borderId="2" xfId="0" applyFont="1" applyBorder="1" applyAlignment="1">
      <alignment horizontal="center"/>
    </xf>
    <xf numFmtId="0" fontId="13" fillId="0" borderId="3" xfId="0" applyFont="1" applyBorder="1" applyAlignment="1">
      <alignment horizontal="center"/>
    </xf>
    <xf numFmtId="0" fontId="15" fillId="0" borderId="1" xfId="0" applyFont="1" applyBorder="1" applyAlignment="1">
      <alignment horizontal="center"/>
    </xf>
    <xf numFmtId="0" fontId="26" fillId="0" borderId="1" xfId="0" applyFont="1" applyBorder="1" applyAlignment="1">
      <alignment horizontal="left"/>
    </xf>
    <xf numFmtId="0" fontId="63" fillId="0" borderId="1" xfId="0" applyFont="1" applyBorder="1" applyAlignment="1">
      <alignment horizontal="left" vertical="center"/>
    </xf>
    <xf numFmtId="0" fontId="13" fillId="0" borderId="1" xfId="0" applyFont="1" applyBorder="1" applyAlignment="1">
      <alignment horizontal="left"/>
    </xf>
    <xf numFmtId="0" fontId="15" fillId="0" borderId="0" xfId="0" applyFont="1" applyAlignment="1">
      <alignment horizontal="center"/>
    </xf>
    <xf numFmtId="0" fontId="61" fillId="0" borderId="0" xfId="0" applyFont="1" applyAlignment="1">
      <alignment horizontal="left" vertical="center" wrapText="1"/>
    </xf>
    <xf numFmtId="0" fontId="13" fillId="2" borderId="1" xfId="0" applyFont="1" applyFill="1" applyBorder="1" applyAlignment="1">
      <alignment horizontal="center" wrapText="1"/>
    </xf>
    <xf numFmtId="0" fontId="15" fillId="2" borderId="8" xfId="0" applyFont="1" applyFill="1" applyBorder="1" applyAlignment="1">
      <alignment horizontal="center" vertical="center" wrapText="1"/>
    </xf>
    <xf numFmtId="0" fontId="15" fillId="2" borderId="6" xfId="0" applyFont="1" applyFill="1" applyBorder="1" applyAlignment="1">
      <alignment horizontal="center" vertical="center" wrapText="1"/>
    </xf>
    <xf numFmtId="0" fontId="13" fillId="0" borderId="8" xfId="0" applyFont="1" applyBorder="1" applyAlignment="1">
      <alignment horizontal="center" vertical="center"/>
    </xf>
    <xf numFmtId="0" fontId="13" fillId="0" borderId="6" xfId="0" applyFont="1" applyBorder="1" applyAlignment="1">
      <alignment horizontal="center" vertical="center"/>
    </xf>
    <xf numFmtId="0" fontId="13" fillId="0" borderId="1" xfId="0" applyFont="1" applyBorder="1" applyAlignment="1">
      <alignment horizontal="center" vertical="center"/>
    </xf>
    <xf numFmtId="44" fontId="15" fillId="2" borderId="1" xfId="81" applyFont="1" applyFill="1" applyBorder="1" applyAlignment="1">
      <alignment horizontal="center"/>
    </xf>
    <xf numFmtId="0" fontId="13" fillId="0" borderId="7" xfId="0" applyFont="1" applyBorder="1" applyAlignment="1">
      <alignment horizontal="center" vertical="center"/>
    </xf>
    <xf numFmtId="0" fontId="13" fillId="2" borderId="8" xfId="0" applyFont="1" applyFill="1" applyBorder="1" applyAlignment="1">
      <alignment horizontal="center" vertical="center" wrapText="1"/>
    </xf>
    <xf numFmtId="0" fontId="13" fillId="2" borderId="6" xfId="0" applyFont="1" applyFill="1" applyBorder="1" applyAlignment="1">
      <alignment horizontal="center" vertical="center" wrapText="1"/>
    </xf>
    <xf numFmtId="0" fontId="13" fillId="0" borderId="1" xfId="0" applyFont="1" applyBorder="1" applyAlignment="1">
      <alignment horizontal="left" vertical="center" wrapText="1"/>
    </xf>
    <xf numFmtId="0" fontId="29" fillId="7" borderId="1" xfId="142" applyFont="1" applyFill="1" applyBorder="1" applyAlignment="1">
      <alignment horizontal="center" vertical="center" wrapText="1"/>
    </xf>
    <xf numFmtId="0" fontId="15" fillId="9" borderId="2" xfId="0" applyFont="1" applyFill="1" applyBorder="1" applyAlignment="1">
      <alignment horizontal="left" wrapText="1"/>
    </xf>
    <xf numFmtId="0" fontId="15" fillId="9" borderId="3" xfId="0" applyFont="1" applyFill="1" applyBorder="1" applyAlignment="1">
      <alignment horizontal="left" wrapText="1"/>
    </xf>
    <xf numFmtId="0" fontId="13" fillId="0" borderId="2" xfId="0" applyFont="1" applyBorder="1" applyAlignment="1">
      <alignment horizontal="left"/>
    </xf>
    <xf numFmtId="0" fontId="13" fillId="0" borderId="3" xfId="0" applyFont="1" applyBorder="1" applyAlignment="1">
      <alignment horizontal="left"/>
    </xf>
    <xf numFmtId="0" fontId="13" fillId="0" borderId="9" xfId="0" applyFont="1" applyBorder="1" applyAlignment="1">
      <alignment horizontal="center" vertical="center"/>
    </xf>
    <xf numFmtId="0" fontId="13" fillId="0" borderId="5" xfId="0" applyFont="1" applyBorder="1" applyAlignment="1">
      <alignment horizontal="center" vertical="center"/>
    </xf>
    <xf numFmtId="0" fontId="13" fillId="0" borderId="4" xfId="0" applyFont="1" applyBorder="1" applyAlignment="1">
      <alignment horizontal="center" vertical="center"/>
    </xf>
    <xf numFmtId="0" fontId="62" fillId="0" borderId="11" xfId="0" applyFont="1" applyBorder="1" applyAlignment="1">
      <alignment horizontal="left"/>
    </xf>
    <xf numFmtId="0" fontId="15" fillId="0" borderId="0" xfId="0" applyFont="1" applyAlignment="1">
      <alignment horizontal="left"/>
    </xf>
    <xf numFmtId="0" fontId="13" fillId="2" borderId="1" xfId="0" applyFont="1" applyFill="1" applyBorder="1" applyAlignment="1">
      <alignment horizontal="center" vertical="center" wrapText="1"/>
    </xf>
    <xf numFmtId="0" fontId="62" fillId="0" borderId="11" xfId="0" applyFont="1" applyBorder="1" applyAlignment="1">
      <alignment horizontal="left" wrapText="1"/>
    </xf>
    <xf numFmtId="0" fontId="13" fillId="0" borderId="8" xfId="0" applyFont="1" applyBorder="1" applyAlignment="1">
      <alignment horizontal="center" wrapText="1"/>
    </xf>
    <xf numFmtId="0" fontId="13" fillId="0" borderId="7" xfId="0" applyFont="1" applyBorder="1" applyAlignment="1">
      <alignment horizontal="center" wrapText="1"/>
    </xf>
    <xf numFmtId="0" fontId="13" fillId="0" borderId="6" xfId="0" applyFont="1" applyBorder="1" applyAlignment="1">
      <alignment horizontal="center" wrapText="1"/>
    </xf>
    <xf numFmtId="0" fontId="0" fillId="0" borderId="2" xfId="0" applyBorder="1" applyAlignment="1">
      <alignment horizontal="center"/>
    </xf>
    <xf numFmtId="0" fontId="0" fillId="0" borderId="3" xfId="0" applyBorder="1" applyAlignment="1">
      <alignment horizontal="center"/>
    </xf>
    <xf numFmtId="0" fontId="13" fillId="2" borderId="7" xfId="0" applyFont="1" applyFill="1" applyBorder="1" applyAlignment="1">
      <alignment horizontal="center" wrapText="1"/>
    </xf>
    <xf numFmtId="0" fontId="13" fillId="2" borderId="6" xfId="0" applyFont="1" applyFill="1" applyBorder="1" applyAlignment="1">
      <alignment horizontal="center" wrapText="1"/>
    </xf>
    <xf numFmtId="0" fontId="15" fillId="2" borderId="5" xfId="0" applyFont="1" applyFill="1" applyBorder="1" applyAlignment="1">
      <alignment horizontal="center"/>
    </xf>
    <xf numFmtId="0" fontId="15" fillId="2" borderId="12" xfId="0" applyFont="1" applyFill="1" applyBorder="1" applyAlignment="1">
      <alignment horizontal="center"/>
    </xf>
    <xf numFmtId="0" fontId="15" fillId="2" borderId="10" xfId="0" applyFont="1" applyFill="1" applyBorder="1" applyAlignment="1">
      <alignment horizontal="center"/>
    </xf>
    <xf numFmtId="0" fontId="13" fillId="0" borderId="8" xfId="0" applyFont="1" applyBorder="1" applyAlignment="1">
      <alignment horizontal="center"/>
    </xf>
    <xf numFmtId="0" fontId="13" fillId="0" borderId="7" xfId="0" applyFont="1" applyBorder="1" applyAlignment="1">
      <alignment horizontal="center"/>
    </xf>
    <xf numFmtId="0" fontId="13" fillId="0" borderId="8"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6" xfId="0" applyFont="1" applyBorder="1" applyAlignment="1">
      <alignment horizontal="center" vertical="center" wrapText="1"/>
    </xf>
    <xf numFmtId="0" fontId="15" fillId="9" borderId="2" xfId="0" applyFont="1" applyFill="1" applyBorder="1" applyAlignment="1">
      <alignment horizontal="center" wrapText="1"/>
    </xf>
    <xf numFmtId="0" fontId="15" fillId="9" borderId="3" xfId="0" applyFont="1" applyFill="1" applyBorder="1" applyAlignment="1">
      <alignment horizontal="center" wrapText="1"/>
    </xf>
    <xf numFmtId="0" fontId="51" fillId="0" borderId="1" xfId="0" applyFont="1" applyBorder="1" applyAlignment="1">
      <alignment horizontal="center" vertical="center" wrapText="1"/>
    </xf>
    <xf numFmtId="0" fontId="51" fillId="0" borderId="1" xfId="13" applyFont="1" applyBorder="1" applyAlignment="1">
      <alignment horizontal="center" vertical="center" wrapText="1"/>
    </xf>
    <xf numFmtId="0" fontId="53" fillId="0" borderId="1" xfId="0" applyFont="1" applyBorder="1" applyAlignment="1">
      <alignment horizontal="center" vertical="center" wrapText="1"/>
    </xf>
    <xf numFmtId="0" fontId="44" fillId="0" borderId="2" xfId="0" applyFont="1" applyBorder="1" applyAlignment="1">
      <alignment horizontal="left" wrapText="1"/>
    </xf>
    <xf numFmtId="0" fontId="44" fillId="0" borderId="13" xfId="0" applyFont="1" applyBorder="1" applyAlignment="1">
      <alignment horizontal="left" wrapText="1"/>
    </xf>
    <xf numFmtId="0" fontId="44" fillId="0" borderId="3" xfId="0" applyFont="1" applyBorder="1" applyAlignment="1">
      <alignment horizontal="left" wrapText="1"/>
    </xf>
    <xf numFmtId="0" fontId="44" fillId="0" borderId="1" xfId="0" applyFont="1" applyBorder="1" applyAlignment="1">
      <alignment horizontal="left" vertical="center" wrapText="1"/>
    </xf>
    <xf numFmtId="0" fontId="43" fillId="11" borderId="1" xfId="0" applyFont="1" applyFill="1" applyBorder="1" applyAlignment="1">
      <alignment horizontal="center" vertical="center" wrapText="1"/>
    </xf>
    <xf numFmtId="0" fontId="49" fillId="0" borderId="2" xfId="0" applyFont="1" applyBorder="1" applyAlignment="1">
      <alignment horizontal="center" vertical="center" wrapText="1"/>
    </xf>
    <xf numFmtId="0" fontId="49" fillId="0" borderId="13" xfId="0" applyFont="1" applyBorder="1" applyAlignment="1">
      <alignment horizontal="center" vertical="center" wrapText="1"/>
    </xf>
    <xf numFmtId="0" fontId="49" fillId="0" borderId="3" xfId="0" applyFont="1" applyBorder="1" applyAlignment="1">
      <alignment horizontal="center" vertical="center" wrapText="1"/>
    </xf>
    <xf numFmtId="0" fontId="50" fillId="11" borderId="1" xfId="0" applyFont="1" applyFill="1" applyBorder="1" applyAlignment="1">
      <alignment horizontal="center" vertical="center" wrapText="1"/>
    </xf>
    <xf numFmtId="0" fontId="13" fillId="0" borderId="3" xfId="0" applyFont="1" applyFill="1" applyBorder="1"/>
    <xf numFmtId="0" fontId="13" fillId="0" borderId="3" xfId="0" applyFont="1" applyFill="1" applyBorder="1" applyAlignment="1">
      <alignment wrapText="1"/>
    </xf>
    <xf numFmtId="0" fontId="13" fillId="0" borderId="1" xfId="0" applyFont="1" applyFill="1" applyBorder="1" applyAlignment="1">
      <alignment wrapText="1"/>
    </xf>
    <xf numFmtId="0" fontId="13" fillId="0" borderId="3" xfId="0" applyFont="1" applyFill="1" applyBorder="1" applyAlignment="1">
      <alignment vertical="center"/>
    </xf>
    <xf numFmtId="0" fontId="13" fillId="0" borderId="3" xfId="0" applyFont="1" applyFill="1" applyBorder="1" applyAlignment="1">
      <alignment vertical="center" wrapText="1"/>
    </xf>
  </cellXfs>
  <cellStyles count="154">
    <cellStyle name="Currency" xfId="81" builtinId="4"/>
    <cellStyle name="Excel Built-in Normal 1" xfId="10" xr:uid="{00000000-0005-0000-0000-000001000000}"/>
    <cellStyle name="Hyperlink" xfId="144" builtinId="8"/>
    <cellStyle name="Normaali_Taul1" xfId="82" xr:uid="{00000000-0005-0000-0000-000003000000}"/>
    <cellStyle name="Normal" xfId="0" builtinId="0"/>
    <cellStyle name="Normal 10" xfId="28" xr:uid="{00000000-0005-0000-0000-000005000000}"/>
    <cellStyle name="Normal 10 2" xfId="42" xr:uid="{00000000-0005-0000-0000-000006000000}"/>
    <cellStyle name="Normal 10 2 2" xfId="110" xr:uid="{00000000-0005-0000-0000-000007000000}"/>
    <cellStyle name="Normal 10 3" xfId="64" xr:uid="{00000000-0005-0000-0000-000008000000}"/>
    <cellStyle name="Normal 10 3 2" xfId="127" xr:uid="{00000000-0005-0000-0000-000009000000}"/>
    <cellStyle name="Normal 10 4" xfId="79" xr:uid="{00000000-0005-0000-0000-00000A000000}"/>
    <cellStyle name="Normal 10 4 2" xfId="83" xr:uid="{00000000-0005-0000-0000-00000B000000}"/>
    <cellStyle name="Normal 10 4 3" xfId="146" xr:uid="{00000000-0005-0000-0000-00000C000000}"/>
    <cellStyle name="Normal 11" xfId="44" xr:uid="{00000000-0005-0000-0000-00000D000000}"/>
    <cellStyle name="Normal 11 2" xfId="49" xr:uid="{00000000-0005-0000-0000-00000E000000}"/>
    <cellStyle name="Normal 11 3" xfId="112" xr:uid="{00000000-0005-0000-0000-00000F000000}"/>
    <cellStyle name="Normal 12" xfId="48" xr:uid="{00000000-0005-0000-0000-000010000000}"/>
    <cellStyle name="Normal 12 2" xfId="114" xr:uid="{00000000-0005-0000-0000-000011000000}"/>
    <cellStyle name="Normal 12 5" xfId="153" xr:uid="{00000000-0005-0000-0000-000012000000}"/>
    <cellStyle name="Normal 13" xfId="66" xr:uid="{00000000-0005-0000-0000-000013000000}"/>
    <cellStyle name="Normal 13 2" xfId="84" xr:uid="{00000000-0005-0000-0000-000014000000}"/>
    <cellStyle name="Normal 13 3" xfId="147" xr:uid="{00000000-0005-0000-0000-000015000000}"/>
    <cellStyle name="Normal 2" xfId="1" xr:uid="{00000000-0005-0000-0000-000016000000}"/>
    <cellStyle name="Normal 2 2" xfId="4" xr:uid="{00000000-0005-0000-0000-000017000000}"/>
    <cellStyle name="Normal 2 2 2" xfId="12" xr:uid="{00000000-0005-0000-0000-000018000000}"/>
    <cellStyle name="Normal 2 2 2 2" xfId="33" xr:uid="{00000000-0005-0000-0000-000019000000}"/>
    <cellStyle name="Normal 2 2 2 2 2" xfId="101" xr:uid="{00000000-0005-0000-0000-00001A000000}"/>
    <cellStyle name="Normal 2 2 2 3" xfId="55" xr:uid="{00000000-0005-0000-0000-00001B000000}"/>
    <cellStyle name="Normal 2 2 2 3 2" xfId="118" xr:uid="{00000000-0005-0000-0000-00001C000000}"/>
    <cellStyle name="Normal 2 2 2 4" xfId="70" xr:uid="{00000000-0005-0000-0000-00001D000000}"/>
    <cellStyle name="Normal 2 2 2 4 2" xfId="132" xr:uid="{00000000-0005-0000-0000-00001E000000}"/>
    <cellStyle name="Normal 2 2 2 5" xfId="88" xr:uid="{00000000-0005-0000-0000-00001F000000}"/>
    <cellStyle name="Normal 2 2 3" xfId="23" xr:uid="{00000000-0005-0000-0000-000020000000}"/>
    <cellStyle name="Normal 2 2 3 2" xfId="37" xr:uid="{00000000-0005-0000-0000-000021000000}"/>
    <cellStyle name="Normal 2 2 3 2 2" xfId="105" xr:uid="{00000000-0005-0000-0000-000022000000}"/>
    <cellStyle name="Normal 2 2 3 3" xfId="59" xr:uid="{00000000-0005-0000-0000-000023000000}"/>
    <cellStyle name="Normal 2 2 3 3 2" xfId="122" xr:uid="{00000000-0005-0000-0000-000024000000}"/>
    <cellStyle name="Normal 2 2 3 4" xfId="74" xr:uid="{00000000-0005-0000-0000-000025000000}"/>
    <cellStyle name="Normal 2 2 3 4 2" xfId="136" xr:uid="{00000000-0005-0000-0000-000026000000}"/>
    <cellStyle name="Normal 2 2 3 5" xfId="92" xr:uid="{00000000-0005-0000-0000-000027000000}"/>
    <cellStyle name="Normal 2 3" xfId="13" xr:uid="{00000000-0005-0000-0000-000028000000}"/>
    <cellStyle name="Normal 2 4" xfId="11" xr:uid="{00000000-0005-0000-0000-000029000000}"/>
    <cellStyle name="Normal 2 5" xfId="14" xr:uid="{00000000-0005-0000-0000-00002A000000}"/>
    <cellStyle name="Normal 2 6" xfId="50" xr:uid="{00000000-0005-0000-0000-00002B000000}"/>
    <cellStyle name="Normal 2 7" xfId="145" xr:uid="{00000000-0005-0000-0000-00002C000000}"/>
    <cellStyle name="Normal 3" xfId="2" xr:uid="{00000000-0005-0000-0000-00002D000000}"/>
    <cellStyle name="Normal 3 2" xfId="5" xr:uid="{00000000-0005-0000-0000-00002E000000}"/>
    <cellStyle name="Normal 3 2 2" xfId="15" xr:uid="{00000000-0005-0000-0000-00002F000000}"/>
    <cellStyle name="Normal 3 2 2 2" xfId="152" xr:uid="{00000000-0005-0000-0000-000030000000}"/>
    <cellStyle name="Normal 3 2 2 3" xfId="149" xr:uid="{00000000-0005-0000-0000-000031000000}"/>
    <cellStyle name="Normal 3 2 3" xfId="148" xr:uid="{00000000-0005-0000-0000-000032000000}"/>
    <cellStyle name="Normal 3 2 4" xfId="142" xr:uid="{00000000-0005-0000-0000-000033000000}"/>
    <cellStyle name="Normal 3 2 4 3" xfId="151" xr:uid="{00000000-0005-0000-0000-000034000000}"/>
    <cellStyle name="Normal 3 3" xfId="16" xr:uid="{00000000-0005-0000-0000-000035000000}"/>
    <cellStyle name="Normal 4" xfId="6" xr:uid="{00000000-0005-0000-0000-000036000000}"/>
    <cellStyle name="Normal 4 2" xfId="45" xr:uid="{00000000-0005-0000-0000-000037000000}"/>
    <cellStyle name="Normal 5" xfId="3" xr:uid="{00000000-0005-0000-0000-000038000000}"/>
    <cellStyle name="Normal 5 2" xfId="17" xr:uid="{00000000-0005-0000-0000-000039000000}"/>
    <cellStyle name="Normal 5 2 2" xfId="34" xr:uid="{00000000-0005-0000-0000-00003A000000}"/>
    <cellStyle name="Normal 5 2 2 2" xfId="102" xr:uid="{00000000-0005-0000-0000-00003B000000}"/>
    <cellStyle name="Normal 5 2 3" xfId="56" xr:uid="{00000000-0005-0000-0000-00003C000000}"/>
    <cellStyle name="Normal 5 2 3 2" xfId="119" xr:uid="{00000000-0005-0000-0000-00003D000000}"/>
    <cellStyle name="Normal 5 2 4" xfId="71" xr:uid="{00000000-0005-0000-0000-00003E000000}"/>
    <cellStyle name="Normal 5 2 4 2" xfId="133" xr:uid="{00000000-0005-0000-0000-00003F000000}"/>
    <cellStyle name="Normal 5 2 5" xfId="89" xr:uid="{00000000-0005-0000-0000-000040000000}"/>
    <cellStyle name="Normal 5 3" xfId="24" xr:uid="{00000000-0005-0000-0000-000041000000}"/>
    <cellStyle name="Normal 5 3 2" xfId="38" xr:uid="{00000000-0005-0000-0000-000042000000}"/>
    <cellStyle name="Normal 5 3 2 2" xfId="106" xr:uid="{00000000-0005-0000-0000-000043000000}"/>
    <cellStyle name="Normal 5 3 3" xfId="60" xr:uid="{00000000-0005-0000-0000-000044000000}"/>
    <cellStyle name="Normal 5 3 3 2" xfId="123" xr:uid="{00000000-0005-0000-0000-000045000000}"/>
    <cellStyle name="Normal 5 3 4" xfId="75" xr:uid="{00000000-0005-0000-0000-000046000000}"/>
    <cellStyle name="Normal 5 3 4 2" xfId="137" xr:uid="{00000000-0005-0000-0000-000047000000}"/>
    <cellStyle name="Normal 5 3 5" xfId="93" xr:uid="{00000000-0005-0000-0000-000048000000}"/>
    <cellStyle name="Normal 5 4" xfId="30" xr:uid="{00000000-0005-0000-0000-000049000000}"/>
    <cellStyle name="Normal 5 4 2" xfId="98" xr:uid="{00000000-0005-0000-0000-00004A000000}"/>
    <cellStyle name="Normal 5 5" xfId="52" xr:uid="{00000000-0005-0000-0000-00004B000000}"/>
    <cellStyle name="Normal 5 5 2" xfId="115" xr:uid="{00000000-0005-0000-0000-00004C000000}"/>
    <cellStyle name="Normal 5 6" xfId="67" xr:uid="{00000000-0005-0000-0000-00004D000000}"/>
    <cellStyle name="Normal 5 6 2" xfId="129" xr:uid="{00000000-0005-0000-0000-00004E000000}"/>
    <cellStyle name="Normal 5 7" xfId="85" xr:uid="{00000000-0005-0000-0000-00004F000000}"/>
    <cellStyle name="Normal 6" xfId="7" xr:uid="{00000000-0005-0000-0000-000050000000}"/>
    <cellStyle name="Normal 6 10" xfId="86" xr:uid="{00000000-0005-0000-0000-000051000000}"/>
    <cellStyle name="Normal 6 11" xfId="150" xr:uid="{00000000-0005-0000-0000-000052000000}"/>
    <cellStyle name="Normal 6 2" xfId="18" xr:uid="{00000000-0005-0000-0000-000053000000}"/>
    <cellStyle name="Normal 6 2 2" xfId="35" xr:uid="{00000000-0005-0000-0000-000054000000}"/>
    <cellStyle name="Normal 6 2 2 2" xfId="103" xr:uid="{00000000-0005-0000-0000-000055000000}"/>
    <cellStyle name="Normal 6 2 3" xfId="57" xr:uid="{00000000-0005-0000-0000-000056000000}"/>
    <cellStyle name="Normal 6 2 3 2" xfId="120" xr:uid="{00000000-0005-0000-0000-000057000000}"/>
    <cellStyle name="Normal 6 2 4" xfId="72" xr:uid="{00000000-0005-0000-0000-000058000000}"/>
    <cellStyle name="Normal 6 2 4 2" xfId="134" xr:uid="{00000000-0005-0000-0000-000059000000}"/>
    <cellStyle name="Normal 6 2 5" xfId="90" xr:uid="{00000000-0005-0000-0000-00005A000000}"/>
    <cellStyle name="Normal 6 3" xfId="25" xr:uid="{00000000-0005-0000-0000-00005B000000}"/>
    <cellStyle name="Normal 6 3 2" xfId="39" xr:uid="{00000000-0005-0000-0000-00005C000000}"/>
    <cellStyle name="Normal 6 3 2 2" xfId="107" xr:uid="{00000000-0005-0000-0000-00005D000000}"/>
    <cellStyle name="Normal 6 3 3" xfId="61" xr:uid="{00000000-0005-0000-0000-00005E000000}"/>
    <cellStyle name="Normal 6 3 3 2" xfId="124" xr:uid="{00000000-0005-0000-0000-00005F000000}"/>
    <cellStyle name="Normal 6 3 4" xfId="76" xr:uid="{00000000-0005-0000-0000-000060000000}"/>
    <cellStyle name="Normal 6 3 4 2" xfId="138" xr:uid="{00000000-0005-0000-0000-000061000000}"/>
    <cellStyle name="Normal 6 3 5" xfId="94" xr:uid="{00000000-0005-0000-0000-000062000000}"/>
    <cellStyle name="Normal 6 4" xfId="27" xr:uid="{00000000-0005-0000-0000-000063000000}"/>
    <cellStyle name="Normal 6 4 2" xfId="41" xr:uid="{00000000-0005-0000-0000-000064000000}"/>
    <cellStyle name="Normal 6 4 2 2" xfId="109" xr:uid="{00000000-0005-0000-0000-000065000000}"/>
    <cellStyle name="Normal 6 4 3" xfId="63" xr:uid="{00000000-0005-0000-0000-000066000000}"/>
    <cellStyle name="Normal 6 4 3 2" xfId="126" xr:uid="{00000000-0005-0000-0000-000067000000}"/>
    <cellStyle name="Normal 6 4 4" xfId="78" xr:uid="{00000000-0005-0000-0000-000068000000}"/>
    <cellStyle name="Normal 6 4 4 2" xfId="140" xr:uid="{00000000-0005-0000-0000-000069000000}"/>
    <cellStyle name="Normal 6 4 5" xfId="96" xr:uid="{00000000-0005-0000-0000-00006A000000}"/>
    <cellStyle name="Normal 6 5" xfId="29" xr:uid="{00000000-0005-0000-0000-00006B000000}"/>
    <cellStyle name="Normal 6 5 2" xfId="43" xr:uid="{00000000-0005-0000-0000-00006C000000}"/>
    <cellStyle name="Normal 6 5 2 2" xfId="111" xr:uid="{00000000-0005-0000-0000-00006D000000}"/>
    <cellStyle name="Normal 6 5 3" xfId="65" xr:uid="{00000000-0005-0000-0000-00006E000000}"/>
    <cellStyle name="Normal 6 5 3 2" xfId="128" xr:uid="{00000000-0005-0000-0000-00006F000000}"/>
    <cellStyle name="Normal 6 5 4" xfId="80" xr:uid="{00000000-0005-0000-0000-000070000000}"/>
    <cellStyle name="Normal 6 5 4 2" xfId="141" xr:uid="{00000000-0005-0000-0000-000071000000}"/>
    <cellStyle name="Normal 6 5 5" xfId="97" xr:uid="{00000000-0005-0000-0000-000072000000}"/>
    <cellStyle name="Normal 6 6" xfId="31" xr:uid="{00000000-0005-0000-0000-000073000000}"/>
    <cellStyle name="Normal 6 6 2" xfId="99" xr:uid="{00000000-0005-0000-0000-000074000000}"/>
    <cellStyle name="Normal 6 7" xfId="46" xr:uid="{00000000-0005-0000-0000-000075000000}"/>
    <cellStyle name="Normal 6 7 2" xfId="113" xr:uid="{00000000-0005-0000-0000-000076000000}"/>
    <cellStyle name="Normal 6 8" xfId="53" xr:uid="{00000000-0005-0000-0000-000077000000}"/>
    <cellStyle name="Normal 6 8 2" xfId="116" xr:uid="{00000000-0005-0000-0000-000078000000}"/>
    <cellStyle name="Normal 6 9" xfId="68" xr:uid="{00000000-0005-0000-0000-000079000000}"/>
    <cellStyle name="Normal 6 9 2" xfId="130" xr:uid="{00000000-0005-0000-0000-00007A000000}"/>
    <cellStyle name="Normal 7" xfId="9" xr:uid="{00000000-0005-0000-0000-00007B000000}"/>
    <cellStyle name="Normal 7 2" xfId="32" xr:uid="{00000000-0005-0000-0000-00007C000000}"/>
    <cellStyle name="Normal 7 2 2" xfId="100" xr:uid="{00000000-0005-0000-0000-00007D000000}"/>
    <cellStyle name="Normal 7 3" xfId="47" xr:uid="{00000000-0005-0000-0000-00007E000000}"/>
    <cellStyle name="Normal 7 4" xfId="54" xr:uid="{00000000-0005-0000-0000-00007F000000}"/>
    <cellStyle name="Normal 7 4 2" xfId="117" xr:uid="{00000000-0005-0000-0000-000080000000}"/>
    <cellStyle name="Normal 7 5" xfId="69" xr:uid="{00000000-0005-0000-0000-000081000000}"/>
    <cellStyle name="Normal 7 5 2" xfId="131" xr:uid="{00000000-0005-0000-0000-000082000000}"/>
    <cellStyle name="Normal 7 6" xfId="87" xr:uid="{00000000-0005-0000-0000-000083000000}"/>
    <cellStyle name="Normal 8" xfId="22" xr:uid="{00000000-0005-0000-0000-000084000000}"/>
    <cellStyle name="Normal 8 2" xfId="36" xr:uid="{00000000-0005-0000-0000-000085000000}"/>
    <cellStyle name="Normal 8 2 2" xfId="104" xr:uid="{00000000-0005-0000-0000-000086000000}"/>
    <cellStyle name="Normal 8 3" xfId="58" xr:uid="{00000000-0005-0000-0000-000087000000}"/>
    <cellStyle name="Normal 8 3 2" xfId="121" xr:uid="{00000000-0005-0000-0000-000088000000}"/>
    <cellStyle name="Normal 8 4" xfId="73" xr:uid="{00000000-0005-0000-0000-000089000000}"/>
    <cellStyle name="Normal 8 4 2" xfId="135" xr:uid="{00000000-0005-0000-0000-00008A000000}"/>
    <cellStyle name="Normal 8 5" xfId="91" xr:uid="{00000000-0005-0000-0000-00008B000000}"/>
    <cellStyle name="Normal 9" xfId="26" xr:uid="{00000000-0005-0000-0000-00008C000000}"/>
    <cellStyle name="Normal 9 2" xfId="40" xr:uid="{00000000-0005-0000-0000-00008D000000}"/>
    <cellStyle name="Normal 9 2 2" xfId="108" xr:uid="{00000000-0005-0000-0000-00008E000000}"/>
    <cellStyle name="Normal 9 3" xfId="62" xr:uid="{00000000-0005-0000-0000-00008F000000}"/>
    <cellStyle name="Normal 9 3 2" xfId="125" xr:uid="{00000000-0005-0000-0000-000090000000}"/>
    <cellStyle name="Normal 9 4" xfId="77" xr:uid="{00000000-0005-0000-0000-000091000000}"/>
    <cellStyle name="Normal 9 4 2" xfId="139" xr:uid="{00000000-0005-0000-0000-000092000000}"/>
    <cellStyle name="Normal 9 5" xfId="95" xr:uid="{00000000-0005-0000-0000-000093000000}"/>
    <cellStyle name="Parasts 2" xfId="8" xr:uid="{00000000-0005-0000-0000-000094000000}"/>
    <cellStyle name="Parasts 6" xfId="143" xr:uid="{00000000-0005-0000-0000-000095000000}"/>
    <cellStyle name="Percent 2" xfId="51" xr:uid="{00000000-0005-0000-0000-000096000000}"/>
    <cellStyle name="Style 1" xfId="19" xr:uid="{00000000-0005-0000-0000-000097000000}"/>
    <cellStyle name="Обычный_Gulbene siltinashana kor" xfId="20" xr:uid="{00000000-0005-0000-0000-000098000000}"/>
    <cellStyle name="Финансовый_Gulbene siltinashana kor" xfId="21" xr:uid="{00000000-0005-0000-0000-00009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977BA4-F876-4984-A0B0-0C9A9D537D4B}">
  <dimension ref="A1:C12"/>
  <sheetViews>
    <sheetView workbookViewId="0">
      <selection activeCell="E11" sqref="E11"/>
    </sheetView>
  </sheetViews>
  <sheetFormatPr defaultRowHeight="15" x14ac:dyDescent="0.25"/>
  <cols>
    <col min="1" max="1" width="54.85546875" customWidth="1"/>
    <col min="2" max="3" width="27.140625" customWidth="1"/>
  </cols>
  <sheetData>
    <row r="1" spans="1:3" x14ac:dyDescent="0.25">
      <c r="A1" s="156" t="s">
        <v>358</v>
      </c>
      <c r="B1" s="156"/>
      <c r="C1" s="156"/>
    </row>
    <row r="2" spans="1:3" ht="15.75" x14ac:dyDescent="0.25">
      <c r="A2" s="157" t="s">
        <v>377</v>
      </c>
      <c r="B2" s="157"/>
      <c r="C2" s="157"/>
    </row>
    <row r="3" spans="1:3" ht="15.75" x14ac:dyDescent="0.25">
      <c r="A3" s="158" t="s">
        <v>359</v>
      </c>
      <c r="B3" s="158"/>
      <c r="C3" s="158"/>
    </row>
    <row r="4" spans="1:3" x14ac:dyDescent="0.25">
      <c r="A4" s="8" t="s">
        <v>360</v>
      </c>
      <c r="B4" s="159" t="s">
        <v>361</v>
      </c>
      <c r="C4" s="159"/>
    </row>
    <row r="5" spans="1:3" ht="15.75" x14ac:dyDescent="0.25">
      <c r="A5" s="142" t="s">
        <v>362</v>
      </c>
      <c r="B5" s="159" t="s">
        <v>378</v>
      </c>
      <c r="C5" s="159"/>
    </row>
    <row r="6" spans="1:3" ht="15.75" x14ac:dyDescent="0.25">
      <c r="A6" s="158" t="s">
        <v>363</v>
      </c>
      <c r="B6" s="158"/>
      <c r="C6" s="158"/>
    </row>
    <row r="7" spans="1:3" ht="15.75" x14ac:dyDescent="0.25">
      <c r="A7" s="143" t="s">
        <v>364</v>
      </c>
      <c r="B7" s="4" t="s">
        <v>374</v>
      </c>
      <c r="C7" s="8" t="s">
        <v>375</v>
      </c>
    </row>
    <row r="8" spans="1:3" ht="15.75" x14ac:dyDescent="0.25">
      <c r="A8" s="143" t="s">
        <v>365</v>
      </c>
      <c r="B8" s="8" t="s">
        <v>366</v>
      </c>
      <c r="C8" s="4" t="s">
        <v>366</v>
      </c>
    </row>
    <row r="9" spans="1:3" ht="31.5" x14ac:dyDescent="0.25">
      <c r="A9" s="144" t="s">
        <v>367</v>
      </c>
      <c r="B9" s="152">
        <v>100000</v>
      </c>
      <c r="C9" s="153"/>
    </row>
    <row r="10" spans="1:3" ht="47.25" x14ac:dyDescent="0.25">
      <c r="A10" s="144" t="s">
        <v>368</v>
      </c>
      <c r="B10" s="154" t="s">
        <v>369</v>
      </c>
      <c r="C10" s="155"/>
    </row>
    <row r="11" spans="1:3" ht="31.5" x14ac:dyDescent="0.25">
      <c r="A11" s="144" t="s">
        <v>370</v>
      </c>
      <c r="B11" s="4" t="s">
        <v>376</v>
      </c>
      <c r="C11" s="4" t="s">
        <v>373</v>
      </c>
    </row>
    <row r="12" spans="1:3" ht="15.75" x14ac:dyDescent="0.25">
      <c r="A12" s="144" t="s">
        <v>371</v>
      </c>
      <c r="B12" s="8" t="s">
        <v>372</v>
      </c>
      <c r="C12" s="8" t="s">
        <v>373</v>
      </c>
    </row>
  </sheetData>
  <mergeCells count="8">
    <mergeCell ref="B9:C9"/>
    <mergeCell ref="B10:C10"/>
    <mergeCell ref="A1:C1"/>
    <mergeCell ref="A2:C2"/>
    <mergeCell ref="A3:C3"/>
    <mergeCell ref="B4:C4"/>
    <mergeCell ref="B5:C5"/>
    <mergeCell ref="A6:C6"/>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9"/>
  <sheetViews>
    <sheetView workbookViewId="0">
      <selection activeCell="K15" sqref="K15"/>
    </sheetView>
  </sheetViews>
  <sheetFormatPr defaultRowHeight="15" x14ac:dyDescent="0.25"/>
  <cols>
    <col min="2" max="2" width="43.140625" customWidth="1"/>
    <col min="3" max="3" width="10" bestFit="1" customWidth="1"/>
    <col min="4" max="4" width="14.5703125" customWidth="1"/>
    <col min="5" max="5" width="34.140625" customWidth="1"/>
    <col min="6" max="6" width="38.7109375" customWidth="1"/>
    <col min="7" max="7" width="13.5703125" customWidth="1"/>
    <col min="8" max="8" width="39.140625" customWidth="1"/>
  </cols>
  <sheetData>
    <row r="1" spans="1:8" x14ac:dyDescent="0.25">
      <c r="E1" s="160" t="s">
        <v>295</v>
      </c>
      <c r="F1" s="160"/>
    </row>
    <row r="3" spans="1:8" ht="60" x14ac:dyDescent="0.25">
      <c r="A3" s="67" t="s">
        <v>2</v>
      </c>
      <c r="B3" s="68" t="s">
        <v>136</v>
      </c>
      <c r="C3" s="67" t="s">
        <v>137</v>
      </c>
      <c r="D3" s="69" t="s">
        <v>138</v>
      </c>
      <c r="E3" s="69" t="s">
        <v>139</v>
      </c>
      <c r="F3" s="69" t="s">
        <v>140</v>
      </c>
      <c r="G3" s="69" t="s">
        <v>141</v>
      </c>
      <c r="H3" s="69" t="s">
        <v>142</v>
      </c>
    </row>
    <row r="4" spans="1:8" ht="30" x14ac:dyDescent="0.25">
      <c r="A4" s="70" t="s">
        <v>60</v>
      </c>
      <c r="B4" s="71" t="s">
        <v>143</v>
      </c>
      <c r="C4" s="67">
        <v>1</v>
      </c>
      <c r="D4" s="3">
        <v>96</v>
      </c>
      <c r="E4" s="72">
        <v>2</v>
      </c>
      <c r="F4" s="3">
        <v>2</v>
      </c>
      <c r="G4" s="72">
        <v>100</v>
      </c>
      <c r="H4" s="69" t="s">
        <v>385</v>
      </c>
    </row>
    <row r="5" spans="1:8" ht="30" x14ac:dyDescent="0.25">
      <c r="A5" s="70" t="s">
        <v>63</v>
      </c>
      <c r="B5" s="71" t="s">
        <v>144</v>
      </c>
      <c r="C5" s="67">
        <v>1</v>
      </c>
      <c r="D5" s="3">
        <v>96</v>
      </c>
      <c r="E5" s="72">
        <v>2</v>
      </c>
      <c r="F5" s="3">
        <v>2</v>
      </c>
      <c r="G5" s="72">
        <v>100</v>
      </c>
      <c r="H5" s="69" t="s">
        <v>385</v>
      </c>
    </row>
    <row r="6" spans="1:8" ht="30" x14ac:dyDescent="0.25">
      <c r="A6" s="70" t="s">
        <v>219</v>
      </c>
      <c r="B6" s="71" t="s">
        <v>279</v>
      </c>
      <c r="C6" s="67">
        <v>1</v>
      </c>
      <c r="D6" s="3">
        <v>96</v>
      </c>
      <c r="E6" s="72">
        <v>2</v>
      </c>
      <c r="F6" s="3">
        <v>2</v>
      </c>
      <c r="G6" s="72">
        <v>100</v>
      </c>
      <c r="H6" s="69" t="s">
        <v>385</v>
      </c>
    </row>
    <row r="7" spans="1:8" ht="30" x14ac:dyDescent="0.25">
      <c r="A7" s="70" t="s">
        <v>259</v>
      </c>
      <c r="B7" s="71" t="s">
        <v>250</v>
      </c>
      <c r="C7" s="67">
        <v>1</v>
      </c>
      <c r="D7" s="3">
        <v>96</v>
      </c>
      <c r="E7" s="72">
        <v>2</v>
      </c>
      <c r="F7" s="3">
        <v>2</v>
      </c>
      <c r="G7" s="72">
        <v>100</v>
      </c>
      <c r="H7" s="69" t="s">
        <v>385</v>
      </c>
    </row>
    <row r="9" spans="1:8" ht="11.45" customHeight="1" x14ac:dyDescent="0.25">
      <c r="A9" s="161" t="s">
        <v>296</v>
      </c>
      <c r="B9" s="161"/>
    </row>
  </sheetData>
  <mergeCells count="2">
    <mergeCell ref="E1:F1"/>
    <mergeCell ref="A9:B9"/>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dimension ref="A1:G147"/>
  <sheetViews>
    <sheetView zoomScale="85" zoomScaleNormal="85" workbookViewId="0">
      <pane xSplit="3" ySplit="5" topLeftCell="D18" activePane="bottomRight" state="frozen"/>
      <selection pane="topRight" activeCell="D1" sqref="D1"/>
      <selection pane="bottomLeft" activeCell="A4" sqref="A4"/>
      <selection pane="bottomRight" activeCell="D15" sqref="D15:D18"/>
    </sheetView>
  </sheetViews>
  <sheetFormatPr defaultRowHeight="15" x14ac:dyDescent="0.25"/>
  <cols>
    <col min="1" max="1" width="11.42578125" style="17" bestFit="1" customWidth="1"/>
    <col min="2" max="2" width="87.42578125" style="2" customWidth="1"/>
    <col min="3" max="3" width="11.5703125" style="5" customWidth="1"/>
    <col min="4" max="4" width="14.28515625" style="21" customWidth="1"/>
    <col min="5" max="7" width="37.7109375" customWidth="1"/>
  </cols>
  <sheetData>
    <row r="1" spans="1:7" s="136" customFormat="1" x14ac:dyDescent="0.25">
      <c r="A1" s="131" t="s">
        <v>295</v>
      </c>
      <c r="B1" s="132"/>
      <c r="C1" s="132"/>
      <c r="D1" s="132"/>
    </row>
    <row r="2" spans="1:7" x14ac:dyDescent="0.25">
      <c r="D2" s="49"/>
    </row>
    <row r="3" spans="1:7" x14ac:dyDescent="0.25">
      <c r="A3" s="168" t="s">
        <v>14</v>
      </c>
      <c r="B3" s="168"/>
      <c r="C3" s="168"/>
      <c r="D3" s="170" t="s">
        <v>105</v>
      </c>
      <c r="E3" s="162" t="s">
        <v>1</v>
      </c>
      <c r="F3" s="162" t="s">
        <v>1</v>
      </c>
      <c r="G3" s="163" t="s">
        <v>379</v>
      </c>
    </row>
    <row r="4" spans="1:7" ht="30" customHeight="1" x14ac:dyDescent="0.25">
      <c r="A4" s="10" t="s">
        <v>2</v>
      </c>
      <c r="B4" s="18" t="s">
        <v>3</v>
      </c>
      <c r="C4" s="14" t="s">
        <v>5</v>
      </c>
      <c r="D4" s="171"/>
      <c r="E4" s="162"/>
      <c r="F4" s="162"/>
      <c r="G4" s="164"/>
    </row>
    <row r="5" spans="1:7" x14ac:dyDescent="0.25">
      <c r="A5" s="106" t="s">
        <v>0</v>
      </c>
      <c r="B5" s="115" t="s">
        <v>0</v>
      </c>
      <c r="C5" s="12" t="s">
        <v>0</v>
      </c>
      <c r="D5" s="12"/>
      <c r="E5" s="117" t="s">
        <v>311</v>
      </c>
      <c r="F5" s="117" t="s">
        <v>357</v>
      </c>
      <c r="G5" s="9"/>
    </row>
    <row r="6" spans="1:7" x14ac:dyDescent="0.25">
      <c r="A6" s="48" t="s">
        <v>60</v>
      </c>
      <c r="B6" s="19" t="s">
        <v>17</v>
      </c>
      <c r="C6" s="3">
        <v>1</v>
      </c>
      <c r="D6" s="26"/>
      <c r="E6" s="34"/>
      <c r="F6" s="34"/>
      <c r="G6" s="28"/>
    </row>
    <row r="7" spans="1:7" x14ac:dyDescent="0.25">
      <c r="A7" s="13"/>
      <c r="B7" s="20" t="s">
        <v>4</v>
      </c>
      <c r="C7" s="29"/>
      <c r="D7" s="29"/>
      <c r="E7" s="35"/>
      <c r="F7" s="35"/>
      <c r="G7" s="7"/>
    </row>
    <row r="8" spans="1:7" x14ac:dyDescent="0.25">
      <c r="A8" s="11" t="s">
        <v>27</v>
      </c>
      <c r="B8" s="16" t="s">
        <v>111</v>
      </c>
      <c r="C8" s="26"/>
      <c r="D8" s="26"/>
      <c r="E8" s="36"/>
      <c r="F8" s="36" t="s">
        <v>312</v>
      </c>
      <c r="G8" s="16"/>
    </row>
    <row r="9" spans="1:7" x14ac:dyDescent="0.25">
      <c r="A9" s="13"/>
      <c r="B9" s="20" t="s">
        <v>16</v>
      </c>
      <c r="C9" s="29"/>
      <c r="D9" s="29"/>
      <c r="E9" s="35"/>
      <c r="F9" s="35"/>
      <c r="G9" s="7"/>
    </row>
    <row r="10" spans="1:7" x14ac:dyDescent="0.25">
      <c r="A10" s="46" t="s">
        <v>28</v>
      </c>
      <c r="B10" s="19" t="s">
        <v>18</v>
      </c>
      <c r="C10" s="167">
        <v>1</v>
      </c>
      <c r="D10" s="165"/>
      <c r="E10" s="37"/>
      <c r="F10" s="37"/>
      <c r="G10" s="8"/>
    </row>
    <row r="11" spans="1:7" x14ac:dyDescent="0.25">
      <c r="A11" s="47" t="s">
        <v>47</v>
      </c>
      <c r="B11" s="74" t="s">
        <v>94</v>
      </c>
      <c r="C11" s="167"/>
      <c r="D11" s="169"/>
      <c r="E11" s="214" t="s">
        <v>299</v>
      </c>
      <c r="F11" s="37" t="s">
        <v>313</v>
      </c>
      <c r="G11" s="8"/>
    </row>
    <row r="12" spans="1:7" ht="30" x14ac:dyDescent="0.25">
      <c r="A12" s="47" t="s">
        <v>48</v>
      </c>
      <c r="B12" s="22" t="s">
        <v>151</v>
      </c>
      <c r="C12" s="167"/>
      <c r="D12" s="169"/>
      <c r="E12" s="215" t="s">
        <v>306</v>
      </c>
      <c r="F12" s="37" t="s">
        <v>313</v>
      </c>
      <c r="G12" s="4" t="s">
        <v>380</v>
      </c>
    </row>
    <row r="13" spans="1:7" ht="30" x14ac:dyDescent="0.25">
      <c r="A13" s="47" t="s">
        <v>97</v>
      </c>
      <c r="B13" s="22" t="s">
        <v>13</v>
      </c>
      <c r="C13" s="167"/>
      <c r="D13" s="169"/>
      <c r="E13" s="214"/>
      <c r="F13" s="37" t="s">
        <v>314</v>
      </c>
      <c r="G13" s="8"/>
    </row>
    <row r="14" spans="1:7" x14ac:dyDescent="0.25">
      <c r="A14" s="47" t="s">
        <v>199</v>
      </c>
      <c r="B14" s="15" t="s">
        <v>6</v>
      </c>
      <c r="C14" s="167"/>
      <c r="D14" s="166"/>
      <c r="E14" s="214"/>
      <c r="F14" s="37" t="s">
        <v>314</v>
      </c>
      <c r="G14" s="8"/>
    </row>
    <row r="15" spans="1:7" x14ac:dyDescent="0.25">
      <c r="A15" s="46" t="s">
        <v>29</v>
      </c>
      <c r="B15" s="28" t="s">
        <v>24</v>
      </c>
      <c r="C15" s="167">
        <v>2</v>
      </c>
      <c r="D15" s="165"/>
      <c r="E15" s="214"/>
      <c r="F15" s="37"/>
      <c r="G15" s="8"/>
    </row>
    <row r="16" spans="1:7" x14ac:dyDescent="0.25">
      <c r="A16" s="47" t="s">
        <v>200</v>
      </c>
      <c r="B16" s="4" t="s">
        <v>19</v>
      </c>
      <c r="C16" s="167"/>
      <c r="D16" s="169"/>
      <c r="E16" s="214"/>
      <c r="F16" s="37" t="s">
        <v>314</v>
      </c>
      <c r="G16" s="8"/>
    </row>
    <row r="17" spans="1:7" ht="30" x14ac:dyDescent="0.25">
      <c r="A17" s="47" t="s">
        <v>201</v>
      </c>
      <c r="B17" s="22" t="s">
        <v>152</v>
      </c>
      <c r="C17" s="167"/>
      <c r="D17" s="169"/>
      <c r="E17" s="215" t="s">
        <v>300</v>
      </c>
      <c r="F17" s="147" t="s">
        <v>315</v>
      </c>
      <c r="G17" s="4" t="s">
        <v>386</v>
      </c>
    </row>
    <row r="18" spans="1:7" ht="30" x14ac:dyDescent="0.25">
      <c r="A18" s="47" t="s">
        <v>202</v>
      </c>
      <c r="B18" s="4" t="s">
        <v>153</v>
      </c>
      <c r="C18" s="167"/>
      <c r="D18" s="166"/>
      <c r="E18" s="214">
        <v>284</v>
      </c>
      <c r="F18" s="38" t="s">
        <v>316</v>
      </c>
      <c r="G18" s="4"/>
    </row>
    <row r="19" spans="1:7" x14ac:dyDescent="0.25">
      <c r="A19" s="46" t="s">
        <v>30</v>
      </c>
      <c r="B19" s="28" t="s">
        <v>23</v>
      </c>
      <c r="C19" s="3">
        <v>2</v>
      </c>
      <c r="D19" s="3"/>
      <c r="E19" s="214"/>
      <c r="F19" s="37" t="s">
        <v>314</v>
      </c>
      <c r="G19" s="8"/>
    </row>
    <row r="20" spans="1:7" x14ac:dyDescent="0.25">
      <c r="A20" s="46" t="s">
        <v>31</v>
      </c>
      <c r="B20" s="28" t="s">
        <v>95</v>
      </c>
      <c r="C20" s="3">
        <v>2</v>
      </c>
      <c r="D20" s="3"/>
      <c r="E20" s="214"/>
      <c r="F20" s="37" t="s">
        <v>314</v>
      </c>
      <c r="G20" s="8"/>
    </row>
    <row r="21" spans="1:7" x14ac:dyDescent="0.25">
      <c r="A21" s="46" t="s">
        <v>32</v>
      </c>
      <c r="B21" s="50" t="s">
        <v>160</v>
      </c>
      <c r="C21" s="167">
        <v>1</v>
      </c>
      <c r="D21" s="165"/>
      <c r="E21" s="214"/>
      <c r="F21" s="37" t="s">
        <v>317</v>
      </c>
      <c r="G21" s="8"/>
    </row>
    <row r="22" spans="1:7" ht="30" x14ac:dyDescent="0.25">
      <c r="A22" s="47" t="s">
        <v>49</v>
      </c>
      <c r="B22" s="22" t="s">
        <v>168</v>
      </c>
      <c r="C22" s="167"/>
      <c r="D22" s="166"/>
      <c r="E22" s="216" t="s">
        <v>301</v>
      </c>
      <c r="F22" s="37" t="s">
        <v>318</v>
      </c>
      <c r="G22" s="4" t="s">
        <v>381</v>
      </c>
    </row>
    <row r="23" spans="1:7" x14ac:dyDescent="0.25">
      <c r="A23" s="46" t="s">
        <v>33</v>
      </c>
      <c r="B23" s="28" t="s">
        <v>20</v>
      </c>
      <c r="C23" s="167">
        <v>1</v>
      </c>
      <c r="D23" s="165"/>
      <c r="E23" s="214"/>
      <c r="F23" s="37"/>
      <c r="G23" s="8"/>
    </row>
    <row r="24" spans="1:7" x14ac:dyDescent="0.25">
      <c r="A24" s="47" t="s">
        <v>50</v>
      </c>
      <c r="B24" s="51" t="s">
        <v>107</v>
      </c>
      <c r="C24" s="167"/>
      <c r="D24" s="169"/>
      <c r="E24" s="214"/>
      <c r="F24" s="37" t="s">
        <v>319</v>
      </c>
      <c r="G24" s="8"/>
    </row>
    <row r="25" spans="1:7" ht="45" x14ac:dyDescent="0.25">
      <c r="A25" s="46" t="s">
        <v>34</v>
      </c>
      <c r="B25" s="22" t="s">
        <v>26</v>
      </c>
      <c r="C25" s="167"/>
      <c r="D25" s="169"/>
      <c r="E25" s="215" t="s">
        <v>302</v>
      </c>
      <c r="F25" s="37" t="s">
        <v>319</v>
      </c>
      <c r="G25" s="8" t="s">
        <v>382</v>
      </c>
    </row>
    <row r="26" spans="1:7" ht="45" x14ac:dyDescent="0.25">
      <c r="A26" s="47" t="s">
        <v>51</v>
      </c>
      <c r="B26" s="22" t="s">
        <v>108</v>
      </c>
      <c r="C26" s="167"/>
      <c r="D26" s="166"/>
      <c r="E26" s="215" t="s">
        <v>303</v>
      </c>
      <c r="F26" s="37" t="s">
        <v>319</v>
      </c>
      <c r="G26" s="8" t="s">
        <v>382</v>
      </c>
    </row>
    <row r="27" spans="1:7" x14ac:dyDescent="0.25">
      <c r="A27" s="47" t="s">
        <v>52</v>
      </c>
      <c r="B27" s="19" t="s">
        <v>387</v>
      </c>
      <c r="C27" s="167">
        <v>1</v>
      </c>
      <c r="D27" s="165"/>
      <c r="E27" s="217"/>
      <c r="F27" s="37"/>
      <c r="G27" s="8"/>
    </row>
    <row r="28" spans="1:7" ht="133.5" customHeight="1" x14ac:dyDescent="0.25">
      <c r="A28" s="47" t="s">
        <v>203</v>
      </c>
      <c r="B28" s="22" t="s">
        <v>154</v>
      </c>
      <c r="C28" s="167"/>
      <c r="D28" s="169"/>
      <c r="E28" s="218" t="s">
        <v>390</v>
      </c>
      <c r="F28" s="37" t="s">
        <v>319</v>
      </c>
      <c r="G28" s="4" t="s">
        <v>388</v>
      </c>
    </row>
    <row r="29" spans="1:7" ht="45" x14ac:dyDescent="0.25">
      <c r="A29" s="46" t="s">
        <v>35</v>
      </c>
      <c r="B29" s="22" t="s">
        <v>155</v>
      </c>
      <c r="C29" s="167"/>
      <c r="D29" s="166"/>
      <c r="E29" s="39" t="s">
        <v>304</v>
      </c>
      <c r="F29" s="37" t="s">
        <v>319</v>
      </c>
      <c r="G29" s="8" t="s">
        <v>382</v>
      </c>
    </row>
    <row r="30" spans="1:7" x14ac:dyDescent="0.25">
      <c r="A30" s="47" t="s">
        <v>53</v>
      </c>
      <c r="B30" s="124" t="s">
        <v>43</v>
      </c>
      <c r="C30" s="167">
        <v>1</v>
      </c>
      <c r="D30" s="165"/>
      <c r="E30" s="165" t="s">
        <v>305</v>
      </c>
      <c r="F30" s="37" t="s">
        <v>319</v>
      </c>
      <c r="G30" s="8" t="s">
        <v>382</v>
      </c>
    </row>
    <row r="31" spans="1:7" ht="15" customHeight="1" x14ac:dyDescent="0.25">
      <c r="A31" s="47" t="s">
        <v>54</v>
      </c>
      <c r="B31" s="4" t="s">
        <v>42</v>
      </c>
      <c r="C31" s="167"/>
      <c r="D31" s="169"/>
      <c r="E31" s="169"/>
      <c r="F31" s="37" t="s">
        <v>320</v>
      </c>
      <c r="G31" s="8" t="s">
        <v>382</v>
      </c>
    </row>
    <row r="32" spans="1:7" x14ac:dyDescent="0.25">
      <c r="A32" s="46" t="s">
        <v>36</v>
      </c>
      <c r="B32" s="4" t="s">
        <v>44</v>
      </c>
      <c r="C32" s="167"/>
      <c r="D32" s="166"/>
      <c r="E32" s="166"/>
      <c r="F32" s="37" t="s">
        <v>319</v>
      </c>
      <c r="G32" s="8" t="s">
        <v>382</v>
      </c>
    </row>
    <row r="33" spans="1:7" x14ac:dyDescent="0.25">
      <c r="A33" s="47" t="s">
        <v>55</v>
      </c>
      <c r="B33" s="28" t="s">
        <v>169</v>
      </c>
      <c r="C33" s="167">
        <v>1</v>
      </c>
      <c r="D33" s="165"/>
      <c r="E33" s="37"/>
      <c r="F33" s="37"/>
      <c r="G33" s="8"/>
    </row>
    <row r="34" spans="1:7" ht="30" customHeight="1" x14ac:dyDescent="0.25">
      <c r="A34" s="47" t="s">
        <v>204</v>
      </c>
      <c r="B34" s="4" t="s">
        <v>15</v>
      </c>
      <c r="C34" s="167"/>
      <c r="D34" s="166"/>
      <c r="E34" s="37"/>
      <c r="F34" s="145" t="s">
        <v>321</v>
      </c>
      <c r="G34" s="146"/>
    </row>
    <row r="35" spans="1:7" x14ac:dyDescent="0.25">
      <c r="A35" s="46" t="s">
        <v>37</v>
      </c>
      <c r="B35" s="28" t="s">
        <v>22</v>
      </c>
      <c r="C35" s="165">
        <v>1</v>
      </c>
      <c r="D35" s="165"/>
      <c r="E35" s="37"/>
      <c r="F35" s="145"/>
      <c r="G35" s="145"/>
    </row>
    <row r="36" spans="1:7" x14ac:dyDescent="0.25">
      <c r="A36" s="47" t="s">
        <v>205</v>
      </c>
      <c r="B36" s="4" t="s">
        <v>21</v>
      </c>
      <c r="C36" s="166"/>
      <c r="D36" s="166"/>
      <c r="E36" s="37"/>
      <c r="F36" s="145" t="s">
        <v>322</v>
      </c>
      <c r="G36" s="145"/>
    </row>
    <row r="37" spans="1:7" ht="60" x14ac:dyDescent="0.25">
      <c r="A37" s="46" t="s">
        <v>38</v>
      </c>
      <c r="B37" s="75" t="s">
        <v>149</v>
      </c>
      <c r="C37" s="42"/>
      <c r="D37" s="42"/>
      <c r="E37" s="43"/>
      <c r="F37" s="43"/>
      <c r="G37" s="43"/>
    </row>
    <row r="38" spans="1:7" x14ac:dyDescent="0.25">
      <c r="A38" s="47" t="s">
        <v>206</v>
      </c>
      <c r="B38" s="4" t="s">
        <v>145</v>
      </c>
      <c r="C38" s="3">
        <v>5</v>
      </c>
      <c r="D38" s="3"/>
      <c r="E38" s="37"/>
      <c r="F38" s="37" t="s">
        <v>323</v>
      </c>
      <c r="G38" s="37"/>
    </row>
    <row r="39" spans="1:7" x14ac:dyDescent="0.25">
      <c r="A39" s="47" t="s">
        <v>207</v>
      </c>
      <c r="B39" s="4" t="s">
        <v>146</v>
      </c>
      <c r="C39" s="49">
        <v>5</v>
      </c>
      <c r="F39" s="37" t="s">
        <v>323</v>
      </c>
      <c r="G39" s="37"/>
    </row>
    <row r="40" spans="1:7" x14ac:dyDescent="0.25">
      <c r="A40" s="47" t="s">
        <v>208</v>
      </c>
      <c r="B40" s="4" t="s">
        <v>147</v>
      </c>
      <c r="C40" s="3">
        <v>5</v>
      </c>
      <c r="D40" s="3"/>
      <c r="E40" s="37"/>
      <c r="F40" s="37" t="s">
        <v>323</v>
      </c>
      <c r="G40" s="37"/>
    </row>
    <row r="41" spans="1:7" x14ac:dyDescent="0.25">
      <c r="A41" s="47" t="s">
        <v>209</v>
      </c>
      <c r="B41" s="4" t="s">
        <v>148</v>
      </c>
      <c r="C41" s="3">
        <v>5</v>
      </c>
      <c r="D41" s="3"/>
      <c r="E41" s="37"/>
      <c r="F41" s="37" t="s">
        <v>323</v>
      </c>
      <c r="G41" s="37"/>
    </row>
    <row r="42" spans="1:7" ht="45" customHeight="1" x14ac:dyDescent="0.25">
      <c r="A42" s="46" t="s">
        <v>39</v>
      </c>
      <c r="B42" s="23" t="s">
        <v>150</v>
      </c>
      <c r="C42" s="45"/>
      <c r="D42" s="45"/>
      <c r="E42" s="43"/>
      <c r="F42" s="43"/>
      <c r="G42" s="43"/>
    </row>
    <row r="43" spans="1:7" x14ac:dyDescent="0.25">
      <c r="A43" s="47" t="s">
        <v>56</v>
      </c>
      <c r="B43" s="4" t="s">
        <v>9</v>
      </c>
      <c r="C43" s="3">
        <v>5</v>
      </c>
      <c r="D43" s="3"/>
      <c r="E43" s="37"/>
      <c r="F43" s="37" t="s">
        <v>324</v>
      </c>
      <c r="G43" s="37"/>
    </row>
    <row r="44" spans="1:7" x14ac:dyDescent="0.25">
      <c r="A44" s="47" t="s">
        <v>57</v>
      </c>
      <c r="B44" s="4" t="s">
        <v>8</v>
      </c>
      <c r="C44" s="3">
        <v>5</v>
      </c>
      <c r="F44" s="37" t="s">
        <v>324</v>
      </c>
      <c r="G44" s="37"/>
    </row>
    <row r="45" spans="1:7" x14ac:dyDescent="0.25">
      <c r="A45" s="47" t="s">
        <v>210</v>
      </c>
      <c r="B45" s="4" t="s">
        <v>7</v>
      </c>
      <c r="C45" s="3">
        <v>5</v>
      </c>
      <c r="D45" s="3"/>
      <c r="E45" s="38"/>
      <c r="F45" s="37" t="s">
        <v>324</v>
      </c>
      <c r="G45" s="37"/>
    </row>
    <row r="46" spans="1:7" x14ac:dyDescent="0.25">
      <c r="A46" s="47" t="s">
        <v>58</v>
      </c>
      <c r="B46" s="4" t="s">
        <v>11</v>
      </c>
      <c r="C46" s="3">
        <v>5</v>
      </c>
      <c r="D46" s="3"/>
      <c r="E46" s="38"/>
      <c r="F46" s="37" t="s">
        <v>324</v>
      </c>
      <c r="G46" s="37"/>
    </row>
    <row r="47" spans="1:7" x14ac:dyDescent="0.25">
      <c r="A47" s="47" t="s">
        <v>59</v>
      </c>
      <c r="B47" s="4" t="s">
        <v>10</v>
      </c>
      <c r="C47" s="3">
        <v>5</v>
      </c>
      <c r="D47" s="3"/>
      <c r="E47" s="39"/>
      <c r="F47" s="37" t="s">
        <v>324</v>
      </c>
      <c r="G47" s="37"/>
    </row>
    <row r="48" spans="1:7" ht="45" x14ac:dyDescent="0.25">
      <c r="A48" s="46" t="s">
        <v>40</v>
      </c>
      <c r="B48" s="6" t="s">
        <v>12</v>
      </c>
      <c r="C48" s="3">
        <v>1</v>
      </c>
      <c r="D48" s="3"/>
      <c r="E48" s="38"/>
      <c r="F48" s="38" t="s">
        <v>325</v>
      </c>
      <c r="G48" s="38"/>
    </row>
    <row r="49" spans="1:7" x14ac:dyDescent="0.25">
      <c r="D49"/>
    </row>
    <row r="50" spans="1:7" x14ac:dyDescent="0.25">
      <c r="D50"/>
    </row>
    <row r="51" spans="1:7" s="1" customFormat="1" ht="45" customHeight="1" x14ac:dyDescent="0.25">
      <c r="A51" s="173" t="s">
        <v>122</v>
      </c>
      <c r="B51" s="173"/>
      <c r="C51" s="76" t="s">
        <v>161</v>
      </c>
      <c r="D51" s="174" t="s">
        <v>162</v>
      </c>
      <c r="E51" s="175"/>
      <c r="F51" s="140"/>
    </row>
    <row r="52" spans="1:7" s="1" customFormat="1" x14ac:dyDescent="0.25">
      <c r="A52" s="52" t="s">
        <v>123</v>
      </c>
      <c r="B52" s="53" t="s">
        <v>124</v>
      </c>
      <c r="C52" s="64"/>
      <c r="D52" s="176"/>
      <c r="E52" s="177"/>
      <c r="F52" s="140"/>
      <c r="G52" s="140"/>
    </row>
    <row r="53" spans="1:7" s="1" customFormat="1" x14ac:dyDescent="0.25">
      <c r="A53" s="52" t="s">
        <v>125</v>
      </c>
      <c r="B53" s="25" t="s">
        <v>135</v>
      </c>
      <c r="C53" s="65"/>
      <c r="D53" s="176"/>
      <c r="E53" s="177"/>
      <c r="F53" s="140"/>
      <c r="G53" s="140"/>
    </row>
    <row r="54" spans="1:7" s="1" customFormat="1" x14ac:dyDescent="0.25">
      <c r="A54" s="54"/>
      <c r="B54" s="55"/>
      <c r="C54" s="66"/>
    </row>
    <row r="55" spans="1:7" s="1" customFormat="1" x14ac:dyDescent="0.25">
      <c r="A55" s="56"/>
      <c r="B55" s="57"/>
      <c r="C55" s="66"/>
    </row>
    <row r="56" spans="1:7" s="1" customFormat="1" x14ac:dyDescent="0.25">
      <c r="A56" s="119" t="s">
        <v>126</v>
      </c>
      <c r="B56" s="119" t="s">
        <v>127</v>
      </c>
      <c r="C56" s="120" t="s">
        <v>128</v>
      </c>
    </row>
    <row r="57" spans="1:7" s="1" customFormat="1" x14ac:dyDescent="0.25">
      <c r="A57" s="121" t="s">
        <v>129</v>
      </c>
      <c r="B57" s="122" t="s">
        <v>284</v>
      </c>
      <c r="C57" s="121">
        <v>96</v>
      </c>
      <c r="D57" s="123" t="s">
        <v>285</v>
      </c>
    </row>
    <row r="58" spans="1:7" s="1" customFormat="1" x14ac:dyDescent="0.25">
      <c r="A58" s="121" t="s">
        <v>123</v>
      </c>
      <c r="B58" s="122" t="s">
        <v>132</v>
      </c>
      <c r="C58" s="121">
        <v>3</v>
      </c>
    </row>
    <row r="59" spans="1:7" s="1" customFormat="1" x14ac:dyDescent="0.25">
      <c r="A59" s="121" t="s">
        <v>125</v>
      </c>
      <c r="B59" s="122" t="s">
        <v>158</v>
      </c>
      <c r="C59" s="121">
        <v>3</v>
      </c>
    </row>
    <row r="60" spans="1:7" s="1" customFormat="1" ht="15" customHeight="1" x14ac:dyDescent="0.25">
      <c r="A60" s="121" t="s">
        <v>133</v>
      </c>
      <c r="B60" s="124" t="s">
        <v>286</v>
      </c>
      <c r="C60" s="121">
        <v>100</v>
      </c>
    </row>
    <row r="61" spans="1:7" x14ac:dyDescent="0.25">
      <c r="D61"/>
    </row>
    <row r="62" spans="1:7" x14ac:dyDescent="0.25">
      <c r="A62" s="172" t="s">
        <v>159</v>
      </c>
      <c r="B62" s="172"/>
      <c r="C62" s="172"/>
      <c r="D62"/>
    </row>
    <row r="63" spans="1:7" x14ac:dyDescent="0.25">
      <c r="A63" s="172"/>
      <c r="B63" s="172"/>
      <c r="C63" s="172"/>
      <c r="D63"/>
    </row>
    <row r="64" spans="1:7" x14ac:dyDescent="0.25">
      <c r="A64" s="172"/>
      <c r="B64" s="172"/>
      <c r="C64" s="172"/>
      <c r="D64"/>
    </row>
    <row r="65" spans="1:4" x14ac:dyDescent="0.25">
      <c r="A65" s="172"/>
      <c r="B65" s="172"/>
      <c r="C65" s="172"/>
      <c r="D65"/>
    </row>
    <row r="66" spans="1:4" x14ac:dyDescent="0.25">
      <c r="A66" s="172"/>
      <c r="B66" s="172"/>
      <c r="C66" s="172"/>
      <c r="D66"/>
    </row>
    <row r="67" spans="1:4" x14ac:dyDescent="0.25">
      <c r="A67" s="172"/>
      <c r="B67" s="172"/>
      <c r="C67" s="172"/>
      <c r="D67"/>
    </row>
    <row r="68" spans="1:4" x14ac:dyDescent="0.25">
      <c r="A68" s="172"/>
      <c r="B68" s="172"/>
      <c r="C68" s="172"/>
      <c r="D68"/>
    </row>
    <row r="69" spans="1:4" x14ac:dyDescent="0.25">
      <c r="A69" s="172"/>
      <c r="B69" s="172"/>
      <c r="C69" s="172"/>
      <c r="D69"/>
    </row>
    <row r="70" spans="1:4" x14ac:dyDescent="0.25">
      <c r="A70" s="172"/>
      <c r="B70" s="172"/>
      <c r="C70" s="172"/>
      <c r="D70"/>
    </row>
    <row r="71" spans="1:4" x14ac:dyDescent="0.25">
      <c r="A71" s="172"/>
      <c r="B71" s="172"/>
      <c r="C71" s="172"/>
      <c r="D71"/>
    </row>
    <row r="72" spans="1:4" x14ac:dyDescent="0.25">
      <c r="A72" s="172"/>
      <c r="B72" s="172"/>
      <c r="C72" s="172"/>
      <c r="D72"/>
    </row>
    <row r="73" spans="1:4" x14ac:dyDescent="0.25">
      <c r="A73" s="172"/>
      <c r="B73" s="172"/>
      <c r="C73" s="172"/>
      <c r="D73"/>
    </row>
    <row r="74" spans="1:4" x14ac:dyDescent="0.25">
      <c r="A74" s="172"/>
      <c r="B74" s="172"/>
      <c r="C74" s="172"/>
      <c r="D74"/>
    </row>
    <row r="75" spans="1:4" x14ac:dyDescent="0.25">
      <c r="A75" s="172"/>
      <c r="B75" s="172"/>
      <c r="C75" s="172"/>
      <c r="D75"/>
    </row>
    <row r="76" spans="1:4" x14ac:dyDescent="0.25">
      <c r="A76" s="172"/>
      <c r="B76" s="172"/>
      <c r="C76" s="172"/>
      <c r="D76"/>
    </row>
    <row r="77" spans="1:4" x14ac:dyDescent="0.25">
      <c r="A77" s="172"/>
      <c r="B77" s="172"/>
      <c r="C77" s="172"/>
      <c r="D77"/>
    </row>
    <row r="78" spans="1:4" x14ac:dyDescent="0.25">
      <c r="A78" s="172"/>
      <c r="B78" s="172"/>
      <c r="C78" s="172"/>
      <c r="D78"/>
    </row>
    <row r="79" spans="1:4" x14ac:dyDescent="0.25">
      <c r="A79" s="172"/>
      <c r="B79" s="172"/>
      <c r="C79" s="172"/>
      <c r="D79"/>
    </row>
    <row r="80" spans="1:4" x14ac:dyDescent="0.25">
      <c r="A80" s="172"/>
      <c r="B80" s="172"/>
      <c r="C80" s="172"/>
      <c r="D80"/>
    </row>
    <row r="81" spans="1:4" x14ac:dyDescent="0.25">
      <c r="A81" s="172"/>
      <c r="B81" s="172"/>
      <c r="C81" s="172"/>
      <c r="D81"/>
    </row>
    <row r="82" spans="1:4" x14ac:dyDescent="0.25">
      <c r="A82" s="172"/>
      <c r="B82" s="172"/>
      <c r="C82" s="172"/>
      <c r="D82"/>
    </row>
    <row r="83" spans="1:4" x14ac:dyDescent="0.25">
      <c r="D83"/>
    </row>
    <row r="84" spans="1:4" x14ac:dyDescent="0.25">
      <c r="A84" s="133" t="s">
        <v>296</v>
      </c>
      <c r="B84" s="134"/>
      <c r="D84"/>
    </row>
    <row r="85" spans="1:4" x14ac:dyDescent="0.25">
      <c r="D85"/>
    </row>
    <row r="86" spans="1:4" x14ac:dyDescent="0.25">
      <c r="D86"/>
    </row>
    <row r="87" spans="1:4" x14ac:dyDescent="0.25">
      <c r="D87"/>
    </row>
    <row r="88" spans="1:4" x14ac:dyDescent="0.25">
      <c r="D88"/>
    </row>
    <row r="89" spans="1:4" x14ac:dyDescent="0.25">
      <c r="D89"/>
    </row>
    <row r="90" spans="1:4" x14ac:dyDescent="0.25">
      <c r="D90"/>
    </row>
    <row r="91" spans="1:4" x14ac:dyDescent="0.25">
      <c r="D91"/>
    </row>
    <row r="92" spans="1:4" x14ac:dyDescent="0.25">
      <c r="D92"/>
    </row>
    <row r="93" spans="1:4" x14ac:dyDescent="0.25">
      <c r="D93"/>
    </row>
    <row r="94" spans="1:4" x14ac:dyDescent="0.25">
      <c r="D94"/>
    </row>
    <row r="95" spans="1:4" x14ac:dyDescent="0.25">
      <c r="D95"/>
    </row>
    <row r="96" spans="1:4" x14ac:dyDescent="0.25">
      <c r="D96"/>
    </row>
    <row r="97" spans="4:4" x14ac:dyDescent="0.25">
      <c r="D97"/>
    </row>
    <row r="98" spans="4:4" x14ac:dyDescent="0.25">
      <c r="D98"/>
    </row>
    <row r="99" spans="4:4" x14ac:dyDescent="0.25">
      <c r="D99"/>
    </row>
    <row r="100" spans="4:4" x14ac:dyDescent="0.25">
      <c r="D100"/>
    </row>
    <row r="101" spans="4:4" x14ac:dyDescent="0.25">
      <c r="D101"/>
    </row>
    <row r="102" spans="4:4" x14ac:dyDescent="0.25">
      <c r="D102"/>
    </row>
    <row r="103" spans="4:4" x14ac:dyDescent="0.25">
      <c r="D103"/>
    </row>
    <row r="104" spans="4:4" x14ac:dyDescent="0.25">
      <c r="D104"/>
    </row>
    <row r="105" spans="4:4" x14ac:dyDescent="0.25">
      <c r="D105"/>
    </row>
    <row r="106" spans="4:4" x14ac:dyDescent="0.25">
      <c r="D106"/>
    </row>
    <row r="107" spans="4:4" x14ac:dyDescent="0.25">
      <c r="D107"/>
    </row>
    <row r="108" spans="4:4" x14ac:dyDescent="0.25">
      <c r="D108"/>
    </row>
    <row r="109" spans="4:4" x14ac:dyDescent="0.25">
      <c r="D109"/>
    </row>
    <row r="110" spans="4:4" x14ac:dyDescent="0.25">
      <c r="D110"/>
    </row>
    <row r="111" spans="4:4" x14ac:dyDescent="0.25">
      <c r="D111"/>
    </row>
    <row r="112" spans="4:4" x14ac:dyDescent="0.25">
      <c r="D112"/>
    </row>
    <row r="113" spans="4:4" x14ac:dyDescent="0.25">
      <c r="D113"/>
    </row>
    <row r="114" spans="4:4" x14ac:dyDescent="0.25">
      <c r="D114"/>
    </row>
    <row r="115" spans="4:4" x14ac:dyDescent="0.25">
      <c r="D115"/>
    </row>
    <row r="116" spans="4:4" x14ac:dyDescent="0.25">
      <c r="D116"/>
    </row>
    <row r="117" spans="4:4" x14ac:dyDescent="0.25">
      <c r="D117"/>
    </row>
    <row r="118" spans="4:4" x14ac:dyDescent="0.25">
      <c r="D118"/>
    </row>
    <row r="119" spans="4:4" x14ac:dyDescent="0.25">
      <c r="D119"/>
    </row>
    <row r="120" spans="4:4" x14ac:dyDescent="0.25">
      <c r="D120"/>
    </row>
    <row r="121" spans="4:4" x14ac:dyDescent="0.25">
      <c r="D121"/>
    </row>
    <row r="122" spans="4:4" x14ac:dyDescent="0.25">
      <c r="D122"/>
    </row>
    <row r="123" spans="4:4" x14ac:dyDescent="0.25">
      <c r="D123"/>
    </row>
    <row r="124" spans="4:4" x14ac:dyDescent="0.25">
      <c r="D124"/>
    </row>
    <row r="125" spans="4:4" x14ac:dyDescent="0.25">
      <c r="D125"/>
    </row>
    <row r="126" spans="4:4" x14ac:dyDescent="0.25">
      <c r="D126"/>
    </row>
    <row r="127" spans="4:4" x14ac:dyDescent="0.25">
      <c r="D127"/>
    </row>
    <row r="128" spans="4:4" x14ac:dyDescent="0.25">
      <c r="D128"/>
    </row>
    <row r="129" spans="4:4" x14ac:dyDescent="0.25">
      <c r="D129"/>
    </row>
    <row r="130" spans="4:4" x14ac:dyDescent="0.25">
      <c r="D130"/>
    </row>
    <row r="131" spans="4:4" x14ac:dyDescent="0.25">
      <c r="D131"/>
    </row>
    <row r="132" spans="4:4" x14ac:dyDescent="0.25">
      <c r="D132"/>
    </row>
    <row r="133" spans="4:4" x14ac:dyDescent="0.25">
      <c r="D133"/>
    </row>
    <row r="134" spans="4:4" x14ac:dyDescent="0.25">
      <c r="D134"/>
    </row>
    <row r="135" spans="4:4" x14ac:dyDescent="0.25">
      <c r="D135"/>
    </row>
    <row r="136" spans="4:4" x14ac:dyDescent="0.25">
      <c r="D136"/>
    </row>
    <row r="137" spans="4:4" x14ac:dyDescent="0.25">
      <c r="D137"/>
    </row>
    <row r="138" spans="4:4" x14ac:dyDescent="0.25">
      <c r="D138"/>
    </row>
    <row r="139" spans="4:4" x14ac:dyDescent="0.25">
      <c r="D139"/>
    </row>
    <row r="140" spans="4:4" x14ac:dyDescent="0.25">
      <c r="D140"/>
    </row>
    <row r="141" spans="4:4" x14ac:dyDescent="0.25">
      <c r="D141"/>
    </row>
    <row r="142" spans="4:4" x14ac:dyDescent="0.25">
      <c r="D142"/>
    </row>
    <row r="143" spans="4:4" x14ac:dyDescent="0.25">
      <c r="D143"/>
    </row>
    <row r="144" spans="4:4" x14ac:dyDescent="0.25">
      <c r="D144"/>
    </row>
    <row r="145" spans="4:4" x14ac:dyDescent="0.25">
      <c r="D145"/>
    </row>
    <row r="146" spans="4:4" x14ac:dyDescent="0.25">
      <c r="D146"/>
    </row>
    <row r="147" spans="4:4" x14ac:dyDescent="0.25">
      <c r="D147"/>
    </row>
  </sheetData>
  <mergeCells count="27">
    <mergeCell ref="A62:C82"/>
    <mergeCell ref="A51:B51"/>
    <mergeCell ref="C23:C26"/>
    <mergeCell ref="D23:D26"/>
    <mergeCell ref="C27:C29"/>
    <mergeCell ref="D27:D29"/>
    <mergeCell ref="C30:C32"/>
    <mergeCell ref="D30:D32"/>
    <mergeCell ref="C33:C34"/>
    <mergeCell ref="D33:D34"/>
    <mergeCell ref="D51:E51"/>
    <mergeCell ref="D52:E52"/>
    <mergeCell ref="D53:E53"/>
    <mergeCell ref="E30:E32"/>
    <mergeCell ref="F3:F4"/>
    <mergeCell ref="G3:G4"/>
    <mergeCell ref="D35:D36"/>
    <mergeCell ref="C21:C22"/>
    <mergeCell ref="C35:C36"/>
    <mergeCell ref="A3:C3"/>
    <mergeCell ref="E3:E4"/>
    <mergeCell ref="C10:C14"/>
    <mergeCell ref="C15:C18"/>
    <mergeCell ref="D10:D14"/>
    <mergeCell ref="D3:D4"/>
    <mergeCell ref="D21:D22"/>
    <mergeCell ref="D15:D18"/>
  </mergeCells>
  <phoneticPr fontId="25" type="noConversion"/>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82"/>
  <sheetViews>
    <sheetView topLeftCell="A7" zoomScale="85" zoomScaleNormal="85" workbookViewId="0">
      <selection activeCell="D23" sqref="D23:D26"/>
    </sheetView>
  </sheetViews>
  <sheetFormatPr defaultRowHeight="15" x14ac:dyDescent="0.25"/>
  <cols>
    <col min="1" max="1" width="11.42578125" bestFit="1" customWidth="1"/>
    <col min="2" max="2" width="87.42578125" bestFit="1" customWidth="1"/>
    <col min="3" max="3" width="11.5703125" customWidth="1"/>
    <col min="4" max="4" width="14.7109375" customWidth="1"/>
    <col min="5" max="5" width="39.5703125" customWidth="1"/>
    <col min="6" max="6" width="44.85546875" customWidth="1"/>
    <col min="7" max="7" width="47.85546875" customWidth="1"/>
  </cols>
  <sheetData>
    <row r="1" spans="1:7" x14ac:dyDescent="0.25">
      <c r="B1" s="182" t="s">
        <v>298</v>
      </c>
      <c r="C1" s="182"/>
    </row>
    <row r="3" spans="1:7" ht="15" customHeight="1" x14ac:dyDescent="0.25">
      <c r="A3" s="168" t="s">
        <v>62</v>
      </c>
      <c r="B3" s="168"/>
      <c r="C3" s="168"/>
      <c r="D3" s="170" t="s">
        <v>106</v>
      </c>
      <c r="E3" s="170" t="s">
        <v>1</v>
      </c>
      <c r="F3" s="170" t="s">
        <v>1</v>
      </c>
      <c r="G3" s="163" t="s">
        <v>379</v>
      </c>
    </row>
    <row r="4" spans="1:7" ht="30" x14ac:dyDescent="0.25">
      <c r="A4" s="10" t="s">
        <v>2</v>
      </c>
      <c r="B4" s="18" t="s">
        <v>3</v>
      </c>
      <c r="C4" s="30" t="s">
        <v>5</v>
      </c>
      <c r="D4" s="171"/>
      <c r="E4" s="171"/>
      <c r="F4" s="171"/>
      <c r="G4" s="164"/>
    </row>
    <row r="5" spans="1:7" x14ac:dyDescent="0.25">
      <c r="A5" s="106" t="s">
        <v>0</v>
      </c>
      <c r="B5" s="115" t="s">
        <v>0</v>
      </c>
      <c r="C5" s="116" t="s">
        <v>0</v>
      </c>
      <c r="D5" s="12"/>
      <c r="E5" s="117" t="s">
        <v>311</v>
      </c>
      <c r="F5" s="117" t="s">
        <v>357</v>
      </c>
      <c r="G5" s="117"/>
    </row>
    <row r="6" spans="1:7" x14ac:dyDescent="0.25">
      <c r="A6" s="48" t="s">
        <v>63</v>
      </c>
      <c r="B6" s="19" t="s">
        <v>17</v>
      </c>
      <c r="C6" s="33">
        <v>1</v>
      </c>
      <c r="D6" s="26"/>
      <c r="E6" s="34"/>
      <c r="F6" s="34"/>
      <c r="G6" s="28"/>
    </row>
    <row r="7" spans="1:7" x14ac:dyDescent="0.25">
      <c r="A7" s="13"/>
      <c r="B7" s="20" t="s">
        <v>4</v>
      </c>
      <c r="C7" s="32"/>
      <c r="D7" s="29"/>
      <c r="E7" s="35"/>
      <c r="F7" s="35"/>
      <c r="G7" s="7"/>
    </row>
    <row r="8" spans="1:7" x14ac:dyDescent="0.25">
      <c r="A8" s="11" t="s">
        <v>64</v>
      </c>
      <c r="B8" s="16" t="s">
        <v>61</v>
      </c>
      <c r="C8" s="31"/>
      <c r="D8" s="26"/>
      <c r="E8" s="36"/>
      <c r="F8" s="36" t="s">
        <v>326</v>
      </c>
      <c r="G8" s="16"/>
    </row>
    <row r="9" spans="1:7" x14ac:dyDescent="0.25">
      <c r="A9" s="13"/>
      <c r="B9" s="20" t="s">
        <v>16</v>
      </c>
      <c r="C9" s="32"/>
      <c r="D9" s="29"/>
      <c r="E9" s="35"/>
      <c r="F9" s="35"/>
      <c r="G9" s="7"/>
    </row>
    <row r="10" spans="1:7" x14ac:dyDescent="0.25">
      <c r="A10" s="46" t="s">
        <v>65</v>
      </c>
      <c r="B10" s="19" t="s">
        <v>18</v>
      </c>
      <c r="C10" s="178">
        <v>1</v>
      </c>
      <c r="D10" s="165"/>
      <c r="E10" s="37"/>
      <c r="F10" s="37"/>
      <c r="G10" s="8"/>
    </row>
    <row r="11" spans="1:7" x14ac:dyDescent="0.25">
      <c r="A11" s="47" t="s">
        <v>66</v>
      </c>
      <c r="B11" s="1" t="s">
        <v>110</v>
      </c>
      <c r="C11" s="180"/>
      <c r="D11" s="169"/>
      <c r="E11" s="37"/>
      <c r="F11" s="37" t="s">
        <v>327</v>
      </c>
      <c r="G11" s="8"/>
    </row>
    <row r="12" spans="1:7" ht="30" x14ac:dyDescent="0.25">
      <c r="A12" s="47" t="s">
        <v>67</v>
      </c>
      <c r="B12" s="22" t="s">
        <v>121</v>
      </c>
      <c r="C12" s="180"/>
      <c r="D12" s="169"/>
      <c r="E12" s="38" t="s">
        <v>306</v>
      </c>
      <c r="F12" s="37" t="s">
        <v>328</v>
      </c>
      <c r="G12" s="4" t="s">
        <v>380</v>
      </c>
    </row>
    <row r="13" spans="1:7" ht="30" x14ac:dyDescent="0.25">
      <c r="A13" s="47" t="s">
        <v>98</v>
      </c>
      <c r="B13" s="22" t="s">
        <v>13</v>
      </c>
      <c r="C13" s="180"/>
      <c r="D13" s="169"/>
      <c r="E13" s="37"/>
      <c r="F13" s="36" t="s">
        <v>326</v>
      </c>
      <c r="G13" s="16"/>
    </row>
    <row r="14" spans="1:7" x14ac:dyDescent="0.25">
      <c r="A14" s="47" t="s">
        <v>211</v>
      </c>
      <c r="B14" s="15" t="s">
        <v>6</v>
      </c>
      <c r="C14" s="179"/>
      <c r="D14" s="166"/>
      <c r="E14" s="37"/>
      <c r="F14" s="37" t="s">
        <v>314</v>
      </c>
      <c r="G14" s="8"/>
    </row>
    <row r="15" spans="1:7" x14ac:dyDescent="0.25">
      <c r="A15" s="46" t="s">
        <v>68</v>
      </c>
      <c r="B15" s="28" t="s">
        <v>24</v>
      </c>
      <c r="C15" s="165">
        <v>2</v>
      </c>
      <c r="D15" s="165"/>
      <c r="E15" s="37"/>
      <c r="F15" s="37"/>
      <c r="G15" s="8"/>
    </row>
    <row r="16" spans="1:7" x14ac:dyDescent="0.25">
      <c r="A16" s="47" t="s">
        <v>212</v>
      </c>
      <c r="B16" s="4" t="s">
        <v>19</v>
      </c>
      <c r="C16" s="169"/>
      <c r="D16" s="169"/>
      <c r="E16" s="37"/>
      <c r="F16" s="36" t="s">
        <v>329</v>
      </c>
      <c r="G16" s="16"/>
    </row>
    <row r="17" spans="1:7" ht="30" x14ac:dyDescent="0.25">
      <c r="A17" s="47" t="s">
        <v>213</v>
      </c>
      <c r="B17" s="22" t="s">
        <v>41</v>
      </c>
      <c r="C17" s="169"/>
      <c r="D17" s="169"/>
      <c r="E17" s="38" t="s">
        <v>300</v>
      </c>
      <c r="F17" s="38" t="s">
        <v>330</v>
      </c>
      <c r="G17" s="4" t="s">
        <v>386</v>
      </c>
    </row>
    <row r="18" spans="1:7" x14ac:dyDescent="0.25">
      <c r="A18" s="47" t="s">
        <v>214</v>
      </c>
      <c r="B18" s="4" t="s">
        <v>120</v>
      </c>
      <c r="C18" s="166"/>
      <c r="D18" s="166"/>
      <c r="E18" s="37"/>
      <c r="F18" s="37" t="s">
        <v>331</v>
      </c>
      <c r="G18" s="8"/>
    </row>
    <row r="19" spans="1:7" x14ac:dyDescent="0.25">
      <c r="A19" s="46" t="s">
        <v>69</v>
      </c>
      <c r="B19" s="28" t="s">
        <v>23</v>
      </c>
      <c r="C19" s="33">
        <v>2</v>
      </c>
      <c r="D19" s="3"/>
      <c r="F19" s="37" t="s">
        <v>332</v>
      </c>
      <c r="G19" s="8"/>
    </row>
    <row r="20" spans="1:7" x14ac:dyDescent="0.25">
      <c r="A20" s="46" t="s">
        <v>70</v>
      </c>
      <c r="B20" s="28" t="s">
        <v>95</v>
      </c>
      <c r="C20" s="33">
        <v>2</v>
      </c>
      <c r="D20" s="3"/>
      <c r="E20" s="37"/>
      <c r="F20" s="37" t="s">
        <v>333</v>
      </c>
      <c r="G20" s="8"/>
    </row>
    <row r="21" spans="1:7" x14ac:dyDescent="0.25">
      <c r="A21" s="46" t="s">
        <v>72</v>
      </c>
      <c r="B21" s="28" t="s">
        <v>25</v>
      </c>
      <c r="C21" s="178">
        <v>1</v>
      </c>
      <c r="D21" s="165"/>
      <c r="E21" s="37"/>
      <c r="F21" s="37"/>
      <c r="G21" s="8"/>
    </row>
    <row r="22" spans="1:7" x14ac:dyDescent="0.25">
      <c r="A22" s="47" t="s">
        <v>73</v>
      </c>
      <c r="B22" s="4" t="s">
        <v>119</v>
      </c>
      <c r="C22" s="179"/>
      <c r="D22" s="166"/>
      <c r="E22" s="37"/>
      <c r="F22" s="37" t="s">
        <v>334</v>
      </c>
      <c r="G22" s="8"/>
    </row>
    <row r="23" spans="1:7" x14ac:dyDescent="0.25">
      <c r="A23" s="46" t="s">
        <v>71</v>
      </c>
      <c r="B23" s="28" t="s">
        <v>20</v>
      </c>
      <c r="C23" s="178">
        <v>1</v>
      </c>
      <c r="D23" s="165"/>
      <c r="E23" s="37"/>
      <c r="F23" s="37"/>
      <c r="G23" s="8"/>
    </row>
    <row r="24" spans="1:7" x14ac:dyDescent="0.25">
      <c r="A24" s="47" t="s">
        <v>74</v>
      </c>
      <c r="B24" s="4" t="s">
        <v>109</v>
      </c>
      <c r="C24" s="180"/>
      <c r="D24" s="169"/>
      <c r="E24" s="37"/>
      <c r="F24" s="138" t="s">
        <v>314</v>
      </c>
      <c r="G24" s="8"/>
    </row>
    <row r="25" spans="1:7" x14ac:dyDescent="0.25">
      <c r="A25" s="47" t="s">
        <v>75</v>
      </c>
      <c r="B25" s="8" t="s">
        <v>26</v>
      </c>
      <c r="C25" s="180"/>
      <c r="D25" s="169"/>
      <c r="E25" s="37"/>
      <c r="F25" s="37" t="s">
        <v>335</v>
      </c>
      <c r="G25" s="8"/>
    </row>
    <row r="26" spans="1:7" x14ac:dyDescent="0.25">
      <c r="A26" s="47" t="s">
        <v>215</v>
      </c>
      <c r="B26" s="4" t="s">
        <v>45</v>
      </c>
      <c r="C26" s="179"/>
      <c r="D26" s="166"/>
      <c r="E26" s="37"/>
      <c r="F26" s="37" t="s">
        <v>336</v>
      </c>
      <c r="G26" s="8"/>
    </row>
    <row r="27" spans="1:7" x14ac:dyDescent="0.25">
      <c r="A27" s="46" t="s">
        <v>76</v>
      </c>
      <c r="B27" s="28" t="s">
        <v>46</v>
      </c>
      <c r="C27" s="178">
        <v>1</v>
      </c>
      <c r="D27" s="165"/>
      <c r="E27" s="37"/>
      <c r="F27" s="37"/>
      <c r="G27" s="8"/>
    </row>
    <row r="28" spans="1:7" ht="82.5" customHeight="1" x14ac:dyDescent="0.25">
      <c r="A28" s="47" t="s">
        <v>77</v>
      </c>
      <c r="B28" s="22" t="s">
        <v>99</v>
      </c>
      <c r="C28" s="180"/>
      <c r="D28" s="169"/>
      <c r="E28" s="39" t="s">
        <v>391</v>
      </c>
      <c r="F28" s="37" t="s">
        <v>337</v>
      </c>
      <c r="G28" s="4" t="s">
        <v>388</v>
      </c>
    </row>
    <row r="29" spans="1:7" x14ac:dyDescent="0.25">
      <c r="A29" s="47" t="s">
        <v>78</v>
      </c>
      <c r="B29" s="4" t="s">
        <v>96</v>
      </c>
      <c r="C29" s="179"/>
      <c r="D29" s="166"/>
      <c r="E29" s="37"/>
      <c r="F29" s="37" t="s">
        <v>336</v>
      </c>
      <c r="G29" s="8"/>
    </row>
    <row r="30" spans="1:7" x14ac:dyDescent="0.25">
      <c r="A30" s="46" t="s">
        <v>79</v>
      </c>
      <c r="B30" s="50" t="s">
        <v>43</v>
      </c>
      <c r="C30" s="165">
        <v>1</v>
      </c>
      <c r="D30" s="165"/>
      <c r="E30" s="37"/>
      <c r="F30" s="37" t="s">
        <v>326</v>
      </c>
      <c r="G30" s="8"/>
    </row>
    <row r="31" spans="1:7" x14ac:dyDescent="0.25">
      <c r="A31" s="47" t="s">
        <v>80</v>
      </c>
      <c r="B31" s="51" t="s">
        <v>42</v>
      </c>
      <c r="C31" s="169"/>
      <c r="D31" s="169"/>
      <c r="E31" s="37"/>
      <c r="F31" s="37" t="s">
        <v>338</v>
      </c>
      <c r="G31" s="8"/>
    </row>
    <row r="32" spans="1:7" x14ac:dyDescent="0.25">
      <c r="A32" s="47" t="s">
        <v>216</v>
      </c>
      <c r="B32" s="4" t="s">
        <v>44</v>
      </c>
      <c r="C32" s="166"/>
      <c r="D32" s="166"/>
      <c r="E32" s="37"/>
      <c r="F32" s="37" t="s">
        <v>339</v>
      </c>
      <c r="G32" s="8"/>
    </row>
    <row r="33" spans="1:7" x14ac:dyDescent="0.25">
      <c r="A33" s="46" t="s">
        <v>81</v>
      </c>
      <c r="B33" s="28" t="s">
        <v>100</v>
      </c>
      <c r="C33" s="178">
        <v>1</v>
      </c>
      <c r="D33" s="165"/>
      <c r="E33" s="37"/>
      <c r="F33" s="37"/>
      <c r="G33" s="8"/>
    </row>
    <row r="34" spans="1:7" ht="30" customHeight="1" x14ac:dyDescent="0.25">
      <c r="A34" s="47" t="s">
        <v>82</v>
      </c>
      <c r="B34" s="4" t="s">
        <v>15</v>
      </c>
      <c r="C34" s="179"/>
      <c r="D34" s="166"/>
      <c r="E34" s="37"/>
      <c r="F34" s="36" t="s">
        <v>340</v>
      </c>
      <c r="G34" s="16"/>
    </row>
    <row r="35" spans="1:7" x14ac:dyDescent="0.25">
      <c r="A35" s="46" t="s">
        <v>217</v>
      </c>
      <c r="B35" s="28" t="s">
        <v>22</v>
      </c>
      <c r="C35" s="178">
        <v>1</v>
      </c>
      <c r="D35" s="165"/>
      <c r="E35" s="37"/>
      <c r="F35" s="37"/>
      <c r="G35" s="8"/>
    </row>
    <row r="36" spans="1:7" x14ac:dyDescent="0.25">
      <c r="A36" s="47" t="s">
        <v>218</v>
      </c>
      <c r="B36" s="4" t="s">
        <v>21</v>
      </c>
      <c r="C36" s="179"/>
      <c r="D36" s="166"/>
      <c r="E36" s="37"/>
      <c r="F36" s="36" t="s">
        <v>341</v>
      </c>
      <c r="G36" s="16"/>
    </row>
    <row r="37" spans="1:7" ht="60" x14ac:dyDescent="0.25">
      <c r="A37" s="46" t="s">
        <v>83</v>
      </c>
      <c r="B37" s="23" t="s">
        <v>157</v>
      </c>
      <c r="C37" s="41"/>
      <c r="D37" s="42"/>
      <c r="E37" s="43"/>
      <c r="F37" s="43"/>
      <c r="G37" s="43"/>
    </row>
    <row r="38" spans="1:7" x14ac:dyDescent="0.25">
      <c r="A38" s="47" t="s">
        <v>84</v>
      </c>
      <c r="B38" s="4" t="s">
        <v>114</v>
      </c>
      <c r="C38" s="33">
        <v>5</v>
      </c>
      <c r="D38" s="3"/>
      <c r="E38" s="37"/>
      <c r="F38" s="37" t="s">
        <v>342</v>
      </c>
      <c r="G38" s="37"/>
    </row>
    <row r="39" spans="1:7" x14ac:dyDescent="0.25">
      <c r="A39" s="47" t="s">
        <v>85</v>
      </c>
      <c r="B39" s="4" t="s">
        <v>115</v>
      </c>
      <c r="C39" s="33">
        <v>5</v>
      </c>
      <c r="D39" s="3"/>
      <c r="E39" s="37"/>
      <c r="F39" s="37" t="s">
        <v>342</v>
      </c>
      <c r="G39" s="37"/>
    </row>
    <row r="40" spans="1:7" x14ac:dyDescent="0.25">
      <c r="A40" s="47" t="s">
        <v>86</v>
      </c>
      <c r="B40" s="4" t="s">
        <v>116</v>
      </c>
      <c r="C40" s="33">
        <v>5</v>
      </c>
      <c r="D40" s="3"/>
      <c r="E40" s="37"/>
      <c r="F40" s="37" t="s">
        <v>342</v>
      </c>
      <c r="G40" s="37"/>
    </row>
    <row r="41" spans="1:7" x14ac:dyDescent="0.25">
      <c r="A41" s="47" t="s">
        <v>87</v>
      </c>
      <c r="B41" s="4" t="s">
        <v>117</v>
      </c>
      <c r="C41" s="33">
        <v>5</v>
      </c>
      <c r="D41" s="3"/>
      <c r="E41" s="37"/>
      <c r="F41" s="37" t="s">
        <v>342</v>
      </c>
      <c r="G41" s="37"/>
    </row>
    <row r="42" spans="1:7" ht="45" customHeight="1" x14ac:dyDescent="0.25">
      <c r="A42" s="46" t="s">
        <v>88</v>
      </c>
      <c r="B42" s="23" t="s">
        <v>118</v>
      </c>
      <c r="C42" s="44"/>
      <c r="D42" s="45"/>
      <c r="E42" s="43"/>
      <c r="F42" s="43"/>
      <c r="G42" s="43"/>
    </row>
    <row r="43" spans="1:7" x14ac:dyDescent="0.25">
      <c r="A43" s="47" t="s">
        <v>89</v>
      </c>
      <c r="B43" s="4" t="s">
        <v>101</v>
      </c>
      <c r="C43" s="33">
        <v>5</v>
      </c>
      <c r="D43" s="3"/>
      <c r="E43" s="38"/>
      <c r="F43" s="37" t="s">
        <v>343</v>
      </c>
      <c r="G43" s="37"/>
    </row>
    <row r="44" spans="1:7" x14ac:dyDescent="0.25">
      <c r="A44" s="47" t="s">
        <v>90</v>
      </c>
      <c r="B44" s="4" t="s">
        <v>102</v>
      </c>
      <c r="C44" s="33">
        <v>5</v>
      </c>
      <c r="D44" s="3"/>
      <c r="E44" s="38"/>
      <c r="F44" s="37" t="s">
        <v>343</v>
      </c>
      <c r="G44" s="37"/>
    </row>
    <row r="45" spans="1:7" x14ac:dyDescent="0.25">
      <c r="A45" s="47" t="s">
        <v>91</v>
      </c>
      <c r="B45" s="4" t="s">
        <v>103</v>
      </c>
      <c r="C45" s="33">
        <v>5</v>
      </c>
      <c r="D45" s="3"/>
      <c r="E45" s="39"/>
      <c r="F45" s="37" t="s">
        <v>343</v>
      </c>
      <c r="G45" s="37"/>
    </row>
    <row r="46" spans="1:7" x14ac:dyDescent="0.25">
      <c r="A46" s="47" t="s">
        <v>92</v>
      </c>
      <c r="B46" s="4" t="s">
        <v>104</v>
      </c>
      <c r="C46" s="33">
        <v>5</v>
      </c>
      <c r="D46" s="3"/>
      <c r="E46" s="38"/>
      <c r="F46" s="37" t="s">
        <v>343</v>
      </c>
      <c r="G46" s="37"/>
    </row>
    <row r="47" spans="1:7" ht="45" x14ac:dyDescent="0.25">
      <c r="A47" s="46" t="s">
        <v>93</v>
      </c>
      <c r="B47" s="6" t="s">
        <v>12</v>
      </c>
      <c r="C47" s="33">
        <v>1</v>
      </c>
      <c r="D47" s="3"/>
      <c r="E47" s="40"/>
      <c r="F47" s="38" t="s">
        <v>325</v>
      </c>
      <c r="G47" s="38"/>
    </row>
    <row r="48" spans="1:7" x14ac:dyDescent="0.25">
      <c r="A48" s="129"/>
      <c r="B48" s="130"/>
      <c r="C48" s="27"/>
      <c r="D48" s="27"/>
    </row>
    <row r="50" spans="1:7" s="1" customFormat="1" ht="45" customHeight="1" x14ac:dyDescent="0.25">
      <c r="A50" s="173" t="s">
        <v>122</v>
      </c>
      <c r="B50" s="173"/>
      <c r="C50" s="76" t="s">
        <v>161</v>
      </c>
      <c r="D50" s="174" t="s">
        <v>162</v>
      </c>
      <c r="E50" s="175"/>
      <c r="F50" s="139"/>
      <c r="G50" s="139"/>
    </row>
    <row r="51" spans="1:7" s="1" customFormat="1" x14ac:dyDescent="0.25">
      <c r="A51" s="52" t="s">
        <v>123</v>
      </c>
      <c r="B51" s="53" t="s">
        <v>124</v>
      </c>
      <c r="C51" s="64"/>
      <c r="D51" s="176"/>
      <c r="E51" s="177"/>
      <c r="F51" s="140"/>
      <c r="G51" s="140"/>
    </row>
    <row r="52" spans="1:7" s="1" customFormat="1" x14ac:dyDescent="0.25">
      <c r="A52" s="52" t="s">
        <v>125</v>
      </c>
      <c r="B52" s="25" t="s">
        <v>135</v>
      </c>
      <c r="C52" s="65"/>
      <c r="D52" s="176"/>
      <c r="E52" s="177"/>
      <c r="F52" s="140"/>
      <c r="G52" s="140"/>
    </row>
    <row r="53" spans="1:7" s="1" customFormat="1" x14ac:dyDescent="0.25">
      <c r="A53" s="54"/>
      <c r="B53" s="55"/>
      <c r="C53" s="66"/>
    </row>
    <row r="54" spans="1:7" s="1" customFormat="1" x14ac:dyDescent="0.25">
      <c r="A54" s="56"/>
      <c r="B54" s="57"/>
      <c r="C54" s="66"/>
    </row>
    <row r="55" spans="1:7" s="1" customFormat="1" x14ac:dyDescent="0.25">
      <c r="A55" s="119" t="s">
        <v>126</v>
      </c>
      <c r="B55" s="119" t="s">
        <v>127</v>
      </c>
      <c r="C55" s="120" t="s">
        <v>128</v>
      </c>
    </row>
    <row r="56" spans="1:7" s="1" customFormat="1" x14ac:dyDescent="0.25">
      <c r="A56" s="121" t="s">
        <v>129</v>
      </c>
      <c r="B56" s="122" t="s">
        <v>284</v>
      </c>
      <c r="C56" s="121">
        <v>96</v>
      </c>
      <c r="D56" s="123" t="s">
        <v>285</v>
      </c>
    </row>
    <row r="57" spans="1:7" s="1" customFormat="1" x14ac:dyDescent="0.25">
      <c r="A57" s="121" t="s">
        <v>123</v>
      </c>
      <c r="B57" s="122" t="s">
        <v>132</v>
      </c>
      <c r="C57" s="121">
        <v>3</v>
      </c>
    </row>
    <row r="58" spans="1:7" s="1" customFormat="1" x14ac:dyDescent="0.25">
      <c r="A58" s="121" t="s">
        <v>125</v>
      </c>
      <c r="B58" s="122" t="s">
        <v>158</v>
      </c>
      <c r="C58" s="121">
        <v>3</v>
      </c>
    </row>
    <row r="59" spans="1:7" s="1" customFormat="1" ht="15" customHeight="1" x14ac:dyDescent="0.25">
      <c r="A59" s="121" t="s">
        <v>133</v>
      </c>
      <c r="B59" s="124" t="s">
        <v>286</v>
      </c>
      <c r="C59" s="121">
        <v>100</v>
      </c>
    </row>
    <row r="60" spans="1:7" s="1" customFormat="1" x14ac:dyDescent="0.25"/>
    <row r="61" spans="1:7" s="1" customFormat="1" x14ac:dyDescent="0.25">
      <c r="A61" s="172" t="s">
        <v>159</v>
      </c>
      <c r="B61" s="172"/>
      <c r="C61" s="172"/>
    </row>
    <row r="62" spans="1:7" s="1" customFormat="1" x14ac:dyDescent="0.25">
      <c r="A62" s="172"/>
      <c r="B62" s="172"/>
      <c r="C62" s="172"/>
    </row>
    <row r="63" spans="1:7" s="1" customFormat="1" x14ac:dyDescent="0.25">
      <c r="A63" s="172"/>
      <c r="B63" s="172"/>
      <c r="C63" s="172"/>
    </row>
    <row r="64" spans="1:7" s="1" customFormat="1" x14ac:dyDescent="0.25">
      <c r="A64" s="172"/>
      <c r="B64" s="172"/>
      <c r="C64" s="172"/>
    </row>
    <row r="65" spans="1:3" s="1" customFormat="1" x14ac:dyDescent="0.25">
      <c r="A65" s="172"/>
      <c r="B65" s="172"/>
      <c r="C65" s="172"/>
    </row>
    <row r="66" spans="1:3" s="1" customFormat="1" x14ac:dyDescent="0.25">
      <c r="A66" s="172"/>
      <c r="B66" s="172"/>
      <c r="C66" s="172"/>
    </row>
    <row r="67" spans="1:3" s="1" customFormat="1" x14ac:dyDescent="0.25">
      <c r="A67" s="172"/>
      <c r="B67" s="172"/>
      <c r="C67" s="172"/>
    </row>
    <row r="68" spans="1:3" s="1" customFormat="1" x14ac:dyDescent="0.25">
      <c r="A68" s="172"/>
      <c r="B68" s="172"/>
      <c r="C68" s="172"/>
    </row>
    <row r="69" spans="1:3" s="1" customFormat="1" x14ac:dyDescent="0.25">
      <c r="A69" s="172"/>
      <c r="B69" s="172"/>
      <c r="C69" s="172"/>
    </row>
    <row r="70" spans="1:3" s="1" customFormat="1" x14ac:dyDescent="0.25">
      <c r="A70" s="172"/>
      <c r="B70" s="172"/>
      <c r="C70" s="172"/>
    </row>
    <row r="71" spans="1:3" s="1" customFormat="1" x14ac:dyDescent="0.25">
      <c r="A71" s="172"/>
      <c r="B71" s="172"/>
      <c r="C71" s="172"/>
    </row>
    <row r="72" spans="1:3" s="1" customFormat="1" x14ac:dyDescent="0.25">
      <c r="A72" s="172"/>
      <c r="B72" s="172"/>
      <c r="C72" s="172"/>
    </row>
    <row r="73" spans="1:3" s="1" customFormat="1" x14ac:dyDescent="0.25">
      <c r="A73" s="172"/>
      <c r="B73" s="172"/>
      <c r="C73" s="172"/>
    </row>
    <row r="74" spans="1:3" s="1" customFormat="1" x14ac:dyDescent="0.25">
      <c r="A74" s="172"/>
      <c r="B74" s="172"/>
      <c r="C74" s="172"/>
    </row>
    <row r="75" spans="1:3" s="1" customFormat="1" x14ac:dyDescent="0.25">
      <c r="A75" s="172"/>
      <c r="B75" s="172"/>
      <c r="C75" s="172"/>
    </row>
    <row r="76" spans="1:3" s="1" customFormat="1" x14ac:dyDescent="0.25">
      <c r="A76" s="172"/>
      <c r="B76" s="172"/>
      <c r="C76" s="172"/>
    </row>
    <row r="77" spans="1:3" s="1" customFormat="1" ht="6.6" customHeight="1" x14ac:dyDescent="0.25">
      <c r="A77" s="172"/>
      <c r="B77" s="172"/>
      <c r="C77" s="172"/>
    </row>
    <row r="78" spans="1:3" s="1" customFormat="1" hidden="1" x14ac:dyDescent="0.25">
      <c r="A78" s="172"/>
      <c r="B78" s="172"/>
      <c r="C78" s="172"/>
    </row>
    <row r="79" spans="1:3" s="1" customFormat="1" hidden="1" x14ac:dyDescent="0.25">
      <c r="A79" s="172"/>
      <c r="B79" s="172"/>
      <c r="C79" s="172"/>
    </row>
    <row r="80" spans="1:3" s="1" customFormat="1" hidden="1" x14ac:dyDescent="0.25">
      <c r="A80" s="172"/>
      <c r="B80" s="172"/>
      <c r="C80" s="172"/>
    </row>
    <row r="81" spans="1:3" s="1" customFormat="1" hidden="1" x14ac:dyDescent="0.25">
      <c r="A81" s="172"/>
      <c r="B81" s="172"/>
      <c r="C81" s="172"/>
    </row>
    <row r="82" spans="1:3" x14ac:dyDescent="0.25">
      <c r="A82" s="181" t="s">
        <v>296</v>
      </c>
      <c r="B82" s="181"/>
    </row>
  </sheetData>
  <mergeCells count="28">
    <mergeCell ref="A82:B82"/>
    <mergeCell ref="B1:C1"/>
    <mergeCell ref="A61:C81"/>
    <mergeCell ref="C30:C32"/>
    <mergeCell ref="D30:D32"/>
    <mergeCell ref="C27:C29"/>
    <mergeCell ref="D27:D29"/>
    <mergeCell ref="A50:B50"/>
    <mergeCell ref="D50:E50"/>
    <mergeCell ref="C35:C36"/>
    <mergeCell ref="D35:D36"/>
    <mergeCell ref="D15:D18"/>
    <mergeCell ref="D3:D4"/>
    <mergeCell ref="D23:D26"/>
    <mergeCell ref="C10:C14"/>
    <mergeCell ref="A3:C3"/>
    <mergeCell ref="F3:F4"/>
    <mergeCell ref="G3:G4"/>
    <mergeCell ref="D51:E51"/>
    <mergeCell ref="D52:E52"/>
    <mergeCell ref="D33:D34"/>
    <mergeCell ref="D10:D14"/>
    <mergeCell ref="E3:E4"/>
    <mergeCell ref="C33:C34"/>
    <mergeCell ref="C23:C26"/>
    <mergeCell ref="C15:C18"/>
    <mergeCell ref="C21:C22"/>
    <mergeCell ref="D21:D2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316"/>
  <sheetViews>
    <sheetView zoomScale="90" zoomScaleNormal="90" workbookViewId="0">
      <selection activeCell="E22" sqref="E22"/>
    </sheetView>
  </sheetViews>
  <sheetFormatPr defaultColWidth="9.140625" defaultRowHeight="15" x14ac:dyDescent="0.25"/>
  <cols>
    <col min="1" max="1" width="11.42578125" style="17" bestFit="1" customWidth="1"/>
    <col min="2" max="2" width="81.28515625" style="2" customWidth="1"/>
    <col min="3" max="3" width="11.5703125" style="27" customWidth="1"/>
    <col min="4" max="4" width="20" style="3" customWidth="1"/>
    <col min="5" max="6" width="55.140625" style="1" customWidth="1"/>
    <col min="7" max="7" width="37.42578125" style="1" customWidth="1"/>
    <col min="8" max="16384" width="9.140625" style="1"/>
  </cols>
  <sheetData>
    <row r="1" spans="1:7" x14ac:dyDescent="0.25">
      <c r="B1" s="132" t="s">
        <v>298</v>
      </c>
      <c r="D1" s="24"/>
    </row>
    <row r="2" spans="1:7" x14ac:dyDescent="0.25">
      <c r="D2" s="24"/>
    </row>
    <row r="3" spans="1:7" x14ac:dyDescent="0.25">
      <c r="A3" s="168" t="s">
        <v>278</v>
      </c>
      <c r="B3" s="168"/>
      <c r="C3" s="168"/>
      <c r="D3" s="170" t="s">
        <v>106</v>
      </c>
      <c r="E3" s="183" t="s">
        <v>1</v>
      </c>
      <c r="F3" s="183" t="s">
        <v>1</v>
      </c>
      <c r="G3" s="170" t="s">
        <v>379</v>
      </c>
    </row>
    <row r="4" spans="1:7" ht="30" x14ac:dyDescent="0.25">
      <c r="A4" s="10" t="s">
        <v>2</v>
      </c>
      <c r="B4" s="18" t="s">
        <v>3</v>
      </c>
      <c r="C4" s="30" t="s">
        <v>5</v>
      </c>
      <c r="D4" s="171"/>
      <c r="E4" s="183"/>
      <c r="F4" s="183"/>
      <c r="G4" s="171"/>
    </row>
    <row r="5" spans="1:7" x14ac:dyDescent="0.25">
      <c r="A5" s="106" t="s">
        <v>0</v>
      </c>
      <c r="B5" s="115" t="s">
        <v>0</v>
      </c>
      <c r="C5" s="116" t="s">
        <v>0</v>
      </c>
      <c r="D5" s="12"/>
      <c r="E5" s="117" t="s">
        <v>311</v>
      </c>
      <c r="F5" s="117" t="s">
        <v>357</v>
      </c>
      <c r="G5" s="9"/>
    </row>
    <row r="6" spans="1:7" x14ac:dyDescent="0.25">
      <c r="A6" s="48" t="s">
        <v>219</v>
      </c>
      <c r="B6" s="19" t="s">
        <v>276</v>
      </c>
      <c r="C6" s="33">
        <v>1</v>
      </c>
      <c r="D6" s="26"/>
      <c r="E6" s="34"/>
      <c r="F6" s="34"/>
      <c r="G6" s="28"/>
    </row>
    <row r="7" spans="1:7" x14ac:dyDescent="0.25">
      <c r="A7" s="13"/>
      <c r="B7" s="20" t="s">
        <v>4</v>
      </c>
      <c r="C7" s="32"/>
      <c r="D7" s="29"/>
      <c r="E7" s="35"/>
      <c r="F7" s="35"/>
      <c r="G7" s="7"/>
    </row>
    <row r="8" spans="1:7" x14ac:dyDescent="0.25">
      <c r="A8" s="11" t="s">
        <v>220</v>
      </c>
      <c r="B8" s="16" t="s">
        <v>113</v>
      </c>
      <c r="C8" s="31"/>
      <c r="D8" s="26"/>
      <c r="E8" s="36"/>
      <c r="F8" s="36" t="s">
        <v>344</v>
      </c>
      <c r="G8" s="16"/>
    </row>
    <row r="9" spans="1:7" x14ac:dyDescent="0.25">
      <c r="A9" s="13"/>
      <c r="B9" s="20" t="s">
        <v>16</v>
      </c>
      <c r="C9" s="32"/>
      <c r="D9" s="29"/>
      <c r="E9" s="35"/>
      <c r="F9" s="35"/>
      <c r="G9" s="7"/>
    </row>
    <row r="10" spans="1:7" x14ac:dyDescent="0.25">
      <c r="A10" s="46" t="s">
        <v>221</v>
      </c>
      <c r="B10" s="19" t="s">
        <v>112</v>
      </c>
      <c r="C10" s="165">
        <v>1</v>
      </c>
      <c r="D10" s="165"/>
      <c r="E10" s="37"/>
      <c r="F10" s="37"/>
      <c r="G10" s="8"/>
    </row>
    <row r="11" spans="1:7" x14ac:dyDescent="0.25">
      <c r="A11" s="47" t="s">
        <v>222</v>
      </c>
      <c r="B11" s="73" t="s">
        <v>275</v>
      </c>
      <c r="C11" s="169"/>
      <c r="D11" s="169"/>
      <c r="E11" s="37"/>
      <c r="F11" s="37" t="s">
        <v>345</v>
      </c>
      <c r="G11" s="8"/>
    </row>
    <row r="12" spans="1:7" ht="30" x14ac:dyDescent="0.25">
      <c r="A12" s="47" t="s">
        <v>223</v>
      </c>
      <c r="B12" s="4" t="s">
        <v>121</v>
      </c>
      <c r="C12" s="169"/>
      <c r="D12" s="169"/>
      <c r="E12" s="38" t="s">
        <v>306</v>
      </c>
      <c r="F12" s="37" t="s">
        <v>346</v>
      </c>
      <c r="G12" s="4" t="s">
        <v>380</v>
      </c>
    </row>
    <row r="13" spans="1:7" x14ac:dyDescent="0.25">
      <c r="A13" s="47" t="s">
        <v>224</v>
      </c>
      <c r="B13" s="77" t="s">
        <v>171</v>
      </c>
      <c r="C13" s="169"/>
      <c r="D13" s="169"/>
      <c r="E13" s="37"/>
      <c r="F13" s="36" t="s">
        <v>347</v>
      </c>
      <c r="G13" s="16"/>
    </row>
    <row r="14" spans="1:7" x14ac:dyDescent="0.25">
      <c r="A14" s="47" t="s">
        <v>225</v>
      </c>
      <c r="B14" s="4" t="s">
        <v>119</v>
      </c>
      <c r="C14" s="166"/>
      <c r="D14" s="166"/>
      <c r="E14" s="37"/>
      <c r="F14" s="37" t="s">
        <v>348</v>
      </c>
      <c r="G14" s="8"/>
    </row>
    <row r="15" spans="1:7" x14ac:dyDescent="0.25">
      <c r="A15" s="46" t="s">
        <v>226</v>
      </c>
      <c r="B15" s="28" t="s">
        <v>24</v>
      </c>
      <c r="C15" s="165">
        <v>2</v>
      </c>
      <c r="D15" s="165"/>
      <c r="E15" s="37"/>
      <c r="F15" s="37"/>
      <c r="G15" s="8"/>
    </row>
    <row r="16" spans="1:7" x14ac:dyDescent="0.25">
      <c r="A16" s="47" t="s">
        <v>227</v>
      </c>
      <c r="B16" s="4" t="s">
        <v>19</v>
      </c>
      <c r="C16" s="169"/>
      <c r="D16" s="169"/>
      <c r="E16" s="37"/>
      <c r="F16" s="36" t="s">
        <v>349</v>
      </c>
      <c r="G16" s="16"/>
    </row>
    <row r="17" spans="1:7" x14ac:dyDescent="0.25">
      <c r="A17" s="47" t="s">
        <v>228</v>
      </c>
      <c r="B17" s="4" t="s">
        <v>41</v>
      </c>
      <c r="C17" s="169"/>
      <c r="D17" s="169"/>
      <c r="E17" s="38" t="s">
        <v>392</v>
      </c>
      <c r="F17" s="37" t="s">
        <v>350</v>
      </c>
      <c r="G17" s="4" t="s">
        <v>386</v>
      </c>
    </row>
    <row r="18" spans="1:7" x14ac:dyDescent="0.25">
      <c r="A18" s="47" t="s">
        <v>229</v>
      </c>
      <c r="B18" s="4" t="s">
        <v>198</v>
      </c>
      <c r="C18" s="166"/>
      <c r="D18" s="166"/>
      <c r="E18" s="37"/>
      <c r="F18" s="37" t="s">
        <v>351</v>
      </c>
      <c r="G18" s="8"/>
    </row>
    <row r="19" spans="1:7" x14ac:dyDescent="0.25">
      <c r="A19" s="46" t="s">
        <v>230</v>
      </c>
      <c r="B19" s="28" t="s">
        <v>23</v>
      </c>
      <c r="C19" s="33">
        <v>2</v>
      </c>
      <c r="E19" s="37"/>
      <c r="F19" s="37" t="s">
        <v>352</v>
      </c>
      <c r="G19" s="8"/>
    </row>
    <row r="20" spans="1:7" x14ac:dyDescent="0.25">
      <c r="A20" s="46" t="s">
        <v>231</v>
      </c>
      <c r="B20" s="28" t="s">
        <v>95</v>
      </c>
      <c r="C20" s="33">
        <v>2</v>
      </c>
      <c r="E20" s="37"/>
      <c r="F20" s="37" t="s">
        <v>353</v>
      </c>
      <c r="G20" s="8"/>
    </row>
    <row r="21" spans="1:7" x14ac:dyDescent="0.25">
      <c r="A21" s="46" t="s">
        <v>232</v>
      </c>
      <c r="B21" s="28" t="s">
        <v>172</v>
      </c>
      <c r="C21" s="178">
        <v>1</v>
      </c>
      <c r="D21" s="165"/>
      <c r="E21" s="37"/>
      <c r="F21" s="37"/>
      <c r="G21" s="8"/>
    </row>
    <row r="22" spans="1:7" ht="30" customHeight="1" x14ac:dyDescent="0.25">
      <c r="A22" s="47" t="s">
        <v>233</v>
      </c>
      <c r="B22" s="4" t="s">
        <v>15</v>
      </c>
      <c r="C22" s="180"/>
      <c r="D22" s="169"/>
      <c r="E22" s="37"/>
      <c r="F22" s="37" t="s">
        <v>354</v>
      </c>
      <c r="G22" s="8"/>
    </row>
    <row r="23" spans="1:7" x14ac:dyDescent="0.25">
      <c r="A23" s="46" t="s">
        <v>234</v>
      </c>
      <c r="B23" s="28" t="s">
        <v>22</v>
      </c>
      <c r="C23" s="180"/>
      <c r="D23" s="169"/>
      <c r="E23" s="37"/>
      <c r="F23" s="37"/>
      <c r="G23" s="8"/>
    </row>
    <row r="24" spans="1:7" x14ac:dyDescent="0.25">
      <c r="A24" s="47" t="s">
        <v>235</v>
      </c>
      <c r="B24" s="4" t="s">
        <v>21</v>
      </c>
      <c r="C24" s="179"/>
      <c r="D24" s="166"/>
      <c r="E24" s="37"/>
      <c r="F24" s="141" t="s">
        <v>355</v>
      </c>
      <c r="G24" s="148"/>
    </row>
    <row r="25" spans="1:7" ht="45" x14ac:dyDescent="0.25">
      <c r="A25" s="46" t="s">
        <v>236</v>
      </c>
      <c r="B25" s="23" t="s">
        <v>156</v>
      </c>
      <c r="C25" s="33">
        <v>5</v>
      </c>
      <c r="D25" s="125"/>
      <c r="E25" s="125"/>
      <c r="F25" s="125"/>
      <c r="G25" s="125"/>
    </row>
    <row r="26" spans="1:7" x14ac:dyDescent="0.25">
      <c r="A26" s="47" t="s">
        <v>237</v>
      </c>
      <c r="B26" s="4" t="s">
        <v>163</v>
      </c>
      <c r="C26" s="33">
        <v>5</v>
      </c>
      <c r="E26" s="38"/>
      <c r="F26" s="38" t="s">
        <v>356</v>
      </c>
      <c r="G26" s="4"/>
    </row>
    <row r="27" spans="1:7" x14ac:dyDescent="0.25">
      <c r="A27" s="47" t="s">
        <v>238</v>
      </c>
      <c r="B27" s="4" t="s">
        <v>164</v>
      </c>
      <c r="C27" s="33">
        <v>5</v>
      </c>
      <c r="E27" s="39"/>
      <c r="F27" s="38" t="s">
        <v>356</v>
      </c>
      <c r="G27" s="4"/>
    </row>
    <row r="28" spans="1:7" x14ac:dyDescent="0.25">
      <c r="A28" s="47" t="s">
        <v>239</v>
      </c>
      <c r="B28" s="4" t="s">
        <v>165</v>
      </c>
      <c r="C28" s="33">
        <v>5</v>
      </c>
      <c r="E28" s="38"/>
      <c r="F28" s="38" t="s">
        <v>356</v>
      </c>
      <c r="G28" s="4"/>
    </row>
    <row r="29" spans="1:7" x14ac:dyDescent="0.25">
      <c r="A29" s="47" t="s">
        <v>240</v>
      </c>
      <c r="B29" s="4" t="s">
        <v>167</v>
      </c>
      <c r="C29" s="33">
        <v>1</v>
      </c>
      <c r="E29" s="37"/>
      <c r="F29" s="38" t="s">
        <v>356</v>
      </c>
      <c r="G29" s="38"/>
    </row>
    <row r="30" spans="1:7" x14ac:dyDescent="0.25">
      <c r="A30" s="47" t="s">
        <v>241</v>
      </c>
      <c r="B30" s="4" t="s">
        <v>166</v>
      </c>
      <c r="C30" s="33">
        <v>1</v>
      </c>
      <c r="D30" s="4"/>
      <c r="E30" s="38"/>
      <c r="F30" s="38" t="s">
        <v>356</v>
      </c>
      <c r="G30" s="38"/>
    </row>
    <row r="31" spans="1:7" ht="45" x14ac:dyDescent="0.25">
      <c r="A31" s="46" t="s">
        <v>242</v>
      </c>
      <c r="B31" s="6" t="s">
        <v>12</v>
      </c>
      <c r="C31" s="33">
        <v>1</v>
      </c>
      <c r="D31" s="4"/>
      <c r="E31" s="38"/>
      <c r="F31" s="38"/>
      <c r="G31" s="38"/>
    </row>
    <row r="32" spans="1:7" x14ac:dyDescent="0.25">
      <c r="A32" s="2"/>
      <c r="C32" s="2"/>
      <c r="D32" s="2"/>
      <c r="E32" s="2"/>
      <c r="F32" s="2"/>
      <c r="G32" s="2"/>
    </row>
    <row r="33" spans="1:7" x14ac:dyDescent="0.25">
      <c r="A33" s="2"/>
      <c r="C33" s="2"/>
      <c r="D33" s="2"/>
      <c r="E33" s="2"/>
      <c r="F33" s="2"/>
      <c r="G33" s="2"/>
    </row>
    <row r="34" spans="1:7" ht="45" customHeight="1" x14ac:dyDescent="0.25">
      <c r="A34" s="173" t="s">
        <v>122</v>
      </c>
      <c r="B34" s="173"/>
      <c r="C34" s="76" t="s">
        <v>161</v>
      </c>
      <c r="D34" s="174" t="s">
        <v>162</v>
      </c>
      <c r="E34" s="175"/>
      <c r="F34" s="139"/>
      <c r="G34" s="139"/>
    </row>
    <row r="35" spans="1:7" x14ac:dyDescent="0.25">
      <c r="A35" s="52" t="s">
        <v>123</v>
      </c>
      <c r="B35" s="53" t="s">
        <v>124</v>
      </c>
      <c r="C35" s="64"/>
      <c r="D35" s="176"/>
      <c r="E35" s="177"/>
      <c r="F35" s="140"/>
      <c r="G35" s="140"/>
    </row>
    <row r="36" spans="1:7" x14ac:dyDescent="0.25">
      <c r="A36" s="52" t="s">
        <v>125</v>
      </c>
      <c r="B36" s="25" t="s">
        <v>135</v>
      </c>
      <c r="C36" s="65"/>
      <c r="D36" s="176"/>
      <c r="E36" s="177"/>
      <c r="F36" s="140"/>
      <c r="G36" s="140"/>
    </row>
    <row r="37" spans="1:7" x14ac:dyDescent="0.25">
      <c r="A37" s="54"/>
      <c r="B37" s="55"/>
      <c r="C37" s="66"/>
      <c r="D37" s="1"/>
    </row>
    <row r="38" spans="1:7" x14ac:dyDescent="0.25">
      <c r="A38" s="56"/>
      <c r="B38" s="57"/>
      <c r="C38" s="66"/>
      <c r="D38" s="1"/>
    </row>
    <row r="39" spans="1:7" x14ac:dyDescent="0.25">
      <c r="A39" s="119" t="s">
        <v>126</v>
      </c>
      <c r="B39" s="119" t="s">
        <v>127</v>
      </c>
      <c r="C39" s="120" t="s">
        <v>128</v>
      </c>
      <c r="D39" s="1"/>
    </row>
    <row r="40" spans="1:7" x14ac:dyDescent="0.25">
      <c r="A40" s="121" t="s">
        <v>129</v>
      </c>
      <c r="B40" s="122" t="s">
        <v>284</v>
      </c>
      <c r="C40" s="121">
        <v>96</v>
      </c>
      <c r="D40" s="123" t="s">
        <v>285</v>
      </c>
    </row>
    <row r="41" spans="1:7" x14ac:dyDescent="0.25">
      <c r="A41" s="121" t="s">
        <v>123</v>
      </c>
      <c r="B41" s="122" t="s">
        <v>132</v>
      </c>
      <c r="C41" s="121">
        <v>3</v>
      </c>
      <c r="D41" s="1"/>
    </row>
    <row r="42" spans="1:7" x14ac:dyDescent="0.25">
      <c r="A42" s="121" t="s">
        <v>125</v>
      </c>
      <c r="B42" s="122" t="s">
        <v>158</v>
      </c>
      <c r="C42" s="121">
        <v>3</v>
      </c>
      <c r="D42" s="1"/>
    </row>
    <row r="43" spans="1:7" ht="15" customHeight="1" x14ac:dyDescent="0.25">
      <c r="A43" s="121" t="s">
        <v>133</v>
      </c>
      <c r="B43" s="124" t="s">
        <v>286</v>
      </c>
      <c r="C43" s="121">
        <v>100</v>
      </c>
      <c r="D43" s="1"/>
    </row>
    <row r="44" spans="1:7" x14ac:dyDescent="0.25">
      <c r="A44" s="1"/>
      <c r="B44" s="1"/>
      <c r="C44" s="1"/>
      <c r="D44" s="1"/>
    </row>
    <row r="45" spans="1:7" x14ac:dyDescent="0.25">
      <c r="B45" s="1"/>
      <c r="D45" s="1"/>
    </row>
    <row r="46" spans="1:7" x14ac:dyDescent="0.25">
      <c r="A46" s="172" t="s">
        <v>159</v>
      </c>
      <c r="B46" s="172"/>
      <c r="C46" s="172"/>
      <c r="D46" s="1"/>
    </row>
    <row r="47" spans="1:7" x14ac:dyDescent="0.25">
      <c r="A47" s="172"/>
      <c r="B47" s="172"/>
      <c r="C47" s="172"/>
      <c r="D47" s="1"/>
    </row>
    <row r="48" spans="1:7" x14ac:dyDescent="0.25">
      <c r="A48" s="172"/>
      <c r="B48" s="172"/>
      <c r="C48" s="172"/>
      <c r="D48" s="1"/>
    </row>
    <row r="49" spans="1:4" x14ac:dyDescent="0.25">
      <c r="A49" s="172"/>
      <c r="B49" s="172"/>
      <c r="C49" s="172"/>
      <c r="D49" s="1"/>
    </row>
    <row r="50" spans="1:4" x14ac:dyDescent="0.25">
      <c r="A50" s="172"/>
      <c r="B50" s="172"/>
      <c r="C50" s="172"/>
      <c r="D50" s="1"/>
    </row>
    <row r="51" spans="1:4" x14ac:dyDescent="0.25">
      <c r="A51" s="172"/>
      <c r="B51" s="172"/>
      <c r="C51" s="172"/>
      <c r="D51" s="1"/>
    </row>
    <row r="52" spans="1:4" x14ac:dyDescent="0.25">
      <c r="A52" s="172"/>
      <c r="B52" s="172"/>
      <c r="C52" s="172"/>
      <c r="D52" s="1"/>
    </row>
    <row r="53" spans="1:4" x14ac:dyDescent="0.25">
      <c r="A53" s="172"/>
      <c r="B53" s="172"/>
      <c r="C53" s="172"/>
      <c r="D53" s="1"/>
    </row>
    <row r="54" spans="1:4" x14ac:dyDescent="0.25">
      <c r="A54" s="172"/>
      <c r="B54" s="172"/>
      <c r="C54" s="172"/>
      <c r="D54" s="1"/>
    </row>
    <row r="55" spans="1:4" x14ac:dyDescent="0.25">
      <c r="A55" s="172"/>
      <c r="B55" s="172"/>
      <c r="C55" s="172"/>
      <c r="D55" s="1"/>
    </row>
    <row r="56" spans="1:4" x14ac:dyDescent="0.25">
      <c r="A56" s="172"/>
      <c r="B56" s="172"/>
      <c r="C56" s="172"/>
      <c r="D56" s="1"/>
    </row>
    <row r="57" spans="1:4" x14ac:dyDescent="0.25">
      <c r="A57" s="172"/>
      <c r="B57" s="172"/>
      <c r="C57" s="172"/>
      <c r="D57" s="1"/>
    </row>
    <row r="58" spans="1:4" x14ac:dyDescent="0.25">
      <c r="A58" s="172"/>
      <c r="B58" s="172"/>
      <c r="C58" s="172"/>
      <c r="D58" s="1"/>
    </row>
    <row r="59" spans="1:4" x14ac:dyDescent="0.25">
      <c r="A59" s="172"/>
      <c r="B59" s="172"/>
      <c r="C59" s="172"/>
      <c r="D59" s="1"/>
    </row>
    <row r="60" spans="1:4" ht="1.9" customHeight="1" x14ac:dyDescent="0.25">
      <c r="A60" s="172"/>
      <c r="B60" s="172"/>
      <c r="C60" s="172"/>
      <c r="D60" s="1"/>
    </row>
    <row r="61" spans="1:4" hidden="1" x14ac:dyDescent="0.25">
      <c r="A61" s="172"/>
      <c r="B61" s="172"/>
      <c r="C61" s="172"/>
      <c r="D61" s="1"/>
    </row>
    <row r="62" spans="1:4" ht="9" hidden="1" customHeight="1" x14ac:dyDescent="0.25">
      <c r="A62" s="172"/>
      <c r="B62" s="172"/>
      <c r="C62" s="172"/>
      <c r="D62" s="1"/>
    </row>
    <row r="63" spans="1:4" hidden="1" x14ac:dyDescent="0.25">
      <c r="A63" s="172"/>
      <c r="B63" s="172"/>
      <c r="C63" s="172"/>
      <c r="D63" s="1"/>
    </row>
    <row r="64" spans="1:4" hidden="1" x14ac:dyDescent="0.25">
      <c r="A64" s="172"/>
      <c r="B64" s="172"/>
      <c r="C64" s="172"/>
      <c r="D64" s="1"/>
    </row>
    <row r="65" spans="1:7" hidden="1" x14ac:dyDescent="0.25">
      <c r="A65" s="172"/>
      <c r="B65" s="172"/>
      <c r="C65" s="172"/>
      <c r="D65" s="1"/>
    </row>
    <row r="66" spans="1:7" hidden="1" x14ac:dyDescent="0.25">
      <c r="A66" s="172"/>
      <c r="B66" s="172"/>
      <c r="C66" s="172"/>
      <c r="D66" s="1"/>
    </row>
    <row r="67" spans="1:7" ht="17.45" customHeight="1" x14ac:dyDescent="0.25">
      <c r="A67" s="184" t="s">
        <v>296</v>
      </c>
      <c r="B67" s="184"/>
      <c r="C67" s="2"/>
      <c r="D67" s="2"/>
      <c r="E67" s="2"/>
      <c r="F67" s="2"/>
      <c r="G67" s="2"/>
    </row>
    <row r="68" spans="1:7" x14ac:dyDescent="0.25">
      <c r="A68" s="2"/>
      <c r="C68" s="2"/>
      <c r="D68" s="2"/>
      <c r="E68" s="2"/>
      <c r="F68" s="2"/>
      <c r="G68" s="2"/>
    </row>
    <row r="69" spans="1:7" x14ac:dyDescent="0.25">
      <c r="A69" s="2"/>
      <c r="C69" s="2"/>
      <c r="D69" s="2"/>
      <c r="E69" s="2"/>
      <c r="F69" s="2"/>
      <c r="G69" s="2"/>
    </row>
    <row r="70" spans="1:7" x14ac:dyDescent="0.25">
      <c r="A70" s="2"/>
      <c r="C70" s="2"/>
      <c r="D70" s="2"/>
      <c r="E70" s="2"/>
      <c r="F70" s="2"/>
      <c r="G70" s="2"/>
    </row>
    <row r="71" spans="1:7" x14ac:dyDescent="0.25">
      <c r="A71" s="2"/>
      <c r="C71" s="2"/>
      <c r="D71" s="2"/>
      <c r="E71" s="2"/>
      <c r="F71" s="2"/>
      <c r="G71" s="2"/>
    </row>
    <row r="72" spans="1:7" x14ac:dyDescent="0.25">
      <c r="A72" s="2"/>
      <c r="C72" s="2"/>
      <c r="D72" s="2"/>
      <c r="E72" s="2"/>
      <c r="F72" s="2"/>
      <c r="G72" s="2"/>
    </row>
    <row r="73" spans="1:7" x14ac:dyDescent="0.25">
      <c r="A73" s="2"/>
      <c r="C73" s="2"/>
      <c r="D73" s="2"/>
      <c r="E73" s="2"/>
      <c r="F73" s="2"/>
      <c r="G73" s="2"/>
    </row>
    <row r="74" spans="1:7" x14ac:dyDescent="0.25">
      <c r="A74" s="2"/>
      <c r="C74" s="2"/>
      <c r="D74" s="2"/>
      <c r="E74" s="2"/>
      <c r="F74" s="2"/>
      <c r="G74" s="2"/>
    </row>
    <row r="75" spans="1:7" x14ac:dyDescent="0.25">
      <c r="A75" s="2"/>
      <c r="C75" s="2"/>
      <c r="D75" s="2"/>
      <c r="E75" s="2"/>
      <c r="F75" s="2"/>
      <c r="G75" s="2"/>
    </row>
    <row r="76" spans="1:7" x14ac:dyDescent="0.25">
      <c r="A76" s="2"/>
      <c r="C76" s="2"/>
      <c r="D76" s="2"/>
      <c r="E76" s="2"/>
      <c r="F76" s="2"/>
      <c r="G76" s="2"/>
    </row>
    <row r="77" spans="1:7" x14ac:dyDescent="0.25">
      <c r="A77" s="2"/>
      <c r="C77" s="2"/>
      <c r="D77" s="2"/>
      <c r="E77" s="2"/>
      <c r="F77" s="2"/>
      <c r="G77" s="2"/>
    </row>
    <row r="78" spans="1:7" x14ac:dyDescent="0.25">
      <c r="A78" s="2"/>
      <c r="C78" s="2"/>
      <c r="D78" s="2"/>
      <c r="E78" s="2"/>
      <c r="F78" s="2"/>
      <c r="G78" s="2"/>
    </row>
    <row r="79" spans="1:7" x14ac:dyDescent="0.25">
      <c r="A79" s="2"/>
      <c r="C79" s="2"/>
      <c r="D79" s="2"/>
      <c r="E79" s="2"/>
      <c r="F79" s="2"/>
      <c r="G79" s="2"/>
    </row>
    <row r="80" spans="1:7" x14ac:dyDescent="0.25">
      <c r="A80" s="2"/>
      <c r="C80" s="2"/>
      <c r="D80" s="2"/>
      <c r="E80" s="2"/>
      <c r="F80" s="2"/>
      <c r="G80" s="2"/>
    </row>
    <row r="81" spans="1:7" x14ac:dyDescent="0.25">
      <c r="A81" s="2"/>
      <c r="C81" s="2"/>
      <c r="D81" s="2"/>
      <c r="E81" s="2"/>
      <c r="F81" s="2"/>
      <c r="G81" s="2"/>
    </row>
    <row r="82" spans="1:7" x14ac:dyDescent="0.25">
      <c r="A82" s="2"/>
      <c r="C82" s="2"/>
      <c r="D82" s="2"/>
      <c r="E82" s="2"/>
      <c r="F82" s="2"/>
      <c r="G82" s="2"/>
    </row>
    <row r="83" spans="1:7" x14ac:dyDescent="0.25">
      <c r="A83" s="2"/>
      <c r="C83" s="2"/>
      <c r="D83" s="2"/>
      <c r="E83" s="2"/>
      <c r="F83" s="2"/>
      <c r="G83" s="2"/>
    </row>
    <row r="84" spans="1:7" x14ac:dyDescent="0.25">
      <c r="A84" s="2"/>
      <c r="C84" s="2"/>
      <c r="D84" s="2"/>
      <c r="E84" s="2"/>
      <c r="F84" s="2"/>
      <c r="G84" s="2"/>
    </row>
    <row r="85" spans="1:7" x14ac:dyDescent="0.25">
      <c r="A85" s="2"/>
      <c r="C85" s="2"/>
      <c r="D85" s="2"/>
      <c r="E85" s="2"/>
      <c r="F85" s="2"/>
      <c r="G85" s="2"/>
    </row>
    <row r="86" spans="1:7" x14ac:dyDescent="0.25">
      <c r="A86" s="2"/>
      <c r="C86" s="2"/>
      <c r="D86" s="2"/>
      <c r="E86" s="2"/>
      <c r="F86" s="2"/>
      <c r="G86" s="2"/>
    </row>
    <row r="87" spans="1:7" x14ac:dyDescent="0.25">
      <c r="A87" s="2"/>
      <c r="C87" s="2"/>
      <c r="D87" s="2"/>
      <c r="E87" s="2"/>
      <c r="F87" s="2"/>
      <c r="G87" s="2"/>
    </row>
    <row r="88" spans="1:7" x14ac:dyDescent="0.25">
      <c r="A88" s="2"/>
      <c r="C88" s="2"/>
      <c r="D88" s="2"/>
      <c r="E88" s="2"/>
      <c r="F88" s="2"/>
      <c r="G88" s="2"/>
    </row>
    <row r="89" spans="1:7" x14ac:dyDescent="0.25">
      <c r="A89" s="2"/>
      <c r="C89" s="2"/>
      <c r="D89" s="2"/>
      <c r="E89" s="2"/>
      <c r="F89" s="2"/>
      <c r="G89" s="2"/>
    </row>
    <row r="90" spans="1:7" x14ac:dyDescent="0.25">
      <c r="A90" s="2"/>
      <c r="C90" s="2"/>
      <c r="D90" s="2"/>
      <c r="E90" s="2"/>
      <c r="F90" s="2"/>
      <c r="G90" s="2"/>
    </row>
    <row r="91" spans="1:7" x14ac:dyDescent="0.25">
      <c r="A91" s="2"/>
      <c r="C91" s="2"/>
      <c r="D91" s="2"/>
      <c r="E91" s="2"/>
      <c r="F91" s="2"/>
      <c r="G91" s="2"/>
    </row>
    <row r="92" spans="1:7" x14ac:dyDescent="0.25">
      <c r="A92" s="2"/>
      <c r="C92" s="2"/>
      <c r="D92" s="2"/>
      <c r="E92" s="2"/>
      <c r="F92" s="2"/>
      <c r="G92" s="2"/>
    </row>
    <row r="93" spans="1:7" x14ac:dyDescent="0.25">
      <c r="A93" s="2"/>
      <c r="C93" s="2"/>
      <c r="D93" s="2"/>
      <c r="E93" s="2"/>
      <c r="F93" s="2"/>
      <c r="G93" s="2"/>
    </row>
    <row r="94" spans="1:7" x14ac:dyDescent="0.25">
      <c r="A94" s="2"/>
      <c r="C94" s="2"/>
      <c r="D94" s="2"/>
      <c r="E94" s="2"/>
      <c r="F94" s="2"/>
      <c r="G94" s="2"/>
    </row>
    <row r="95" spans="1:7" x14ac:dyDescent="0.25">
      <c r="A95" s="2"/>
      <c r="C95" s="2"/>
      <c r="D95" s="2"/>
      <c r="E95" s="2"/>
      <c r="F95" s="2"/>
      <c r="G95" s="2"/>
    </row>
    <row r="96" spans="1:7" x14ac:dyDescent="0.25">
      <c r="A96" s="2"/>
      <c r="C96" s="2"/>
      <c r="D96" s="2"/>
      <c r="E96" s="2"/>
      <c r="F96" s="2"/>
      <c r="G96" s="2"/>
    </row>
    <row r="97" spans="1:7" x14ac:dyDescent="0.25">
      <c r="A97" s="2"/>
      <c r="C97" s="2"/>
      <c r="D97" s="2"/>
      <c r="E97" s="2"/>
      <c r="F97" s="2"/>
      <c r="G97" s="2"/>
    </row>
    <row r="98" spans="1:7" x14ac:dyDescent="0.25">
      <c r="A98" s="2"/>
      <c r="C98" s="2"/>
      <c r="D98" s="2"/>
      <c r="E98" s="2"/>
      <c r="F98" s="2"/>
      <c r="G98" s="2"/>
    </row>
    <row r="99" spans="1:7" x14ac:dyDescent="0.25">
      <c r="A99" s="2"/>
      <c r="C99" s="2"/>
      <c r="D99" s="2"/>
      <c r="E99" s="2"/>
      <c r="F99" s="2"/>
      <c r="G99" s="2"/>
    </row>
    <row r="100" spans="1:7" x14ac:dyDescent="0.25">
      <c r="A100" s="2"/>
      <c r="C100" s="2"/>
      <c r="D100" s="2"/>
      <c r="E100" s="2"/>
      <c r="F100" s="2"/>
      <c r="G100" s="2"/>
    </row>
    <row r="101" spans="1:7" x14ac:dyDescent="0.25">
      <c r="A101" s="2"/>
      <c r="C101" s="2"/>
      <c r="D101" s="2"/>
      <c r="E101" s="2"/>
      <c r="F101" s="2"/>
      <c r="G101" s="2"/>
    </row>
    <row r="102" spans="1:7" x14ac:dyDescent="0.25">
      <c r="A102" s="2"/>
      <c r="C102" s="2"/>
      <c r="D102" s="2"/>
      <c r="E102" s="2"/>
      <c r="F102" s="2"/>
      <c r="G102" s="2"/>
    </row>
    <row r="103" spans="1:7" x14ac:dyDescent="0.25">
      <c r="A103" s="2"/>
      <c r="C103" s="2"/>
      <c r="D103" s="2"/>
      <c r="E103" s="2"/>
      <c r="F103" s="2"/>
      <c r="G103" s="2"/>
    </row>
    <row r="104" spans="1:7" x14ac:dyDescent="0.25">
      <c r="A104" s="2"/>
      <c r="C104" s="2"/>
      <c r="D104" s="2"/>
      <c r="E104" s="2"/>
      <c r="F104" s="2"/>
      <c r="G104" s="2"/>
    </row>
    <row r="105" spans="1:7" x14ac:dyDescent="0.25">
      <c r="A105" s="2"/>
      <c r="C105" s="2"/>
      <c r="D105" s="2"/>
      <c r="E105" s="2"/>
      <c r="F105" s="2"/>
      <c r="G105" s="2"/>
    </row>
    <row r="106" spans="1:7" x14ac:dyDescent="0.25">
      <c r="A106" s="2"/>
      <c r="C106" s="2"/>
      <c r="D106" s="2"/>
      <c r="E106" s="2"/>
      <c r="F106" s="2"/>
      <c r="G106" s="2"/>
    </row>
    <row r="107" spans="1:7" x14ac:dyDescent="0.25">
      <c r="A107" s="2"/>
      <c r="C107" s="2"/>
      <c r="D107" s="2"/>
      <c r="E107" s="2"/>
      <c r="F107" s="2"/>
      <c r="G107" s="2"/>
    </row>
    <row r="108" spans="1:7" x14ac:dyDescent="0.25">
      <c r="A108" s="2"/>
      <c r="C108" s="2"/>
      <c r="D108" s="2"/>
      <c r="E108" s="2"/>
      <c r="F108" s="2"/>
      <c r="G108" s="2"/>
    </row>
    <row r="109" spans="1:7" x14ac:dyDescent="0.25">
      <c r="A109" s="2"/>
      <c r="C109" s="2"/>
      <c r="D109" s="2"/>
      <c r="E109" s="2"/>
      <c r="F109" s="2"/>
      <c r="G109" s="2"/>
    </row>
    <row r="110" spans="1:7" x14ac:dyDescent="0.25">
      <c r="A110" s="2"/>
      <c r="C110" s="2"/>
      <c r="D110" s="2"/>
      <c r="E110" s="2"/>
      <c r="F110" s="2"/>
      <c r="G110" s="2"/>
    </row>
    <row r="111" spans="1:7" x14ac:dyDescent="0.25">
      <c r="A111" s="2"/>
      <c r="C111" s="2"/>
      <c r="D111" s="2"/>
      <c r="E111" s="2"/>
      <c r="F111" s="2"/>
      <c r="G111" s="2"/>
    </row>
    <row r="112" spans="1:7" x14ac:dyDescent="0.25">
      <c r="A112" s="2"/>
      <c r="C112" s="2"/>
      <c r="D112" s="2"/>
      <c r="E112" s="2"/>
      <c r="F112" s="2"/>
      <c r="G112" s="2"/>
    </row>
    <row r="113" spans="1:7" x14ac:dyDescent="0.25">
      <c r="A113" s="2"/>
      <c r="C113" s="2"/>
      <c r="D113" s="2"/>
      <c r="E113" s="2"/>
      <c r="F113" s="2"/>
      <c r="G113" s="2"/>
    </row>
    <row r="114" spans="1:7" x14ac:dyDescent="0.25">
      <c r="A114" s="2"/>
      <c r="C114" s="2"/>
      <c r="D114" s="2"/>
      <c r="E114" s="2"/>
      <c r="F114" s="2"/>
      <c r="G114" s="2"/>
    </row>
    <row r="115" spans="1:7" x14ac:dyDescent="0.25">
      <c r="A115" s="2"/>
      <c r="C115" s="2"/>
      <c r="D115" s="2"/>
      <c r="E115" s="2"/>
      <c r="F115" s="2"/>
      <c r="G115" s="2"/>
    </row>
    <row r="116" spans="1:7" x14ac:dyDescent="0.25">
      <c r="A116" s="2"/>
      <c r="C116" s="2"/>
      <c r="D116" s="2"/>
      <c r="E116" s="2"/>
      <c r="F116" s="2"/>
      <c r="G116" s="2"/>
    </row>
    <row r="117" spans="1:7" x14ac:dyDescent="0.25">
      <c r="A117" s="2"/>
      <c r="C117" s="2"/>
      <c r="D117" s="2"/>
      <c r="E117" s="2"/>
      <c r="F117" s="2"/>
      <c r="G117" s="2"/>
    </row>
    <row r="118" spans="1:7" x14ac:dyDescent="0.25">
      <c r="A118" s="2"/>
      <c r="C118" s="2"/>
      <c r="D118" s="2"/>
      <c r="E118" s="2"/>
      <c r="F118" s="2"/>
      <c r="G118" s="2"/>
    </row>
    <row r="119" spans="1:7" x14ac:dyDescent="0.25">
      <c r="A119" s="2"/>
      <c r="C119" s="2"/>
      <c r="D119" s="2"/>
      <c r="E119" s="2"/>
      <c r="F119" s="2"/>
      <c r="G119" s="2"/>
    </row>
    <row r="120" spans="1:7" x14ac:dyDescent="0.25">
      <c r="A120" s="2"/>
      <c r="C120" s="2"/>
      <c r="D120" s="2"/>
      <c r="E120" s="2"/>
      <c r="F120" s="2"/>
      <c r="G120" s="2"/>
    </row>
    <row r="121" spans="1:7" x14ac:dyDescent="0.25">
      <c r="A121" s="2"/>
      <c r="C121" s="2"/>
      <c r="D121" s="2"/>
      <c r="E121" s="2"/>
      <c r="F121" s="2"/>
      <c r="G121" s="2"/>
    </row>
    <row r="122" spans="1:7" x14ac:dyDescent="0.25">
      <c r="A122" s="2"/>
      <c r="C122" s="2"/>
      <c r="D122" s="2"/>
      <c r="E122" s="2"/>
      <c r="F122" s="2"/>
      <c r="G122" s="2"/>
    </row>
    <row r="123" spans="1:7" x14ac:dyDescent="0.25">
      <c r="A123" s="2"/>
      <c r="C123" s="2"/>
      <c r="D123" s="2"/>
      <c r="E123" s="2"/>
      <c r="F123" s="2"/>
      <c r="G123" s="2"/>
    </row>
    <row r="124" spans="1:7" x14ac:dyDescent="0.25">
      <c r="A124" s="2"/>
      <c r="C124" s="2"/>
      <c r="D124" s="2"/>
      <c r="E124" s="2"/>
      <c r="F124" s="2"/>
      <c r="G124" s="2"/>
    </row>
    <row r="125" spans="1:7" x14ac:dyDescent="0.25">
      <c r="A125" s="2"/>
      <c r="C125" s="2"/>
      <c r="D125" s="2"/>
      <c r="E125" s="2"/>
      <c r="F125" s="2"/>
      <c r="G125" s="2"/>
    </row>
    <row r="126" spans="1:7" x14ac:dyDescent="0.25">
      <c r="A126" s="2"/>
      <c r="C126" s="2"/>
      <c r="D126" s="2"/>
      <c r="E126" s="2"/>
      <c r="F126" s="2"/>
      <c r="G126" s="2"/>
    </row>
    <row r="127" spans="1:7" x14ac:dyDescent="0.25">
      <c r="A127" s="2"/>
      <c r="C127" s="2"/>
      <c r="D127" s="2"/>
      <c r="E127" s="2"/>
      <c r="F127" s="2"/>
      <c r="G127" s="2"/>
    </row>
    <row r="128" spans="1:7" x14ac:dyDescent="0.25">
      <c r="A128" s="2"/>
      <c r="C128" s="2"/>
      <c r="D128" s="2"/>
      <c r="E128" s="2"/>
      <c r="F128" s="2"/>
      <c r="G128" s="2"/>
    </row>
    <row r="129" spans="1:7" x14ac:dyDescent="0.25">
      <c r="A129" s="2"/>
      <c r="C129" s="2"/>
      <c r="D129" s="2"/>
      <c r="E129" s="2"/>
      <c r="F129" s="2"/>
      <c r="G129" s="2"/>
    </row>
    <row r="130" spans="1:7" x14ac:dyDescent="0.25">
      <c r="A130" s="2"/>
      <c r="C130" s="2"/>
      <c r="D130" s="2"/>
      <c r="E130" s="2"/>
      <c r="F130" s="2"/>
      <c r="G130" s="2"/>
    </row>
    <row r="131" spans="1:7" x14ac:dyDescent="0.25">
      <c r="A131" s="2"/>
      <c r="C131" s="2"/>
      <c r="D131" s="2"/>
      <c r="E131" s="2"/>
      <c r="F131" s="2"/>
      <c r="G131" s="2"/>
    </row>
    <row r="132" spans="1:7" x14ac:dyDescent="0.25">
      <c r="A132" s="2"/>
      <c r="C132" s="2"/>
      <c r="D132" s="2"/>
      <c r="E132" s="2"/>
      <c r="F132" s="2"/>
      <c r="G132" s="2"/>
    </row>
    <row r="133" spans="1:7" x14ac:dyDescent="0.25">
      <c r="A133" s="2"/>
      <c r="C133" s="2"/>
      <c r="D133" s="2"/>
      <c r="E133" s="2"/>
      <c r="F133" s="2"/>
      <c r="G133" s="2"/>
    </row>
    <row r="134" spans="1:7" x14ac:dyDescent="0.25">
      <c r="A134" s="2"/>
      <c r="C134" s="2"/>
      <c r="D134" s="2"/>
      <c r="E134" s="2"/>
      <c r="F134" s="2"/>
      <c r="G134" s="2"/>
    </row>
    <row r="135" spans="1:7" x14ac:dyDescent="0.25">
      <c r="A135" s="2"/>
      <c r="C135" s="2"/>
      <c r="D135" s="2"/>
      <c r="E135" s="2"/>
      <c r="F135" s="2"/>
      <c r="G135" s="2"/>
    </row>
    <row r="136" spans="1:7" x14ac:dyDescent="0.25">
      <c r="A136" s="2"/>
      <c r="C136" s="2"/>
      <c r="D136" s="2"/>
      <c r="E136" s="2"/>
      <c r="F136" s="2"/>
      <c r="G136" s="2"/>
    </row>
    <row r="137" spans="1:7" x14ac:dyDescent="0.25">
      <c r="A137" s="2"/>
      <c r="C137" s="2"/>
      <c r="D137" s="2"/>
      <c r="E137" s="2"/>
      <c r="F137" s="2"/>
      <c r="G137" s="2"/>
    </row>
    <row r="138" spans="1:7" x14ac:dyDescent="0.25">
      <c r="A138" s="2"/>
      <c r="C138" s="2"/>
      <c r="D138" s="2"/>
      <c r="E138" s="2"/>
      <c r="F138" s="2"/>
      <c r="G138" s="2"/>
    </row>
    <row r="139" spans="1:7" x14ac:dyDescent="0.25">
      <c r="A139" s="2"/>
      <c r="C139" s="2"/>
      <c r="D139" s="2"/>
      <c r="E139" s="2"/>
      <c r="F139" s="2"/>
      <c r="G139" s="2"/>
    </row>
    <row r="140" spans="1:7" x14ac:dyDescent="0.25">
      <c r="A140" s="2"/>
      <c r="C140" s="2"/>
      <c r="D140" s="2"/>
      <c r="E140" s="2"/>
      <c r="F140" s="2"/>
      <c r="G140" s="2"/>
    </row>
    <row r="141" spans="1:7" x14ac:dyDescent="0.25">
      <c r="A141" s="2"/>
      <c r="C141" s="2"/>
      <c r="D141" s="2"/>
      <c r="E141" s="2"/>
      <c r="F141" s="2"/>
      <c r="G141" s="2"/>
    </row>
    <row r="142" spans="1:7" x14ac:dyDescent="0.25">
      <c r="A142" s="2"/>
      <c r="C142" s="2"/>
      <c r="D142" s="2"/>
      <c r="E142" s="2"/>
      <c r="F142" s="2"/>
      <c r="G142" s="2"/>
    </row>
    <row r="143" spans="1:7" x14ac:dyDescent="0.25">
      <c r="A143" s="2"/>
      <c r="C143" s="2"/>
      <c r="D143" s="2"/>
      <c r="E143" s="2"/>
      <c r="F143" s="2"/>
      <c r="G143" s="2"/>
    </row>
    <row r="144" spans="1:7" x14ac:dyDescent="0.25">
      <c r="A144" s="2"/>
      <c r="C144" s="2"/>
      <c r="D144" s="2"/>
      <c r="E144" s="2"/>
      <c r="F144" s="2"/>
      <c r="G144" s="2"/>
    </row>
    <row r="145" spans="1:7" x14ac:dyDescent="0.25">
      <c r="A145" s="2"/>
      <c r="C145" s="2"/>
      <c r="D145" s="2"/>
      <c r="E145" s="2"/>
      <c r="F145" s="2"/>
      <c r="G145" s="2"/>
    </row>
    <row r="146" spans="1:7" x14ac:dyDescent="0.25">
      <c r="D146" s="27"/>
    </row>
    <row r="147" spans="1:7" x14ac:dyDescent="0.25">
      <c r="D147" s="27"/>
    </row>
    <row r="148" spans="1:7" x14ac:dyDescent="0.25">
      <c r="D148" s="27"/>
    </row>
    <row r="149" spans="1:7" x14ac:dyDescent="0.25">
      <c r="D149" s="27"/>
    </row>
    <row r="150" spans="1:7" x14ac:dyDescent="0.25">
      <c r="D150" s="27"/>
    </row>
    <row r="151" spans="1:7" x14ac:dyDescent="0.25">
      <c r="D151" s="27"/>
    </row>
    <row r="152" spans="1:7" x14ac:dyDescent="0.25">
      <c r="D152" s="27"/>
    </row>
    <row r="153" spans="1:7" x14ac:dyDescent="0.25">
      <c r="D153" s="27"/>
    </row>
    <row r="154" spans="1:7" x14ac:dyDescent="0.25">
      <c r="D154" s="27"/>
    </row>
    <row r="155" spans="1:7" x14ac:dyDescent="0.25">
      <c r="D155" s="27"/>
    </row>
    <row r="156" spans="1:7" x14ac:dyDescent="0.25">
      <c r="D156" s="27"/>
    </row>
    <row r="157" spans="1:7" x14ac:dyDescent="0.25">
      <c r="D157" s="27"/>
    </row>
    <row r="158" spans="1:7" x14ac:dyDescent="0.25">
      <c r="D158" s="27"/>
    </row>
    <row r="159" spans="1:7" x14ac:dyDescent="0.25">
      <c r="D159" s="27"/>
    </row>
    <row r="160" spans="1:7" x14ac:dyDescent="0.25">
      <c r="D160" s="27"/>
    </row>
    <row r="161" spans="4:4" x14ac:dyDescent="0.25">
      <c r="D161" s="27"/>
    </row>
    <row r="162" spans="4:4" x14ac:dyDescent="0.25">
      <c r="D162" s="27"/>
    </row>
    <row r="163" spans="4:4" x14ac:dyDescent="0.25">
      <c r="D163" s="27"/>
    </row>
    <row r="164" spans="4:4" x14ac:dyDescent="0.25">
      <c r="D164" s="27"/>
    </row>
    <row r="165" spans="4:4" x14ac:dyDescent="0.25">
      <c r="D165" s="27"/>
    </row>
    <row r="166" spans="4:4" x14ac:dyDescent="0.25">
      <c r="D166" s="27"/>
    </row>
    <row r="167" spans="4:4" x14ac:dyDescent="0.25">
      <c r="D167" s="27"/>
    </row>
    <row r="168" spans="4:4" x14ac:dyDescent="0.25">
      <c r="D168" s="27"/>
    </row>
    <row r="169" spans="4:4" x14ac:dyDescent="0.25">
      <c r="D169" s="27"/>
    </row>
    <row r="170" spans="4:4" x14ac:dyDescent="0.25">
      <c r="D170" s="27"/>
    </row>
    <row r="171" spans="4:4" x14ac:dyDescent="0.25">
      <c r="D171" s="27"/>
    </row>
    <row r="172" spans="4:4" x14ac:dyDescent="0.25">
      <c r="D172" s="27"/>
    </row>
    <row r="173" spans="4:4" x14ac:dyDescent="0.25">
      <c r="D173" s="27"/>
    </row>
    <row r="174" spans="4:4" x14ac:dyDescent="0.25">
      <c r="D174" s="27"/>
    </row>
    <row r="175" spans="4:4" x14ac:dyDescent="0.25">
      <c r="D175" s="27"/>
    </row>
    <row r="176" spans="4:4" x14ac:dyDescent="0.25">
      <c r="D176" s="27"/>
    </row>
    <row r="177" spans="4:4" x14ac:dyDescent="0.25">
      <c r="D177" s="27"/>
    </row>
    <row r="178" spans="4:4" x14ac:dyDescent="0.25">
      <c r="D178" s="27"/>
    </row>
    <row r="179" spans="4:4" x14ac:dyDescent="0.25">
      <c r="D179" s="27"/>
    </row>
    <row r="180" spans="4:4" x14ac:dyDescent="0.25">
      <c r="D180" s="27"/>
    </row>
    <row r="181" spans="4:4" x14ac:dyDescent="0.25">
      <c r="D181" s="27"/>
    </row>
    <row r="182" spans="4:4" x14ac:dyDescent="0.25">
      <c r="D182" s="27"/>
    </row>
    <row r="183" spans="4:4" x14ac:dyDescent="0.25">
      <c r="D183" s="27"/>
    </row>
    <row r="184" spans="4:4" x14ac:dyDescent="0.25">
      <c r="D184" s="27"/>
    </row>
    <row r="185" spans="4:4" x14ac:dyDescent="0.25">
      <c r="D185" s="27"/>
    </row>
    <row r="186" spans="4:4" x14ac:dyDescent="0.25">
      <c r="D186" s="27"/>
    </row>
    <row r="187" spans="4:4" x14ac:dyDescent="0.25">
      <c r="D187" s="27"/>
    </row>
    <row r="188" spans="4:4" x14ac:dyDescent="0.25">
      <c r="D188" s="27"/>
    </row>
    <row r="189" spans="4:4" x14ac:dyDescent="0.25">
      <c r="D189" s="27"/>
    </row>
    <row r="190" spans="4:4" x14ac:dyDescent="0.25">
      <c r="D190" s="27"/>
    </row>
    <row r="191" spans="4:4" x14ac:dyDescent="0.25">
      <c r="D191" s="27"/>
    </row>
    <row r="192" spans="4:4" x14ac:dyDescent="0.25">
      <c r="D192" s="27"/>
    </row>
    <row r="193" spans="4:4" x14ac:dyDescent="0.25">
      <c r="D193" s="27"/>
    </row>
    <row r="194" spans="4:4" x14ac:dyDescent="0.25">
      <c r="D194" s="27"/>
    </row>
    <row r="195" spans="4:4" x14ac:dyDescent="0.25">
      <c r="D195" s="27"/>
    </row>
    <row r="196" spans="4:4" x14ac:dyDescent="0.25">
      <c r="D196" s="27"/>
    </row>
    <row r="197" spans="4:4" x14ac:dyDescent="0.25">
      <c r="D197" s="27"/>
    </row>
    <row r="198" spans="4:4" x14ac:dyDescent="0.25">
      <c r="D198" s="27"/>
    </row>
    <row r="199" spans="4:4" x14ac:dyDescent="0.25">
      <c r="D199" s="27"/>
    </row>
    <row r="200" spans="4:4" x14ac:dyDescent="0.25">
      <c r="D200" s="27"/>
    </row>
    <row r="201" spans="4:4" x14ac:dyDescent="0.25">
      <c r="D201" s="27"/>
    </row>
    <row r="202" spans="4:4" x14ac:dyDescent="0.25">
      <c r="D202" s="27"/>
    </row>
    <row r="203" spans="4:4" x14ac:dyDescent="0.25">
      <c r="D203" s="27"/>
    </row>
    <row r="204" spans="4:4" x14ac:dyDescent="0.25">
      <c r="D204" s="27"/>
    </row>
    <row r="205" spans="4:4" x14ac:dyDescent="0.25">
      <c r="D205" s="27"/>
    </row>
    <row r="206" spans="4:4" x14ac:dyDescent="0.25">
      <c r="D206" s="27"/>
    </row>
    <row r="207" spans="4:4" x14ac:dyDescent="0.25">
      <c r="D207" s="27"/>
    </row>
    <row r="208" spans="4:4" x14ac:dyDescent="0.25">
      <c r="D208" s="27"/>
    </row>
    <row r="209" spans="4:4" x14ac:dyDescent="0.25">
      <c r="D209" s="27"/>
    </row>
    <row r="210" spans="4:4" x14ac:dyDescent="0.25">
      <c r="D210" s="27"/>
    </row>
    <row r="211" spans="4:4" x14ac:dyDescent="0.25">
      <c r="D211" s="27"/>
    </row>
    <row r="212" spans="4:4" x14ac:dyDescent="0.25">
      <c r="D212" s="27"/>
    </row>
    <row r="213" spans="4:4" x14ac:dyDescent="0.25">
      <c r="D213" s="27"/>
    </row>
    <row r="214" spans="4:4" x14ac:dyDescent="0.25">
      <c r="D214" s="27"/>
    </row>
    <row r="215" spans="4:4" x14ac:dyDescent="0.25">
      <c r="D215" s="27"/>
    </row>
    <row r="216" spans="4:4" x14ac:dyDescent="0.25">
      <c r="D216" s="27"/>
    </row>
    <row r="217" spans="4:4" x14ac:dyDescent="0.25">
      <c r="D217" s="27"/>
    </row>
    <row r="218" spans="4:4" x14ac:dyDescent="0.25">
      <c r="D218" s="27"/>
    </row>
    <row r="219" spans="4:4" x14ac:dyDescent="0.25">
      <c r="D219" s="27"/>
    </row>
    <row r="220" spans="4:4" x14ac:dyDescent="0.25">
      <c r="D220" s="27"/>
    </row>
    <row r="221" spans="4:4" x14ac:dyDescent="0.25">
      <c r="D221" s="27"/>
    </row>
    <row r="222" spans="4:4" x14ac:dyDescent="0.25">
      <c r="D222" s="27"/>
    </row>
    <row r="223" spans="4:4" x14ac:dyDescent="0.25">
      <c r="D223" s="27"/>
    </row>
    <row r="224" spans="4:4" x14ac:dyDescent="0.25">
      <c r="D224" s="27"/>
    </row>
    <row r="225" spans="4:4" x14ac:dyDescent="0.25">
      <c r="D225" s="27"/>
    </row>
    <row r="226" spans="4:4" x14ac:dyDescent="0.25">
      <c r="D226" s="27"/>
    </row>
    <row r="227" spans="4:4" x14ac:dyDescent="0.25">
      <c r="D227" s="27"/>
    </row>
    <row r="228" spans="4:4" x14ac:dyDescent="0.25">
      <c r="D228" s="27"/>
    </row>
    <row r="229" spans="4:4" x14ac:dyDescent="0.25">
      <c r="D229" s="27"/>
    </row>
    <row r="230" spans="4:4" x14ac:dyDescent="0.25">
      <c r="D230" s="27"/>
    </row>
    <row r="231" spans="4:4" x14ac:dyDescent="0.25">
      <c r="D231" s="27"/>
    </row>
    <row r="232" spans="4:4" x14ac:dyDescent="0.25">
      <c r="D232" s="27"/>
    </row>
    <row r="233" spans="4:4" x14ac:dyDescent="0.25">
      <c r="D233" s="27"/>
    </row>
    <row r="234" spans="4:4" x14ac:dyDescent="0.25">
      <c r="D234" s="27"/>
    </row>
    <row r="235" spans="4:4" x14ac:dyDescent="0.25">
      <c r="D235" s="27"/>
    </row>
    <row r="236" spans="4:4" x14ac:dyDescent="0.25">
      <c r="D236" s="27"/>
    </row>
    <row r="237" spans="4:4" x14ac:dyDescent="0.25">
      <c r="D237" s="27"/>
    </row>
    <row r="238" spans="4:4" x14ac:dyDescent="0.25">
      <c r="D238" s="27"/>
    </row>
    <row r="239" spans="4:4" x14ac:dyDescent="0.25">
      <c r="D239" s="27"/>
    </row>
    <row r="240" spans="4:4" x14ac:dyDescent="0.25">
      <c r="D240" s="27"/>
    </row>
    <row r="241" spans="4:4" x14ac:dyDescent="0.25">
      <c r="D241" s="27"/>
    </row>
    <row r="242" spans="4:4" x14ac:dyDescent="0.25">
      <c r="D242" s="27"/>
    </row>
    <row r="243" spans="4:4" x14ac:dyDescent="0.25">
      <c r="D243" s="27"/>
    </row>
    <row r="244" spans="4:4" x14ac:dyDescent="0.25">
      <c r="D244" s="27"/>
    </row>
    <row r="245" spans="4:4" x14ac:dyDescent="0.25">
      <c r="D245" s="27"/>
    </row>
    <row r="246" spans="4:4" x14ac:dyDescent="0.25">
      <c r="D246" s="27"/>
    </row>
    <row r="247" spans="4:4" x14ac:dyDescent="0.25">
      <c r="D247" s="27"/>
    </row>
    <row r="248" spans="4:4" x14ac:dyDescent="0.25">
      <c r="D248" s="27"/>
    </row>
    <row r="249" spans="4:4" x14ac:dyDescent="0.25">
      <c r="D249" s="27"/>
    </row>
    <row r="250" spans="4:4" x14ac:dyDescent="0.25">
      <c r="D250" s="27"/>
    </row>
    <row r="251" spans="4:4" x14ac:dyDescent="0.25">
      <c r="D251" s="27"/>
    </row>
    <row r="252" spans="4:4" x14ac:dyDescent="0.25">
      <c r="D252" s="27"/>
    </row>
    <row r="253" spans="4:4" x14ac:dyDescent="0.25">
      <c r="D253" s="27"/>
    </row>
    <row r="254" spans="4:4" x14ac:dyDescent="0.25">
      <c r="D254" s="27"/>
    </row>
    <row r="255" spans="4:4" x14ac:dyDescent="0.25">
      <c r="D255" s="27"/>
    </row>
    <row r="256" spans="4:4" x14ac:dyDescent="0.25">
      <c r="D256" s="27"/>
    </row>
    <row r="257" spans="4:4" x14ac:dyDescent="0.25">
      <c r="D257" s="27"/>
    </row>
    <row r="258" spans="4:4" x14ac:dyDescent="0.25">
      <c r="D258" s="27"/>
    </row>
    <row r="259" spans="4:4" x14ac:dyDescent="0.25">
      <c r="D259" s="27"/>
    </row>
    <row r="260" spans="4:4" x14ac:dyDescent="0.25">
      <c r="D260" s="27"/>
    </row>
    <row r="261" spans="4:4" x14ac:dyDescent="0.25">
      <c r="D261" s="27"/>
    </row>
    <row r="262" spans="4:4" x14ac:dyDescent="0.25">
      <c r="D262" s="27"/>
    </row>
    <row r="263" spans="4:4" x14ac:dyDescent="0.25">
      <c r="D263" s="27"/>
    </row>
    <row r="264" spans="4:4" x14ac:dyDescent="0.25">
      <c r="D264" s="27"/>
    </row>
    <row r="265" spans="4:4" x14ac:dyDescent="0.25">
      <c r="D265" s="27"/>
    </row>
    <row r="266" spans="4:4" x14ac:dyDescent="0.25">
      <c r="D266" s="27"/>
    </row>
    <row r="267" spans="4:4" x14ac:dyDescent="0.25">
      <c r="D267" s="27"/>
    </row>
    <row r="268" spans="4:4" x14ac:dyDescent="0.25">
      <c r="D268" s="27"/>
    </row>
    <row r="269" spans="4:4" x14ac:dyDescent="0.25">
      <c r="D269" s="27"/>
    </row>
    <row r="270" spans="4:4" x14ac:dyDescent="0.25">
      <c r="D270" s="27"/>
    </row>
    <row r="271" spans="4:4" x14ac:dyDescent="0.25">
      <c r="D271" s="27"/>
    </row>
    <row r="272" spans="4:4" x14ac:dyDescent="0.25">
      <c r="D272" s="27"/>
    </row>
    <row r="273" spans="4:4" x14ac:dyDescent="0.25">
      <c r="D273" s="27"/>
    </row>
    <row r="274" spans="4:4" x14ac:dyDescent="0.25">
      <c r="D274" s="27"/>
    </row>
    <row r="275" spans="4:4" x14ac:dyDescent="0.25">
      <c r="D275" s="27"/>
    </row>
    <row r="276" spans="4:4" x14ac:dyDescent="0.25">
      <c r="D276" s="27"/>
    </row>
    <row r="277" spans="4:4" x14ac:dyDescent="0.25">
      <c r="D277" s="27"/>
    </row>
    <row r="278" spans="4:4" x14ac:dyDescent="0.25">
      <c r="D278" s="27"/>
    </row>
    <row r="279" spans="4:4" x14ac:dyDescent="0.25">
      <c r="D279" s="27"/>
    </row>
    <row r="280" spans="4:4" x14ac:dyDescent="0.25">
      <c r="D280" s="27"/>
    </row>
    <row r="281" spans="4:4" x14ac:dyDescent="0.25">
      <c r="D281" s="27"/>
    </row>
    <row r="282" spans="4:4" x14ac:dyDescent="0.25">
      <c r="D282" s="27"/>
    </row>
    <row r="283" spans="4:4" x14ac:dyDescent="0.25">
      <c r="D283" s="27"/>
    </row>
    <row r="284" spans="4:4" x14ac:dyDescent="0.25">
      <c r="D284" s="27"/>
    </row>
    <row r="285" spans="4:4" x14ac:dyDescent="0.25">
      <c r="D285" s="27"/>
    </row>
    <row r="286" spans="4:4" x14ac:dyDescent="0.25">
      <c r="D286" s="27"/>
    </row>
    <row r="287" spans="4:4" x14ac:dyDescent="0.25">
      <c r="D287" s="27"/>
    </row>
    <row r="288" spans="4:4" x14ac:dyDescent="0.25">
      <c r="D288" s="27"/>
    </row>
    <row r="289" spans="4:4" x14ac:dyDescent="0.25">
      <c r="D289" s="27"/>
    </row>
    <row r="290" spans="4:4" x14ac:dyDescent="0.25">
      <c r="D290" s="27"/>
    </row>
    <row r="291" spans="4:4" x14ac:dyDescent="0.25">
      <c r="D291" s="27"/>
    </row>
    <row r="292" spans="4:4" x14ac:dyDescent="0.25">
      <c r="D292" s="27"/>
    </row>
    <row r="293" spans="4:4" x14ac:dyDescent="0.25">
      <c r="D293" s="27"/>
    </row>
    <row r="294" spans="4:4" x14ac:dyDescent="0.25">
      <c r="D294" s="27"/>
    </row>
    <row r="295" spans="4:4" x14ac:dyDescent="0.25">
      <c r="D295" s="27"/>
    </row>
    <row r="296" spans="4:4" x14ac:dyDescent="0.25">
      <c r="D296" s="27"/>
    </row>
    <row r="297" spans="4:4" x14ac:dyDescent="0.25">
      <c r="D297" s="27"/>
    </row>
    <row r="298" spans="4:4" x14ac:dyDescent="0.25">
      <c r="D298" s="27"/>
    </row>
    <row r="299" spans="4:4" x14ac:dyDescent="0.25">
      <c r="D299" s="27"/>
    </row>
    <row r="300" spans="4:4" x14ac:dyDescent="0.25">
      <c r="D300" s="27"/>
    </row>
    <row r="301" spans="4:4" x14ac:dyDescent="0.25">
      <c r="D301" s="27"/>
    </row>
    <row r="302" spans="4:4" x14ac:dyDescent="0.25">
      <c r="D302" s="27"/>
    </row>
    <row r="303" spans="4:4" x14ac:dyDescent="0.25">
      <c r="D303" s="27"/>
    </row>
    <row r="304" spans="4:4" x14ac:dyDescent="0.25">
      <c r="D304" s="27"/>
    </row>
    <row r="305" spans="4:4" x14ac:dyDescent="0.25">
      <c r="D305" s="27"/>
    </row>
    <row r="306" spans="4:4" x14ac:dyDescent="0.25">
      <c r="D306" s="27"/>
    </row>
    <row r="307" spans="4:4" x14ac:dyDescent="0.25">
      <c r="D307" s="27"/>
    </row>
    <row r="308" spans="4:4" x14ac:dyDescent="0.25">
      <c r="D308" s="27"/>
    </row>
    <row r="309" spans="4:4" x14ac:dyDescent="0.25">
      <c r="D309" s="27"/>
    </row>
    <row r="310" spans="4:4" x14ac:dyDescent="0.25">
      <c r="D310" s="27"/>
    </row>
    <row r="311" spans="4:4" x14ac:dyDescent="0.25">
      <c r="D311" s="27"/>
    </row>
    <row r="312" spans="4:4" x14ac:dyDescent="0.25">
      <c r="D312" s="27"/>
    </row>
    <row r="313" spans="4:4" x14ac:dyDescent="0.25">
      <c r="D313" s="27"/>
    </row>
    <row r="314" spans="4:4" x14ac:dyDescent="0.25">
      <c r="D314" s="27"/>
    </row>
    <row r="315" spans="4:4" x14ac:dyDescent="0.25">
      <c r="D315" s="27"/>
    </row>
    <row r="316" spans="4:4" x14ac:dyDescent="0.25">
      <c r="D316" s="27"/>
    </row>
  </sheetData>
  <mergeCells count="17">
    <mergeCell ref="A67:B67"/>
    <mergeCell ref="D34:E34"/>
    <mergeCell ref="D35:E35"/>
    <mergeCell ref="D36:E36"/>
    <mergeCell ref="D15:D18"/>
    <mergeCell ref="F3:F4"/>
    <mergeCell ref="G3:G4"/>
    <mergeCell ref="A46:C66"/>
    <mergeCell ref="A3:C3"/>
    <mergeCell ref="E3:E4"/>
    <mergeCell ref="A34:B34"/>
    <mergeCell ref="D3:D4"/>
    <mergeCell ref="C15:C18"/>
    <mergeCell ref="C21:C24"/>
    <mergeCell ref="D21:D24"/>
    <mergeCell ref="C10:C14"/>
    <mergeCell ref="D10:D14"/>
  </mergeCells>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F64"/>
  <sheetViews>
    <sheetView tabSelected="1" zoomScale="90" zoomScaleNormal="90" workbookViewId="0">
      <selection activeCell="E19" sqref="E19"/>
    </sheetView>
  </sheetViews>
  <sheetFormatPr defaultRowHeight="15" x14ac:dyDescent="0.25"/>
  <cols>
    <col min="1" max="1" width="11.42578125" customWidth="1"/>
    <col min="2" max="2" width="81.28515625" customWidth="1"/>
    <col min="3" max="3" width="12.7109375" customWidth="1"/>
    <col min="4" max="4" width="13.5703125" customWidth="1"/>
    <col min="5" max="6" width="55.140625" customWidth="1"/>
  </cols>
  <sheetData>
    <row r="1" spans="1:6" s="137" customFormat="1" ht="14.25" x14ac:dyDescent="0.2">
      <c r="A1" s="137" t="s">
        <v>298</v>
      </c>
    </row>
    <row r="3" spans="1:6" ht="15" customHeight="1" x14ac:dyDescent="0.25">
      <c r="A3" s="192" t="s">
        <v>260</v>
      </c>
      <c r="B3" s="193"/>
      <c r="C3" s="194"/>
      <c r="D3" s="190" t="s">
        <v>106</v>
      </c>
      <c r="E3" s="162" t="s">
        <v>1</v>
      </c>
      <c r="F3" s="170" t="s">
        <v>379</v>
      </c>
    </row>
    <row r="4" spans="1:6" x14ac:dyDescent="0.25">
      <c r="A4" s="10" t="s">
        <v>2</v>
      </c>
      <c r="B4" s="7" t="s">
        <v>3</v>
      </c>
      <c r="C4" s="10" t="s">
        <v>243</v>
      </c>
      <c r="D4" s="191"/>
      <c r="E4" s="162"/>
      <c r="F4" s="171"/>
    </row>
    <row r="5" spans="1:6" x14ac:dyDescent="0.25">
      <c r="A5" s="106" t="s">
        <v>0</v>
      </c>
      <c r="B5" s="9" t="s">
        <v>0</v>
      </c>
      <c r="C5" s="9" t="s">
        <v>0</v>
      </c>
      <c r="D5" s="9"/>
      <c r="E5" s="9" t="s">
        <v>311</v>
      </c>
      <c r="F5" s="9"/>
    </row>
    <row r="6" spans="1:6" x14ac:dyDescent="0.25">
      <c r="A6" s="11" t="s">
        <v>259</v>
      </c>
      <c r="B6" s="118" t="s">
        <v>277</v>
      </c>
      <c r="C6" s="165">
        <v>1</v>
      </c>
      <c r="D6" s="195"/>
      <c r="E6" s="8"/>
      <c r="F6" s="8"/>
    </row>
    <row r="7" spans="1:6" x14ac:dyDescent="0.25">
      <c r="A7" s="13"/>
      <c r="B7" s="107" t="s">
        <v>4</v>
      </c>
      <c r="C7" s="169"/>
      <c r="D7" s="196"/>
      <c r="E7" s="7"/>
      <c r="F7" s="7"/>
    </row>
    <row r="8" spans="1:6" x14ac:dyDescent="0.25">
      <c r="A8" s="11" t="s">
        <v>261</v>
      </c>
      <c r="B8" s="112" t="s">
        <v>244</v>
      </c>
      <c r="C8" s="169"/>
      <c r="D8" s="196"/>
      <c r="E8" s="8"/>
      <c r="F8" s="8"/>
    </row>
    <row r="9" spans="1:6" x14ac:dyDescent="0.25">
      <c r="A9" s="109"/>
      <c r="B9" s="20" t="s">
        <v>16</v>
      </c>
      <c r="C9" s="169"/>
      <c r="D9" s="196"/>
      <c r="E9" s="7"/>
      <c r="F9" s="7"/>
    </row>
    <row r="10" spans="1:6" x14ac:dyDescent="0.25">
      <c r="A10" s="126" t="s">
        <v>262</v>
      </c>
      <c r="B10" s="127" t="s">
        <v>250</v>
      </c>
      <c r="C10" s="169"/>
      <c r="D10" s="196"/>
      <c r="E10" s="8"/>
      <c r="F10" s="8"/>
    </row>
    <row r="11" spans="1:6" x14ac:dyDescent="0.25">
      <c r="A11" s="108" t="s">
        <v>263</v>
      </c>
      <c r="B11" s="111" t="s">
        <v>245</v>
      </c>
      <c r="C11" s="169"/>
      <c r="D11" s="196"/>
      <c r="E11" s="8"/>
      <c r="F11" s="8"/>
    </row>
    <row r="12" spans="1:6" x14ac:dyDescent="0.25">
      <c r="A12" s="108" t="s">
        <v>264</v>
      </c>
      <c r="B12" s="111" t="s">
        <v>257</v>
      </c>
      <c r="C12" s="169"/>
      <c r="D12" s="196"/>
      <c r="E12" s="8"/>
      <c r="F12" s="8"/>
    </row>
    <row r="13" spans="1:6" x14ac:dyDescent="0.25">
      <c r="A13" s="108" t="s">
        <v>265</v>
      </c>
      <c r="B13" s="111" t="s">
        <v>246</v>
      </c>
      <c r="C13" s="169"/>
      <c r="D13" s="196"/>
      <c r="E13" s="8"/>
      <c r="F13" s="8"/>
    </row>
    <row r="14" spans="1:6" ht="45" x14ac:dyDescent="0.25">
      <c r="A14" s="108" t="s">
        <v>266</v>
      </c>
      <c r="B14" s="8" t="s">
        <v>247</v>
      </c>
      <c r="C14" s="169"/>
      <c r="D14" s="196"/>
      <c r="E14" s="4" t="s">
        <v>309</v>
      </c>
      <c r="F14" s="4" t="s">
        <v>383</v>
      </c>
    </row>
    <row r="15" spans="1:6" ht="30" x14ac:dyDescent="0.25">
      <c r="A15" s="108" t="s">
        <v>267</v>
      </c>
      <c r="B15" s="8" t="s">
        <v>248</v>
      </c>
      <c r="C15" s="169"/>
      <c r="D15" s="196"/>
      <c r="E15" s="4" t="s">
        <v>308</v>
      </c>
      <c r="F15" s="4" t="s">
        <v>383</v>
      </c>
    </row>
    <row r="16" spans="1:6" ht="75" x14ac:dyDescent="0.25">
      <c r="A16" s="108" t="s">
        <v>268</v>
      </c>
      <c r="B16" s="8" t="s">
        <v>258</v>
      </c>
      <c r="C16" s="169"/>
      <c r="D16" s="196"/>
      <c r="E16" s="4" t="s">
        <v>307</v>
      </c>
      <c r="F16" s="4" t="s">
        <v>389</v>
      </c>
    </row>
    <row r="17" spans="1:6" x14ac:dyDescent="0.25">
      <c r="A17" s="126" t="s">
        <v>269</v>
      </c>
      <c r="B17" s="151" t="s">
        <v>249</v>
      </c>
      <c r="C17" s="169"/>
      <c r="D17" s="196"/>
      <c r="E17" s="8"/>
      <c r="F17" s="8"/>
    </row>
    <row r="18" spans="1:6" x14ac:dyDescent="0.25">
      <c r="A18" s="108" t="s">
        <v>270</v>
      </c>
      <c r="B18" s="8" t="s">
        <v>280</v>
      </c>
      <c r="C18" s="169"/>
      <c r="D18" s="196"/>
      <c r="E18" s="8"/>
      <c r="F18" s="8"/>
    </row>
    <row r="19" spans="1:6" x14ac:dyDescent="0.25">
      <c r="A19" s="126" t="s">
        <v>271</v>
      </c>
      <c r="B19" s="128" t="s">
        <v>255</v>
      </c>
      <c r="C19" s="72">
        <v>1</v>
      </c>
      <c r="D19" s="72"/>
      <c r="E19" s="8"/>
      <c r="F19" s="8"/>
    </row>
    <row r="20" spans="1:6" x14ac:dyDescent="0.25">
      <c r="A20" s="126" t="s">
        <v>272</v>
      </c>
      <c r="B20" s="128" t="s">
        <v>251</v>
      </c>
      <c r="C20" s="72">
        <v>2</v>
      </c>
      <c r="D20" s="72"/>
      <c r="E20" s="8"/>
      <c r="F20" s="8"/>
    </row>
    <row r="21" spans="1:6" x14ac:dyDescent="0.25">
      <c r="A21" s="126" t="s">
        <v>287</v>
      </c>
      <c r="B21" s="128" t="s">
        <v>273</v>
      </c>
      <c r="C21" s="72">
        <v>1</v>
      </c>
      <c r="D21" s="72"/>
      <c r="E21" s="8"/>
      <c r="F21" s="8"/>
    </row>
    <row r="22" spans="1:6" x14ac:dyDescent="0.25">
      <c r="A22" s="126" t="s">
        <v>288</v>
      </c>
      <c r="B22" s="128" t="s">
        <v>252</v>
      </c>
      <c r="C22" s="72">
        <v>2</v>
      </c>
      <c r="D22" s="72"/>
      <c r="E22" s="8"/>
      <c r="F22" s="8"/>
    </row>
    <row r="23" spans="1:6" ht="28.5" x14ac:dyDescent="0.25">
      <c r="A23" s="126" t="s">
        <v>289</v>
      </c>
      <c r="B23" s="128" t="s">
        <v>253</v>
      </c>
      <c r="C23" s="72">
        <v>1</v>
      </c>
      <c r="D23" s="72"/>
      <c r="E23" s="8"/>
      <c r="F23" s="8"/>
    </row>
    <row r="24" spans="1:6" x14ac:dyDescent="0.25">
      <c r="A24" s="126" t="s">
        <v>290</v>
      </c>
      <c r="B24" s="128" t="s">
        <v>254</v>
      </c>
      <c r="C24" s="72">
        <v>20</v>
      </c>
      <c r="D24" s="72"/>
      <c r="E24" s="8"/>
      <c r="F24" s="8"/>
    </row>
    <row r="25" spans="1:6" x14ac:dyDescent="0.25">
      <c r="A25" s="126" t="s">
        <v>291</v>
      </c>
      <c r="B25" s="128" t="s">
        <v>256</v>
      </c>
      <c r="C25" s="72">
        <v>5</v>
      </c>
      <c r="D25" s="72"/>
      <c r="E25" s="197" t="s">
        <v>310</v>
      </c>
      <c r="F25" s="185" t="s">
        <v>384</v>
      </c>
    </row>
    <row r="26" spans="1:6" x14ac:dyDescent="0.25">
      <c r="A26" s="126" t="s">
        <v>292</v>
      </c>
      <c r="B26" s="128" t="s">
        <v>281</v>
      </c>
      <c r="C26" s="72">
        <v>5</v>
      </c>
      <c r="D26" s="72"/>
      <c r="E26" s="198"/>
      <c r="F26" s="186"/>
    </row>
    <row r="27" spans="1:6" x14ac:dyDescent="0.25">
      <c r="A27" s="126" t="s">
        <v>293</v>
      </c>
      <c r="B27" s="128" t="s">
        <v>282</v>
      </c>
      <c r="C27" s="72">
        <v>5</v>
      </c>
      <c r="D27" s="72"/>
      <c r="E27" s="199"/>
      <c r="F27" s="187"/>
    </row>
    <row r="28" spans="1:6" ht="45" x14ac:dyDescent="0.25">
      <c r="A28" s="11" t="s">
        <v>294</v>
      </c>
      <c r="B28" s="110" t="s">
        <v>283</v>
      </c>
      <c r="C28" s="72">
        <v>1</v>
      </c>
      <c r="D28" s="72"/>
      <c r="E28" s="8"/>
      <c r="F28" s="8"/>
    </row>
    <row r="31" spans="1:6" ht="43.5" customHeight="1" x14ac:dyDescent="0.25">
      <c r="A31" s="173" t="s">
        <v>122</v>
      </c>
      <c r="B31" s="173"/>
      <c r="C31" s="76" t="s">
        <v>161</v>
      </c>
      <c r="D31" s="200" t="s">
        <v>162</v>
      </c>
      <c r="E31" s="201"/>
      <c r="F31" s="149"/>
    </row>
    <row r="32" spans="1:6" x14ac:dyDescent="0.25">
      <c r="A32" s="52" t="s">
        <v>123</v>
      </c>
      <c r="B32" s="53" t="s">
        <v>124</v>
      </c>
      <c r="C32" s="64"/>
      <c r="D32" s="188"/>
      <c r="E32" s="189"/>
      <c r="F32" s="150"/>
    </row>
    <row r="33" spans="1:6" x14ac:dyDescent="0.25">
      <c r="A33" s="52" t="s">
        <v>125</v>
      </c>
      <c r="B33" s="25" t="s">
        <v>135</v>
      </c>
      <c r="C33" s="65"/>
      <c r="D33" s="188"/>
      <c r="E33" s="189"/>
      <c r="F33" s="150"/>
    </row>
    <row r="34" spans="1:6" x14ac:dyDescent="0.25">
      <c r="A34" s="54"/>
      <c r="B34" s="55"/>
      <c r="C34" s="66"/>
      <c r="D34" s="66"/>
      <c r="E34" s="1"/>
      <c r="F34" s="1"/>
    </row>
    <row r="35" spans="1:6" x14ac:dyDescent="0.25">
      <c r="A35" s="56"/>
      <c r="B35" s="57"/>
      <c r="C35" s="66"/>
      <c r="D35" s="66"/>
      <c r="E35" s="1"/>
      <c r="F35" s="1"/>
    </row>
    <row r="36" spans="1:6" x14ac:dyDescent="0.25">
      <c r="A36" s="58" t="s">
        <v>126</v>
      </c>
      <c r="B36" s="58" t="s">
        <v>127</v>
      </c>
      <c r="C36" s="59" t="s">
        <v>128</v>
      </c>
      <c r="D36" s="114"/>
      <c r="E36" s="1"/>
      <c r="F36" s="1"/>
    </row>
    <row r="37" spans="1:6" x14ac:dyDescent="0.25">
      <c r="A37" s="60" t="s">
        <v>129</v>
      </c>
      <c r="B37" s="61" t="s">
        <v>130</v>
      </c>
      <c r="C37" s="60">
        <v>96</v>
      </c>
      <c r="D37" s="62" t="s">
        <v>131</v>
      </c>
    </row>
    <row r="38" spans="1:6" x14ac:dyDescent="0.25">
      <c r="A38" s="60" t="s">
        <v>123</v>
      </c>
      <c r="B38" s="61" t="s">
        <v>132</v>
      </c>
      <c r="C38" s="60">
        <v>3</v>
      </c>
      <c r="D38" s="105"/>
      <c r="E38" s="1"/>
      <c r="F38" s="1"/>
    </row>
    <row r="39" spans="1:6" x14ac:dyDescent="0.25">
      <c r="A39" s="60" t="s">
        <v>125</v>
      </c>
      <c r="B39" s="61" t="s">
        <v>158</v>
      </c>
      <c r="C39" s="60">
        <v>3</v>
      </c>
      <c r="D39" s="105"/>
      <c r="E39" s="1"/>
      <c r="F39" s="1"/>
    </row>
    <row r="40" spans="1:6" x14ac:dyDescent="0.25">
      <c r="A40" s="60" t="s">
        <v>133</v>
      </c>
      <c r="B40" s="63" t="s">
        <v>134</v>
      </c>
      <c r="C40" s="60">
        <v>100</v>
      </c>
      <c r="D40" s="105"/>
      <c r="E40" s="1"/>
      <c r="F40" s="1"/>
    </row>
    <row r="42" spans="1:6" x14ac:dyDescent="0.25">
      <c r="A42" s="17"/>
      <c r="B42" s="1"/>
      <c r="C42" s="27"/>
      <c r="D42" s="27"/>
      <c r="E42" s="1"/>
      <c r="F42" s="1"/>
    </row>
    <row r="43" spans="1:6" x14ac:dyDescent="0.25">
      <c r="A43" s="172" t="s">
        <v>297</v>
      </c>
      <c r="B43" s="172"/>
      <c r="C43" s="172"/>
      <c r="D43" s="113"/>
    </row>
    <row r="44" spans="1:6" x14ac:dyDescent="0.25">
      <c r="A44" s="172"/>
      <c r="B44" s="172"/>
      <c r="C44" s="172"/>
      <c r="D44" s="113"/>
    </row>
    <row r="45" spans="1:6" x14ac:dyDescent="0.25">
      <c r="A45" s="172"/>
      <c r="B45" s="172"/>
      <c r="C45" s="172"/>
      <c r="D45" s="113"/>
    </row>
    <row r="46" spans="1:6" x14ac:dyDescent="0.25">
      <c r="A46" s="172"/>
      <c r="B46" s="172"/>
      <c r="C46" s="172"/>
      <c r="D46" s="113"/>
    </row>
    <row r="47" spans="1:6" x14ac:dyDescent="0.25">
      <c r="A47" s="172"/>
      <c r="B47" s="172"/>
      <c r="C47" s="172"/>
      <c r="D47" s="113"/>
    </row>
    <row r="48" spans="1:6" x14ac:dyDescent="0.25">
      <c r="A48" s="172"/>
      <c r="B48" s="172"/>
      <c r="C48" s="172"/>
      <c r="D48" s="113"/>
    </row>
    <row r="49" spans="1:4" x14ac:dyDescent="0.25">
      <c r="A49" s="172"/>
      <c r="B49" s="172"/>
      <c r="C49" s="172"/>
      <c r="D49" s="113"/>
    </row>
    <row r="50" spans="1:4" x14ac:dyDescent="0.25">
      <c r="A50" s="172"/>
      <c r="B50" s="172"/>
      <c r="C50" s="172"/>
      <c r="D50" s="113"/>
    </row>
    <row r="51" spans="1:4" x14ac:dyDescent="0.25">
      <c r="A51" s="172"/>
      <c r="B51" s="172"/>
      <c r="C51" s="172"/>
      <c r="D51" s="113"/>
    </row>
    <row r="52" spans="1:4" x14ac:dyDescent="0.25">
      <c r="A52" s="172"/>
      <c r="B52" s="172"/>
      <c r="C52" s="172"/>
      <c r="D52" s="113"/>
    </row>
    <row r="53" spans="1:4" x14ac:dyDescent="0.25">
      <c r="A53" s="172"/>
      <c r="B53" s="172"/>
      <c r="C53" s="172"/>
      <c r="D53" s="113"/>
    </row>
    <row r="54" spans="1:4" x14ac:dyDescent="0.25">
      <c r="A54" s="172"/>
      <c r="B54" s="172"/>
      <c r="C54" s="172"/>
      <c r="D54" s="113"/>
    </row>
    <row r="55" spans="1:4" x14ac:dyDescent="0.25">
      <c r="A55" s="172"/>
      <c r="B55" s="172"/>
      <c r="C55" s="172"/>
      <c r="D55" s="113"/>
    </row>
    <row r="56" spans="1:4" ht="4.1500000000000004" customHeight="1" x14ac:dyDescent="0.25">
      <c r="A56" s="172"/>
      <c r="B56" s="172"/>
      <c r="C56" s="172"/>
      <c r="D56" s="113"/>
    </row>
    <row r="57" spans="1:4" hidden="1" x14ac:dyDescent="0.25">
      <c r="A57" s="172"/>
      <c r="B57" s="172"/>
      <c r="C57" s="172"/>
      <c r="D57" s="113"/>
    </row>
    <row r="58" spans="1:4" hidden="1" x14ac:dyDescent="0.25">
      <c r="A58" s="172"/>
      <c r="B58" s="172"/>
      <c r="C58" s="172"/>
      <c r="D58" s="113"/>
    </row>
    <row r="59" spans="1:4" ht="1.9" hidden="1" customHeight="1" x14ac:dyDescent="0.25">
      <c r="A59" s="172"/>
      <c r="B59" s="172"/>
      <c r="C59" s="172"/>
      <c r="D59" s="113"/>
    </row>
    <row r="60" spans="1:4" hidden="1" x14ac:dyDescent="0.25">
      <c r="A60" s="172"/>
      <c r="B60" s="172"/>
      <c r="C60" s="172"/>
      <c r="D60" s="113"/>
    </row>
    <row r="61" spans="1:4" hidden="1" x14ac:dyDescent="0.25">
      <c r="A61" s="172"/>
      <c r="B61" s="172"/>
      <c r="C61" s="172"/>
      <c r="D61" s="113"/>
    </row>
    <row r="62" spans="1:4" hidden="1" x14ac:dyDescent="0.25">
      <c r="A62" s="172"/>
      <c r="B62" s="172"/>
      <c r="C62" s="172"/>
      <c r="D62" s="113"/>
    </row>
    <row r="63" spans="1:4" hidden="1" x14ac:dyDescent="0.25">
      <c r="A63" s="172"/>
      <c r="B63" s="172"/>
      <c r="C63" s="172"/>
      <c r="D63" s="113"/>
    </row>
    <row r="64" spans="1:4" x14ac:dyDescent="0.25">
      <c r="A64" s="181" t="s">
        <v>296</v>
      </c>
      <c r="B64" s="181"/>
    </row>
  </sheetData>
  <mergeCells count="14">
    <mergeCell ref="F3:F4"/>
    <mergeCell ref="F25:F27"/>
    <mergeCell ref="D33:E33"/>
    <mergeCell ref="A31:B31"/>
    <mergeCell ref="A64:B64"/>
    <mergeCell ref="D3:D4"/>
    <mergeCell ref="A3:C3"/>
    <mergeCell ref="E3:E4"/>
    <mergeCell ref="A43:C63"/>
    <mergeCell ref="C6:C18"/>
    <mergeCell ref="D6:D18"/>
    <mergeCell ref="E25:E27"/>
    <mergeCell ref="D31:E31"/>
    <mergeCell ref="D32:E32"/>
  </mergeCell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2:O18"/>
  <sheetViews>
    <sheetView workbookViewId="0">
      <selection activeCell="G18" sqref="G18"/>
    </sheetView>
  </sheetViews>
  <sheetFormatPr defaultRowHeight="15" x14ac:dyDescent="0.25"/>
  <cols>
    <col min="1" max="1" width="11.140625" customWidth="1"/>
    <col min="2" max="2" width="23" customWidth="1"/>
    <col min="4" max="5" width="20.140625" customWidth="1"/>
    <col min="6" max="6" width="14.85546875" customWidth="1"/>
    <col min="7" max="7" width="17.5703125" customWidth="1"/>
    <col min="8" max="8" width="19" customWidth="1"/>
    <col min="9" max="9" width="15.85546875" customWidth="1"/>
    <col min="10" max="10" width="17.5703125" customWidth="1"/>
    <col min="11" max="11" width="18.5703125" customWidth="1"/>
    <col min="12" max="12" width="18.85546875" customWidth="1"/>
    <col min="13" max="13" width="19.28515625" customWidth="1"/>
    <col min="14" max="14" width="34.7109375" customWidth="1"/>
  </cols>
  <sheetData>
    <row r="2" spans="1:15" ht="36" customHeight="1" x14ac:dyDescent="0.25">
      <c r="A2" s="205" t="s">
        <v>173</v>
      </c>
      <c r="B2" s="206"/>
      <c r="C2" s="206"/>
      <c r="D2" s="206"/>
      <c r="E2" s="206"/>
      <c r="F2" s="206"/>
      <c r="G2" s="207"/>
      <c r="H2" s="78"/>
      <c r="I2" s="78"/>
      <c r="J2" s="78"/>
      <c r="K2" s="78"/>
      <c r="L2" s="79"/>
      <c r="M2" s="78"/>
      <c r="N2" s="79"/>
      <c r="O2" s="80"/>
    </row>
    <row r="3" spans="1:15" ht="23.25" customHeight="1" x14ac:dyDescent="0.25">
      <c r="A3" s="208" t="s">
        <v>174</v>
      </c>
      <c r="B3" s="208"/>
      <c r="C3" s="208"/>
      <c r="D3" s="208"/>
      <c r="E3" s="208"/>
      <c r="F3" s="208"/>
      <c r="G3" s="208"/>
      <c r="H3" s="78"/>
      <c r="I3" s="78"/>
      <c r="J3" s="78"/>
      <c r="K3" s="78"/>
      <c r="L3" s="79"/>
      <c r="M3" s="78"/>
      <c r="N3" s="79"/>
      <c r="O3" s="80"/>
    </row>
    <row r="4" spans="1:15" ht="15.75" x14ac:dyDescent="0.25">
      <c r="A4" s="209" t="s">
        <v>175</v>
      </c>
      <c r="B4" s="209"/>
      <c r="C4" s="209"/>
      <c r="D4" s="209"/>
      <c r="E4" s="209"/>
      <c r="F4" s="209"/>
      <c r="G4" s="209"/>
      <c r="H4" s="209"/>
      <c r="I4" s="209"/>
      <c r="J4" s="209"/>
      <c r="K4" s="209"/>
      <c r="L4" s="209"/>
      <c r="M4" s="209"/>
      <c r="N4" s="209"/>
      <c r="O4" s="209"/>
    </row>
    <row r="5" spans="1:15" ht="56.25" x14ac:dyDescent="0.25">
      <c r="A5" s="81" t="s">
        <v>176</v>
      </c>
      <c r="B5" s="81" t="s">
        <v>177</v>
      </c>
      <c r="C5" s="81" t="s">
        <v>178</v>
      </c>
      <c r="D5" s="82" t="s">
        <v>179</v>
      </c>
      <c r="E5" s="82" t="s">
        <v>180</v>
      </c>
      <c r="F5" s="81" t="s">
        <v>181</v>
      </c>
      <c r="G5" s="81" t="s">
        <v>182</v>
      </c>
      <c r="H5" s="81" t="s">
        <v>183</v>
      </c>
      <c r="I5" s="83" t="s">
        <v>184</v>
      </c>
      <c r="J5" s="81" t="s">
        <v>185</v>
      </c>
      <c r="K5" s="81" t="s">
        <v>186</v>
      </c>
      <c r="L5" s="81" t="s">
        <v>187</v>
      </c>
      <c r="M5" s="84" t="s">
        <v>188</v>
      </c>
      <c r="N5" s="85" t="s">
        <v>189</v>
      </c>
      <c r="O5" s="84" t="s">
        <v>170</v>
      </c>
    </row>
    <row r="6" spans="1:15" x14ac:dyDescent="0.25">
      <c r="A6" s="86">
        <v>1</v>
      </c>
      <c r="B6" s="86">
        <v>2</v>
      </c>
      <c r="C6" s="86">
        <v>3</v>
      </c>
      <c r="D6" s="86">
        <v>4</v>
      </c>
      <c r="E6" s="86">
        <v>5</v>
      </c>
      <c r="F6" s="86">
        <v>6</v>
      </c>
      <c r="G6" s="86">
        <v>7</v>
      </c>
      <c r="H6" s="86">
        <v>8</v>
      </c>
      <c r="I6" s="86">
        <v>9</v>
      </c>
      <c r="J6" s="86">
        <v>10</v>
      </c>
      <c r="K6" s="86">
        <v>11</v>
      </c>
      <c r="L6" s="86">
        <v>12</v>
      </c>
      <c r="M6" s="86">
        <v>13</v>
      </c>
      <c r="N6" s="86">
        <v>14</v>
      </c>
      <c r="O6" s="86">
        <v>15</v>
      </c>
    </row>
    <row r="7" spans="1:15" x14ac:dyDescent="0.25">
      <c r="A7" s="87" t="s">
        <v>190</v>
      </c>
      <c r="B7" s="88" t="s">
        <v>143</v>
      </c>
      <c r="C7" s="89">
        <v>1</v>
      </c>
      <c r="D7" s="90"/>
      <c r="E7" s="90"/>
      <c r="F7" s="90"/>
      <c r="G7" s="90"/>
      <c r="H7" s="90"/>
      <c r="I7" s="90"/>
      <c r="J7" s="90"/>
      <c r="K7" s="90"/>
      <c r="L7" s="91"/>
      <c r="M7" s="92">
        <f>C7*(F7*(G7+(H7*I7)))</f>
        <v>0</v>
      </c>
      <c r="N7" s="93">
        <f>M7</f>
        <v>0</v>
      </c>
      <c r="O7" s="94"/>
    </row>
    <row r="8" spans="1:15" x14ac:dyDescent="0.25">
      <c r="A8" s="87" t="s">
        <v>196</v>
      </c>
      <c r="B8" s="88" t="s">
        <v>144</v>
      </c>
      <c r="C8" s="89">
        <v>1</v>
      </c>
      <c r="D8" s="90"/>
      <c r="E8" s="90"/>
      <c r="F8" s="90"/>
      <c r="G8" s="90"/>
      <c r="H8" s="90"/>
      <c r="I8" s="90"/>
      <c r="J8" s="90"/>
      <c r="K8" s="90"/>
      <c r="L8" s="91"/>
      <c r="M8" s="92">
        <f>C8*(F8*(G8+(H8*I8)))</f>
        <v>0</v>
      </c>
      <c r="N8" s="93">
        <f>M8</f>
        <v>0</v>
      </c>
      <c r="O8" s="94"/>
    </row>
    <row r="9" spans="1:15" x14ac:dyDescent="0.25">
      <c r="A9" s="87" t="s">
        <v>197</v>
      </c>
      <c r="B9" s="88" t="s">
        <v>279</v>
      </c>
      <c r="C9" s="89">
        <v>1</v>
      </c>
      <c r="D9" s="90"/>
      <c r="E9" s="90"/>
      <c r="F9" s="90"/>
      <c r="G9" s="90"/>
      <c r="H9" s="90"/>
      <c r="I9" s="90"/>
      <c r="J9" s="90"/>
      <c r="K9" s="90"/>
      <c r="L9" s="91"/>
      <c r="M9" s="92">
        <f>C9*(F9*(G9+(H9*I9)))</f>
        <v>0</v>
      </c>
      <c r="N9" s="93">
        <f>M9</f>
        <v>0</v>
      </c>
      <c r="O9" s="94"/>
    </row>
    <row r="10" spans="1:15" x14ac:dyDescent="0.25">
      <c r="A10" s="87" t="s">
        <v>274</v>
      </c>
      <c r="B10" s="88" t="s">
        <v>250</v>
      </c>
      <c r="C10" s="89">
        <v>1</v>
      </c>
      <c r="D10" s="90"/>
      <c r="E10" s="90"/>
      <c r="F10" s="90"/>
      <c r="G10" s="90"/>
      <c r="H10" s="90"/>
      <c r="I10" s="90"/>
      <c r="J10" s="90"/>
      <c r="K10" s="90"/>
      <c r="L10" s="91"/>
      <c r="M10" s="92">
        <f>C10*(F10*(G10+(H10*I10)))</f>
        <v>0</v>
      </c>
      <c r="N10" s="93">
        <f>M10</f>
        <v>0</v>
      </c>
      <c r="O10" s="94"/>
    </row>
    <row r="11" spans="1:15" x14ac:dyDescent="0.25">
      <c r="A11" s="210" t="s">
        <v>0</v>
      </c>
      <c r="B11" s="211"/>
      <c r="C11" s="211"/>
      <c r="D11" s="211"/>
      <c r="E11" s="211"/>
      <c r="F11" s="211"/>
      <c r="G11" s="211"/>
      <c r="H11" s="211"/>
      <c r="I11" s="211"/>
      <c r="J11" s="211"/>
      <c r="K11" s="211"/>
      <c r="L11" s="211"/>
      <c r="M11" s="211"/>
      <c r="N11" s="211"/>
      <c r="O11" s="212"/>
    </row>
    <row r="12" spans="1:15" ht="15.75" x14ac:dyDescent="0.25">
      <c r="A12" s="213" t="s">
        <v>175</v>
      </c>
      <c r="B12" s="213"/>
      <c r="C12" s="213"/>
      <c r="D12" s="213"/>
      <c r="E12" s="213"/>
      <c r="F12" s="213"/>
      <c r="G12" s="213"/>
      <c r="H12" s="213"/>
      <c r="I12" s="213"/>
      <c r="J12" s="213"/>
      <c r="K12" s="213"/>
      <c r="L12" s="213"/>
      <c r="M12" s="213"/>
      <c r="N12" s="213"/>
      <c r="O12" s="213"/>
    </row>
    <row r="13" spans="1:15" ht="56.25" x14ac:dyDescent="0.25">
      <c r="A13" s="95" t="s">
        <v>176</v>
      </c>
      <c r="B13" s="95" t="s">
        <v>177</v>
      </c>
      <c r="C13" s="95" t="s">
        <v>191</v>
      </c>
      <c r="D13" s="96" t="s">
        <v>179</v>
      </c>
      <c r="E13" s="96" t="s">
        <v>180</v>
      </c>
      <c r="F13" s="95" t="s">
        <v>181</v>
      </c>
      <c r="G13" s="95" t="s">
        <v>182</v>
      </c>
      <c r="H13" s="95" t="s">
        <v>183</v>
      </c>
      <c r="I13" s="97" t="s">
        <v>184</v>
      </c>
      <c r="J13" s="95" t="s">
        <v>185</v>
      </c>
      <c r="K13" s="95" t="s">
        <v>186</v>
      </c>
      <c r="L13" s="95" t="s">
        <v>187</v>
      </c>
      <c r="M13" s="98" t="s">
        <v>188</v>
      </c>
      <c r="N13" s="99" t="s">
        <v>189</v>
      </c>
      <c r="O13" s="100" t="s">
        <v>170</v>
      </c>
    </row>
    <row r="14" spans="1:15" x14ac:dyDescent="0.25">
      <c r="A14" s="101">
        <v>1</v>
      </c>
      <c r="B14" s="101">
        <v>2</v>
      </c>
      <c r="C14" s="101">
        <v>3</v>
      </c>
      <c r="D14" s="101">
        <v>4</v>
      </c>
      <c r="E14" s="101">
        <v>5</v>
      </c>
      <c r="F14" s="101">
        <v>6</v>
      </c>
      <c r="G14" s="101">
        <v>7</v>
      </c>
      <c r="H14" s="101">
        <v>8</v>
      </c>
      <c r="I14" s="101">
        <v>9</v>
      </c>
      <c r="J14" s="101">
        <v>10</v>
      </c>
      <c r="K14" s="101">
        <v>11</v>
      </c>
      <c r="L14" s="101">
        <v>12</v>
      </c>
      <c r="M14" s="101">
        <v>13</v>
      </c>
      <c r="N14" s="101">
        <v>14</v>
      </c>
      <c r="O14" s="101">
        <v>15</v>
      </c>
    </row>
    <row r="15" spans="1:15" x14ac:dyDescent="0.25">
      <c r="A15" s="202" t="s">
        <v>190</v>
      </c>
      <c r="B15" s="203" t="s">
        <v>192</v>
      </c>
      <c r="C15" s="102">
        <v>5</v>
      </c>
      <c r="D15" s="100">
        <v>3</v>
      </c>
      <c r="E15" s="103" t="s">
        <v>193</v>
      </c>
      <c r="F15" s="100">
        <v>2</v>
      </c>
      <c r="G15" s="103">
        <v>500</v>
      </c>
      <c r="H15" s="103">
        <v>3</v>
      </c>
      <c r="I15" s="103">
        <v>35</v>
      </c>
      <c r="J15" s="103">
        <v>35</v>
      </c>
      <c r="K15" s="103" t="s">
        <v>194</v>
      </c>
      <c r="L15" s="103" t="s">
        <v>194</v>
      </c>
      <c r="M15" s="100">
        <f>C15*(F15*(G15+(H15*I15)))</f>
        <v>6050</v>
      </c>
      <c r="N15" s="204">
        <f>M15+M16</f>
        <v>6312.5</v>
      </c>
      <c r="O15" s="104"/>
    </row>
    <row r="16" spans="1:15" x14ac:dyDescent="0.25">
      <c r="A16" s="202"/>
      <c r="B16" s="203"/>
      <c r="C16" s="102">
        <v>5</v>
      </c>
      <c r="D16" s="100">
        <v>3</v>
      </c>
      <c r="E16" s="103" t="s">
        <v>195</v>
      </c>
      <c r="F16" s="100">
        <v>1</v>
      </c>
      <c r="G16" s="103">
        <v>0</v>
      </c>
      <c r="H16" s="103">
        <v>1.5</v>
      </c>
      <c r="I16" s="103">
        <v>35</v>
      </c>
      <c r="J16" s="103">
        <v>35</v>
      </c>
      <c r="K16" s="103" t="s">
        <v>194</v>
      </c>
      <c r="L16" s="103" t="s">
        <v>194</v>
      </c>
      <c r="M16" s="100">
        <f>C16*(F16*(G16+(H16*I16)))</f>
        <v>262.5</v>
      </c>
      <c r="N16" s="204"/>
      <c r="O16" s="104"/>
    </row>
    <row r="18" spans="1:3" x14ac:dyDescent="0.25">
      <c r="A18" s="135" t="s">
        <v>296</v>
      </c>
      <c r="B18" s="136"/>
      <c r="C18" s="136"/>
    </row>
  </sheetData>
  <mergeCells count="8">
    <mergeCell ref="A15:A16"/>
    <mergeCell ref="B15:B16"/>
    <mergeCell ref="N15:N16"/>
    <mergeCell ref="A2:G2"/>
    <mergeCell ref="A3:G3"/>
    <mergeCell ref="A4:O4"/>
    <mergeCell ref="A11:O11"/>
    <mergeCell ref="A12:O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Kopsavilkums</vt:lpstr>
      <vt:lpstr>Saturs</vt:lpstr>
      <vt:lpstr>1.pozīcija</vt:lpstr>
      <vt:lpstr>2.pozīcija</vt:lpstr>
      <vt:lpstr>3.pozīcija</vt:lpstr>
      <vt:lpstr>4.pozīcija</vt:lpstr>
      <vt:lpstr>Iekārtu tehniskā apkalpošana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Nellija Nulle</dc:creator>
  <cp:lastModifiedBy>Lāsma Baltace</cp:lastModifiedBy>
  <dcterms:created xsi:type="dcterms:W3CDTF">2015-06-05T18:17:20Z</dcterms:created>
  <dcterms:modified xsi:type="dcterms:W3CDTF">2025-09-11T08:56:10Z</dcterms:modified>
</cp:coreProperties>
</file>