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MI_Medicinas_tehnologiju_d\Iepirkumi\2025\Iepirkumi\x-Jonizējošā starojuma, ultrasonogrāfijas un magnētiskās rezonanses iekārtu tehniskā apkalpošana\"/>
    </mc:Choice>
  </mc:AlternateContent>
  <bookViews>
    <workbookView xWindow="-120" yWindow="-120" windowWidth="29040" windowHeight="15720"/>
  </bookViews>
  <sheets>
    <sheet name="Obl. pr. 1. - 5. poz." sheetId="10" r:id="rId1"/>
    <sheet name="1. - 5. pozīcija" sheetId="6" r:id="rId2"/>
    <sheet name="Obl. pr. 6.poz." sheetId="8" r:id="rId3"/>
    <sheet name="6. pozīcija" sheetId="2" r:id="rId4"/>
    <sheet name="Obl. pr. 7. - 8. poz." sheetId="12" r:id="rId5"/>
    <sheet name="7. -8. pozīcija" sheetId="11" r:id="rId6"/>
    <sheet name="1.tabula" sheetId="9" r:id="rId7"/>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9" i="11" l="1"/>
  <c r="L23" i="11"/>
  <c r="Q9" i="2" l="1"/>
  <c r="Y12" i="6"/>
  <c r="W16" i="6" l="1"/>
  <c r="W14" i="6"/>
  <c r="W11" i="6"/>
  <c r="W9" i="6"/>
  <c r="S16" i="6"/>
  <c r="Y16" i="6" s="1"/>
  <c r="S14" i="6"/>
  <c r="Y14" i="6" s="1"/>
  <c r="S11" i="6"/>
  <c r="Y11" i="6" s="1"/>
  <c r="S9" i="6"/>
  <c r="Y9" i="6" s="1"/>
</calcChain>
</file>

<file path=xl/sharedStrings.xml><?xml version="1.0" encoding="utf-8"?>
<sst xmlns="http://schemas.openxmlformats.org/spreadsheetml/2006/main" count="356" uniqueCount="176">
  <si>
    <t>Iekārtas nosaukums</t>
  </si>
  <si>
    <t>Modelis</t>
  </si>
  <si>
    <t>Tehniskā specifikācija</t>
  </si>
  <si>
    <t>Pretendenta tehniskais un finanšu piedāvājums</t>
  </si>
  <si>
    <t>APKOPE</t>
  </si>
  <si>
    <t>REMONTS</t>
  </si>
  <si>
    <t>Detaļu izmaksas</t>
  </si>
  <si>
    <t>TEHNISKĀ UZRAUDZĪBA</t>
  </si>
  <si>
    <t>Piezīmes</t>
  </si>
  <si>
    <t>Ražotājs ir paredzējis tehniskās uzraudzības pārbaudes (elektrodrošības un/vai funkciju pārbaudes)
JĀ/NĒ</t>
  </si>
  <si>
    <t>Elektrodrošība</t>
  </si>
  <si>
    <t>Funkciju pārbaude</t>
  </si>
  <si>
    <t>Iepirkuma daļas Nr.</t>
  </si>
  <si>
    <t>Iekārtu skaits*</t>
  </si>
  <si>
    <t>Ierīcei ir tehniskā pavadība un ražotājs to ir paredzējis vēl vismaz 5 gadus JĀ/NĒ</t>
  </si>
  <si>
    <t>Ražotājs paredz apkopi
 JĀ/NĒ</t>
  </si>
  <si>
    <t>Apkopes veids
(piem., ceturkšņa, gada, nostrādāto stundu utt.)</t>
  </si>
  <si>
    <t>Skaits 2 gados</t>
  </si>
  <si>
    <t xml:space="preserve">Vienas apkopes izmaksas (ņemot vērā, obligāto prasību 9. punktu), EUR bez PVN  </t>
  </si>
  <si>
    <t>Kopējas periodiski maināmo rezerves daļu izmaksas 2 gadu laikā. EUR bez PVN</t>
  </si>
  <si>
    <t>Vienas apkopes paredzamais ilgums, stundas**</t>
  </si>
  <si>
    <t>Servisa stundas likme, EUR bez PVN</t>
  </si>
  <si>
    <t>Spuldzes izmaksas, EUR bez PVN</t>
  </si>
  <si>
    <t xml:space="preserve">Detektora modulis izmaksas, EUR bez PVN </t>
  </si>
  <si>
    <t>Vai tiks piesaistīts apakšuzņēmums</t>
  </si>
  <si>
    <t xml:space="preserve">Vienas elektrodrošības cena, EUR bez PVN </t>
  </si>
  <si>
    <t>Kopējā paredzamā summa 2 gadu laikā, EUR bez PVN</t>
  </si>
  <si>
    <t xml:space="preserve">Vienas funkciju pārbaudes cena, EUR bez PVN </t>
  </si>
  <si>
    <r>
      <rPr>
        <b/>
        <sz val="10"/>
        <color rgb="FFFF0000"/>
        <rFont val="Times New Roman"/>
        <family val="1"/>
        <charset val="186"/>
      </rPr>
      <t>Periodiski veicamos darbus un/vai remontu var veikt tikai sertificēts inženieris</t>
    </r>
    <r>
      <rPr>
        <b/>
        <sz val="10"/>
        <rFont val="Times New Roman"/>
        <family val="1"/>
        <charset val="186"/>
      </rPr>
      <t xml:space="preserve">
JĀ/NĒ</t>
    </r>
  </si>
  <si>
    <t>Vērtējamā summa, EUR bez PVN</t>
  </si>
  <si>
    <t>Ražotājs ir paredzējis tehniskās uzraudzības pārbaudes (elektrodrošības un/vai funkciju pārbaudes)
JĀ/NĒ</t>
  </si>
  <si>
    <t>Apkope</t>
  </si>
  <si>
    <t>Magnētiskās rezonanses iekārta</t>
  </si>
  <si>
    <t>Tehniskā Uzraudzība</t>
  </si>
  <si>
    <t>Ultrasonogrāfijas iekārta</t>
  </si>
  <si>
    <t>Acuson Juniper</t>
  </si>
  <si>
    <t>Rentgena iekārta lokveida</t>
  </si>
  <si>
    <t>Cios Connect</t>
  </si>
  <si>
    <t>Nav attiecināms</t>
  </si>
  <si>
    <t>Iekārtas uzturēšanas izmaksas par 1 gadu, EUR bez PVN</t>
  </si>
  <si>
    <t>Angiogrāfijas iekārta</t>
  </si>
  <si>
    <t>Injektors kontrastvielas ievadei</t>
  </si>
  <si>
    <t>Medrad Mark 7</t>
  </si>
  <si>
    <t>Accutron MR MedTron</t>
  </si>
  <si>
    <t>Oftalmoloģiskā ultrasonogrāfijas iekārta</t>
  </si>
  <si>
    <t>VuMax HD</t>
  </si>
  <si>
    <t>Nr.</t>
  </si>
  <si>
    <t xml:space="preserve">Obligātās prasības </t>
  </si>
  <si>
    <t>Pretendenta piedāvājums, atsauce uz informatīvo materiālu (Informatīvā materiāla nosaukums, lpp.)</t>
  </si>
  <si>
    <t>Piedāvājumam jāpievieno:</t>
  </si>
  <si>
    <t>Ja ierīcei ražotājs nav paredzējis nekādus obligātos periodiski veicamos darbus, tad par to iesniedz ražotāja apliecinājumu vai arī norāda atsauci uz ražotāja dokumentāciju, kur tas ir aprakstīts, un tehniskajā specifikācijā norāda tikai remonta stundas likmi.</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</si>
  <si>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</si>
  <si>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Piedāvājuma aizpildīšanas prasības:</t>
  </si>
  <si>
    <t>Tehniskās apkalpošanas procedūras veikšanai nepieciešamo piederumu (vienreizlietojamās sistēmas, kontūri utml.) izmaksas ir iekļautas pakalpojuma cenā.</t>
  </si>
  <si>
    <t>Uzturēšanas nodrošināšanas nosacījumi:</t>
  </si>
  <si>
    <t>Visu veidu tehniskā apkalpošana tiek veikta tikai pēc Pasūtītāja pieprasījuma. Visu veidu tehniskā apkalpošana tikai izņēmuma gadījumos notiek ārpus Slimnīcas teritorijas, iepriekš to saskaņot ar Pasūtītāju. Ja Pretendents ierīces uzturēšanu nenodrošina uz vietas Slimnīcā, tad piezīmēs ir jānorāda, kur tiks veikta ierīces uzturēšana (norādot adresi), kā tiks organizēta ierīces transportēšana, vai ir paredzēta ierīces aizvietošana (atzīme par aizvietošanas izmaksām) uz laiku kamēr tā ir prom no Slimnīcas.</t>
  </si>
  <si>
    <t>Informēt Pasūtītāju gadījumos, ja ražotājs plāno pārtraukt tehnisko pavadību un tiklīdz ražotājs ir pārtraucis iekārtas tehnisko pavadību.</t>
  </si>
  <si>
    <t xml:space="preserve">Visu veidu tehniskā apkalpošana jādokumentē un jānoslēdz ar abpusēji parakstītu pieņemšanas/nodošanas un/vai servisa aktu. </t>
  </si>
  <si>
    <r>
      <t>Pēc Pakalpojuma izpildes Izpildītājs iesniedz Pasūtītājam Pakalpojuma pieņemšanas-nodošanas aktu (servisa aktu) un, ja tiek veikta Iekārtas detaļu nomaiņa - Iekārtas ražotāja vai tā pilnvarotā pārstāvja izdotu dokumentu, kurā norādīts bojājuma, tā rašanās iemesls un</t>
    </r>
    <r>
      <rPr>
        <b/>
        <sz val="12"/>
        <rFont val="Times New Roman"/>
        <family val="1"/>
        <charset val="186"/>
      </rPr>
      <t xml:space="preserve"> </t>
    </r>
    <r>
      <rPr>
        <sz val="12"/>
        <rFont val="Times New Roman"/>
        <family val="1"/>
        <charset val="186"/>
      </rPr>
      <t xml:space="preserve">pēc Pasūtītāja nepieciešamības bojātās rezerves daļas ekspertīzes rezultāti. </t>
    </r>
  </si>
  <si>
    <t>Ja ierīces darbības atjaunošanai nepieciešama rezerves daļu nomaiņa, tad tiek sastādīts defektācijas akts un rezerves daļu nomaiņa tiek veikta tikai pēc defekta akta saskaņošanas ar Pasūtītāju.</t>
  </si>
  <si>
    <t>Ja ierīcei tiek konstatēta neatbilstība, par to nekavējoties ir jāinformē līgumā noteiktā atbildīgā persona.</t>
  </si>
  <si>
    <t xml:space="preserve">Bez papildus samaksas pēc Pasūtītāja līguma veikt Pasūtītāja jaunā personāla apmācību darbā ar iekārtām. </t>
  </si>
  <si>
    <t>27</t>
  </si>
  <si>
    <t>Izpildītājs reaģē uz Pasūtītāja ziņojumu par Iekārtas darbības traucējumiem (turpmāk- Servisa pieteikums) atbilstoši pieteikumā norādītam saziņas veidam 2 stundu laikā no pieprasījuma saņemšanas darba laikā un 4 stundu laikā ārpus darba laika.</t>
  </si>
  <si>
    <t>28</t>
  </si>
  <si>
    <t>Izpildītājs Remontu veic kvalitatīvi ne vēlāk kā 24 stundu laikā no Servisa pieteikuma saņemšanas brīža, ja bojājuma novēršanai nav nepieciešama rezervas daļu piegāde. Ja nepieciešama rezerves daļu piegāde, tad Remontu veic kvalitatīvi ne vēlāk ka 72 stundu laikā, informējot Pasūtītāju.</t>
  </si>
  <si>
    <t>29</t>
  </si>
  <si>
    <t>Iekārtai, kurai tiek sniegts paaugstināta servisa pakalpojums, Izpildītājs atbild par zaudējumiem, bojājumiem, dīkstāvēm, nelaimes gadījumiem vai traumām, kuras radušās Iekārtas un Izpildītāja dēl. Šādā gadījumā Izpildītājs atlīdzina nodarītos zaudējumus.</t>
  </si>
  <si>
    <t>Bez papildus samaksas jānodrošina paaugstinātā servisa Iekārtu iestatījumu konfigurēšana Iekārtas iekšējās sistēmas līmenī, savienojuma izveidei ar dažādām savietojamām informāciju sistēmām un perifērajām ierīcēm, arī gadījumos, kad tiek veiktas kādas izmaiņas.</t>
  </si>
  <si>
    <t>Papildus nosacījumi</t>
  </si>
  <si>
    <t>Visa tehniskajā specifikācijā prasītā informācija ir jāiesniedz elektroniskā formātā.</t>
  </si>
  <si>
    <t>Norādītais ierīču skaits tehniskajā specifikācijā ir aptuvens un paredzēts informatīviem nolūkiem; līgumu paredzēts noslēgt par pakalpojuma vienības cenu, norādot maksimālo summu, kuru var izmantot līguma darbības laikā (2 gadi).</t>
  </si>
  <si>
    <t>Uzvarētājs katrai pozīcijai tiks noteikts, ņemot vērā summu par visiem periodiski veicamajiem darbiem visām iekārtām. Ja iekārtai nav periodiski veicamo darbu, tad uzvarētājs tiks noteikts, ņemot vērā remonta stundas likmi.</t>
  </si>
  <si>
    <t>Skaidrojumi:</t>
  </si>
  <si>
    <t>*Apkope (tehniskā apkope) - ir ražotāja noteikts pasākumu kopums attiecībā uz konkrētajai medicīniskajai ierīcei tās ekspluatācijas laikā veicamo apkopes procedūru, t.sk. vismaz tie programmatūras atjauninājumi, kuri neietver funkcionalitātes papildinājumu, ievērojot visas ražotāja noteiktās prasības, iekļaujot regulāri maināmo rezerves daļu klāstu, iestatīšanas vai kalibrēšanas procesus, atbilstoši ražotāja noteiktajiem termiņiem.</t>
  </si>
  <si>
    <t xml:space="preserve"> **Tehniskā uzraudzība - ir ražotāja noteikts pasākumu kopums attiecībā uz konkrētajai medicīniskajai ierīcei tās ekspluatācijas laikā veicamajām elektrodrošības un funkcionālajām pārbaudēm, ievērojot visus ražotāja noteiktos atbilstības kritērijus (robežvērtības), kas atbilst ražotāja noteiktajiem termiņiem un pēc katras tādas lietošanas, apkopes un remonta procedūras, kas var ietekmēt ierīces tehniskos parametrus.</t>
  </si>
  <si>
    <t>1. tabula</t>
  </si>
  <si>
    <t>Viena periodiski veicamā darba rezerves daļu izmaksas</t>
  </si>
  <si>
    <t>Pozīcija Nr. ____</t>
  </si>
  <si>
    <t>Iekārtas un modeļa nosaukums: ________________</t>
  </si>
  <si>
    <t>Periodiski veicamā darba veids:________________</t>
  </si>
  <si>
    <t>Vienība</t>
  </si>
  <si>
    <t>Daudzums</t>
  </si>
  <si>
    <t>Cena, EUR</t>
  </si>
  <si>
    <t>Summa, EUR</t>
  </si>
  <si>
    <t xml:space="preserve">Rezerves daļas nosaukums: </t>
  </si>
  <si>
    <t>Gab.</t>
  </si>
  <si>
    <t>Rezerves daļas nosaukums:</t>
  </si>
  <si>
    <t>Kopā:</t>
  </si>
  <si>
    <t>Paaugstināta servisa pakalpojuma gadījumā jānodrošina perifēro ierīču nomaiņa bojājuma vai nolietojuma gadījumā.</t>
  </si>
  <si>
    <t>30</t>
  </si>
  <si>
    <t>31</t>
  </si>
  <si>
    <t>Papildus nosacījumi paaugstināta servisa līgumam</t>
  </si>
  <si>
    <t>Nepieciešamības gadījumā, nodrošīnāt aizvietojošu iekārtu vai papildus aprīkojumu savstarpēji vienojoties.</t>
  </si>
  <si>
    <t>Katram ierīces modelim, uz kura uzturēšanu Pretendents piesakās, jāiesniedz ražotāja dokumentācija par periodiski veicamo darbu saturu, periodiskumu un maināmajām rezerves daļām ar references numuriem katram periodiski veicamā darba veidam, norādot atsauces uz konkrētām lapaspusēm ražotāja dokumentācijā.</t>
  </si>
  <si>
    <t>24</t>
  </si>
  <si>
    <t>25</t>
  </si>
  <si>
    <t>26</t>
  </si>
  <si>
    <t>32</t>
  </si>
  <si>
    <t>33</t>
  </si>
  <si>
    <t>Apmaksa par periodu tiek aprēķināta un veikta pēc perioda izbeigšanas.</t>
  </si>
  <si>
    <t>Jānorāda paredzamais periodiski veicamo darbu ilgums, lai varam plānot ierīces pieejamību, to noradīt 10. kolonnā.</t>
  </si>
  <si>
    <t>Ja ražotājs ir paredzējis, ka periodiski veicamos darbus un/ vai remontu var veikt nesertificēts inženieris, tad tiek pieņemts, ka periodiskos darbus var veikt Slimnīcas tehniskais personāls, to noradīt 23. kolonnā.</t>
  </si>
  <si>
    <t>Ja iekārtai ir periodiski maināmās rezerves daļas, tad informāciju par periodiski maināmajām rezerves daļām katram periodiski veicamā darba veidam Pretendents norāda 1.tabulā, pievienojot klāt rindas pēc nepieciešamības, veidojot jaunu tabulu katrai pozīcijai.</t>
  </si>
  <si>
    <t>Ierīcēm, kurām periodiski veicamo darbu saturs nemainās, Pretendents aizpilda tehnisko specifikāciju un finanšu piedāvājumu pretim ierīces modelim, norādot periodiski veicamā darba veidu.</t>
  </si>
  <si>
    <t>Ierīcēm, kurām periodiski veicamo darbu saturs mainās, Pretendents aizpilda tehnisko specifikāciju un finanšu piedāvājumu, izveidojot papildus rindu/as zem ierīces modeļa, katrā jaunā rindā norādot periodiski veicamā darba veidu, par kuru tiek iesniegts piedāvājums, pārliecinoties, ka kopumā ir uzskaitīti visi uz ierīci attiecināmie periodiski veicamie darbi.</t>
  </si>
  <si>
    <t xml:space="preserve">Ja ierīcei tehniskā pavadība ir paredzēta mazāk, nekā 5 gadus, norādīt piezīmēs, līdz kuram gadam iekārtai ir tehniskā pavadība. Vēlams iesniegt par to ražotāja apstiprinātu vēstuli. </t>
  </si>
  <si>
    <t>23</t>
  </si>
  <si>
    <t>Garantēt veikto darbu atbilstību ierīces ražotāja noteiktajiem standartiem un Latvijas Republikā spēkā esošajiem normatīvajiem aktiem, paredzot ne mazāk kā 3 mēnešu garantiju nomainītajām rezerves daļām, materiāliem un ar to nomaiņu saistītiem remontdarbiem.</t>
  </si>
  <si>
    <t>1.</t>
  </si>
  <si>
    <t>2.</t>
  </si>
  <si>
    <t>3.</t>
  </si>
  <si>
    <t>4.</t>
  </si>
  <si>
    <t>5.</t>
  </si>
  <si>
    <t>6.</t>
  </si>
  <si>
    <t>7.</t>
  </si>
  <si>
    <t>Vienas apkopes paredzamais ilgums, stundas***</t>
  </si>
  <si>
    <t>Skaidrojums: 
Vērtējamā summa ir tehniskās apkopes un uzraudzības paredzētā izmaksu summa. Norādītie skaitļi atbilst kolonnas kārtas numuriem.
*** 10. kolonna paredzēta informatīviem nolūkiem un netiek ņemta vērā vērtējamās summas aprēķinā.</t>
  </si>
  <si>
    <t>1. pozīcija - Ražotāja Sonomed Escalon iekārtas tehniskā uzraudzība</t>
  </si>
  <si>
    <t>2. pozīcija - Ražotāja Siemens iekārtas tehniskā uzraudzība</t>
  </si>
  <si>
    <t>3. pozīcija - Ražotāja Siemens iekārtas tehniskā uzraudzība</t>
  </si>
  <si>
    <t>4. pozīcija - Ražotāja Bayer Medical Care iekārtas tehniskā uzraudzība</t>
  </si>
  <si>
    <t>Ražotāja Sonomed Escalon iekārtas tehniskā uzraudzība</t>
  </si>
  <si>
    <t>Ražotāja Siemens iekārtas tehniskā uzraudzība</t>
  </si>
  <si>
    <t>Ražotāja Bayer Medical Care iekārtas tehniskā uzraudzība</t>
  </si>
  <si>
    <t>Ražotāja MedTron iekārtas tehniskā uzraudzība</t>
  </si>
  <si>
    <t xml:space="preserve">TEHNISKĀ SPECIFIKĀCIJA UN FINANŠU PIEDĀVĀJUMS MEDICĪNISKAJĀM RADIOLOĢIJAS IEKĀRTĀM </t>
  </si>
  <si>
    <t>5.pozīcija - Ražotāja MedTron iekārtu tehniskā uzraudzība</t>
  </si>
  <si>
    <t>TEHNISKĀ SPECIFIKĀCIJA UN FINANŠU PIEDĀVĀJUMS (PAAUGSTINĀTS SERVISS) MEDICĪNISKAJĀM RADIOLOĢIJAS IEKĀRTĀM</t>
  </si>
  <si>
    <t>Ražotāja Philips iekārtas tehniskā uzraudzība</t>
  </si>
  <si>
    <t>21</t>
  </si>
  <si>
    <t>22</t>
  </si>
  <si>
    <r>
      <t xml:space="preserve">Magnetom VIDA
</t>
    </r>
    <r>
      <rPr>
        <i/>
        <sz val="10"/>
        <color rgb="FF000000"/>
        <rFont val="Times New Roman"/>
        <family val="1"/>
        <charset val="186"/>
      </rPr>
      <t>(nepārtrauktās barošanas avots, dzesēšanas iekārta, spoles un cits)</t>
    </r>
  </si>
  <si>
    <t>Ja ražotājs ir paredzējis, ka periodiski veicamos darbus un/ vai remontu var veikt nesertificēts inženieris, tad tiek pieņemts, ka periodiskos darbus var veikt Slimnīcas tehniskais personāls, to noradīt 14. kolonnā.</t>
  </si>
  <si>
    <r>
      <t>Servisa stundas likme ietver visas izmaksas (</t>
    </r>
    <r>
      <rPr>
        <i/>
        <sz val="12"/>
        <rFont val="Times New Roman"/>
        <family val="1"/>
        <charset val="186"/>
      </rPr>
      <t>administratīvas, transporta, inženiera stundas likmi, servisam nepieciešamo instrumentu un materiālu (salvetes, skrūvju līme u.c.</t>
    </r>
    <r>
      <rPr>
        <sz val="12"/>
        <rFont val="Times New Roman"/>
        <family val="1"/>
        <charset val="186"/>
      </rPr>
      <t xml:space="preserve">) izņemot rezerves daļu izmaksas, kas nepieciešams, lai nodrošinātu vienas ierīces remontu, to noradīt 11. kolonnā. Laika uzskaites vienības - pusstunda vai stunda. </t>
    </r>
  </si>
  <si>
    <t>13</t>
  </si>
  <si>
    <t>14</t>
  </si>
  <si>
    <t>15</t>
  </si>
  <si>
    <t>16</t>
  </si>
  <si>
    <t>17</t>
  </si>
  <si>
    <t>18</t>
  </si>
  <si>
    <t>19</t>
  </si>
  <si>
    <t>20</t>
  </si>
  <si>
    <t>Ražotāja Siemens iekārtu tehniskā uzraudzība</t>
  </si>
  <si>
    <t>Ražotāja apliecinājums, ka Pretendents ir autorizēts veikt ierīces uzturēšanu-ražotāja noteiktos periodiski veicamos darbus (periodiski veicamie darbi-apkope* un tehniskā uzraudzība**) un remontu.</t>
  </si>
  <si>
    <t>Periodiski veicamo darbu protokola paraugs/i gan oriģinālvalodā, gan tulkots/i, katram periodiski veicamā darba veidam.</t>
  </si>
  <si>
    <r>
      <t>Tehniskā uzraudzība jādokumentē atbilstoši ražotāja un Ministru kabineta noteikumu nr. 461 "Medicīnisko ierīču noteikumi" punktiem 45., 56., 57., 59., 62., norādot visas izmantotās mēriekārtas un mērīto lielumu robežvērtības. Dokumenti jāsagatavo un jāiesniedz elektroniskā (</t>
    </r>
    <r>
      <rPr>
        <i/>
        <sz val="12"/>
        <rFont val="Times New Roman"/>
        <family val="1"/>
        <charset val="186"/>
      </rPr>
      <t>.pdf</t>
    </r>
    <r>
      <rPr>
        <sz val="12"/>
        <rFont val="Times New Roman"/>
        <family val="1"/>
        <charset val="186"/>
      </rPr>
      <t>) un papīra formātā (</t>
    </r>
    <r>
      <rPr>
        <i/>
        <sz val="12"/>
        <rFont val="Times New Roman"/>
        <family val="1"/>
        <charset val="186"/>
      </rPr>
      <t>ja elektroniskais dokuments nav parakstīts ar e-parakstu</t>
    </r>
    <r>
      <rPr>
        <sz val="12"/>
        <rFont val="Times New Roman"/>
        <family val="1"/>
        <charset val="186"/>
      </rPr>
      <t>) ne vēlāk kā 5 darba dienu laikā pēc pārbaudes veikšanas dienas.</t>
    </r>
  </si>
  <si>
    <t xml:space="preserve">Iepirkums sadalīts 7 pozīcijās. Līguma slēgšanas tiesības tiks piešķirtas par katru pozīciju atsevišķi. Pretendentam jāiesniedz piedāvājums par visām pozīcijas apakšpozīcijām. Līgums tiek slēgts parakstot vispārīgo vienošanos. </t>
  </si>
  <si>
    <r>
      <t xml:space="preserve">Azurion 7 M20
</t>
    </r>
    <r>
      <rPr>
        <i/>
        <sz val="10"/>
        <color rgb="FF000000"/>
        <rFont val="Times New Roman"/>
        <family val="1"/>
        <charset val="186"/>
      </rPr>
      <t>(monitors angiogrāfijas attēlu apskatei, kontroles modulis)</t>
    </r>
  </si>
  <si>
    <t>Ražotāja apliecinājums, ka ir pieejams un tiks nodrošināts aplikāciju speciālists ar pieredzi pediatrisko pacientu, tostarp jaundzimušo, zīdaiņu un priekšlaikus dzimušo (neiznēsāto), izmeklējumos (neiroradioloģiskie, muskuloskeletālie, vēdera dobuma, kardioloģiskie izmeklējumi).</t>
  </si>
  <si>
    <t>8</t>
  </si>
  <si>
    <t>9</t>
  </si>
  <si>
    <t>10</t>
  </si>
  <si>
    <t>11</t>
  </si>
  <si>
    <t>12</t>
  </si>
  <si>
    <t>34</t>
  </si>
  <si>
    <t>Piegādātājs nodrošina iekārtas lietotāju apmācības, ko veic aplikāciju speciālists, izsniedzot atbilstošus apmācību sertifikātus. Aplikāciju speciālistam ir pieredze pediatriskajos references centros.  Apmācību izmaksas norādīt 17. kolonnā.</t>
  </si>
  <si>
    <t>Lietotāju apmācības ar aplikāciju speciālistu par 1 dienu, EUR bez PVN</t>
  </si>
  <si>
    <t xml:space="preserve">Remonta laikā nomainītas rezerves daļas un paveikto darbu samaksa iekļauta pakalpojuma cenā. </t>
  </si>
  <si>
    <t>Servisa stundas likme, ārpus darba laika, EUR bez PVN</t>
  </si>
  <si>
    <r>
      <t>Servisa stundas likme darba laikā un ārpus darba laikā ietver visas izmaksas (</t>
    </r>
    <r>
      <rPr>
        <i/>
        <sz val="12"/>
        <rFont val="Times New Roman"/>
        <family val="1"/>
        <charset val="186"/>
      </rPr>
      <t>administratīvas, transporta, inženiera stundas likmi, servisam nepieciešamo instrumentu un materiālu (salvetes, skrūvju līme u.c.</t>
    </r>
    <r>
      <rPr>
        <sz val="12"/>
        <rFont val="Times New Roman"/>
        <family val="1"/>
        <charset val="186"/>
      </rPr>
      <t xml:space="preserve">) izņemot rezerves daļu izmaksas, kas nepieciešams, lai nodrošinātu vienas ierīces remontu, to noradīt 11. un 12.kolonnā. Laika uzskaites vienības - pusstunda vai stunda. </t>
    </r>
  </si>
  <si>
    <t>Periodiski veicamos darbus un/vai remontu var veikt tikai sertificēts inženieris
JĀ/NĒ</t>
  </si>
  <si>
    <t>Ja ražotājs ir paredzējis, ka periodiski veicamos darbus un/ vai remontu var veikt nesertificēts inženieris, tad tiek pieņemts, ka periodiskos darbus var veikt Slimnīcas tehniskais personāls, to noradīt 15. kolonnā.</t>
  </si>
  <si>
    <t>Vērtējamo summu 11. kolonnā aprēķina pēc formulas:
11=10*2</t>
  </si>
  <si>
    <t>Skaidrojums: 
Vērtējamā summa ir tehniskās apkopes un uzraudzības paredzētā izmaksu summa. Norādītie skaitļi atbilst kolonnas kārtas numuriem.
*** 8. kolonna paredzēta informatīviem nolūkiem un netiek ņemta vērā vērtējamās summas aprēķinā.</t>
  </si>
  <si>
    <t>Vērtējamo summu 16. kolonnā aprēķina pēc formulas:
16=7*8+9</t>
  </si>
  <si>
    <t>Vērtējamo summu 16. kolonnā aprēķina pēc formulas:
16=15*2</t>
  </si>
  <si>
    <t>Vērtējamo summu 24. kolonnā aprēķina pēc formulas:
24=7*8+9+18+22</t>
  </si>
  <si>
    <t>6. pozīcija - Ražotāja Siemens iekārtas tehniskā uzraudzība (paaugstināta servisa līgums)</t>
  </si>
  <si>
    <t>Paaugstināta jeb pilna servisa izmaksas, kas sevī ietver remontdarbus, tehnisko apkopi un tehnisko uzraudzību iekārtai, tai skaitā spolēm, un perifērajām iekārtām, klienta - servera risinājumiem, ārsta darba stacijai, nepārtrauktās barošanas avotam.</t>
  </si>
  <si>
    <t>Paaugstināta jeb pilna servisa izmaksas, kas sevī ietver remontdarbus, tehnisko apkopi un tehnisko uzraudzību iekārtai, perifērajām iekārtām, ārsta darba stacijai, monitoram angiogrāfijas attēlu apskatei, kontroles modulim, rentgenspuldzei, detektoram un ģeneratoram.</t>
  </si>
  <si>
    <t xml:space="preserve">Tehniskā specifikācija </t>
  </si>
  <si>
    <t>7. pozīcija - Ražotāja Philips iekārtas tehniskā uzraudzība</t>
  </si>
  <si>
    <t>8. pozīcija - Ražotāja Philips iekārtas tehniskā uzraudzība (paaugstināta servisa līgums)</t>
  </si>
  <si>
    <r>
      <rPr>
        <i/>
        <sz val="11"/>
        <color theme="1"/>
        <rFont val="Aptos Narrow"/>
        <family val="2"/>
        <scheme val="minor"/>
      </rPr>
      <t>Tehniskā specifikācija aktualizēta</t>
    </r>
    <r>
      <rPr>
        <b/>
        <i/>
        <sz val="11"/>
        <color theme="1"/>
        <rFont val="Aptos Narrow"/>
        <family val="2"/>
        <scheme val="minor"/>
      </rPr>
      <t xml:space="preserve"> 2025.gada 11. novembrī.</t>
    </r>
  </si>
  <si>
    <t>Tehniskā specifikācija aktualizēta 2025.gada 11. novembrī.</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</si>
</sst>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426]_-;\-* #,##0.00\ [$€-426]_-;_-* &quot;-&quot;??\ [$€-426]_-;_-@_-"/>
  </numFmts>
  <fonts count="35">
    <font>
      <sz val="11"/>
      <color theme="1"/>
      <name val="Aptos Narrow"/>
      <family val="2"/>
      <charset val="186"/>
      <scheme val="minor"/>
    </font>
    <font>
      <sz val="11"/>
      <color theme="1"/>
      <name val="Aptos Narrow"/>
      <family val="2"/>
      <charset val="186"/>
      <scheme val="minor"/>
    </font>
    <font>
      <b/>
      <sz val="11"/>
      <color theme="1"/>
      <name val="Aptos Narrow"/>
      <family val="2"/>
      <charset val="186"/>
      <scheme val="minor"/>
    </font>
    <font>
      <sz val="10"/>
      <name val="Times New Roman"/>
      <family val="1"/>
      <charset val="186"/>
    </font>
    <font>
      <b/>
      <i/>
      <sz val="12"/>
      <name val="Times New Roman"/>
      <family val="1"/>
      <charset val="186"/>
    </font>
    <font>
      <b/>
      <i/>
      <sz val="12"/>
      <color theme="1"/>
      <name val="Times New Roman"/>
      <family val="1"/>
      <charset val="186"/>
    </font>
    <font>
      <b/>
      <sz val="12"/>
      <color theme="1"/>
      <name val="Times New Roman"/>
      <family val="1"/>
      <charset val="186"/>
    </font>
    <font>
      <b/>
      <sz val="10"/>
      <name val="Times New Roman"/>
      <family val="1"/>
      <charset val="186"/>
    </font>
    <font>
      <b/>
      <sz val="10"/>
      <color rgb="FFFF0000"/>
      <name val="Times New Roman"/>
      <family val="1"/>
      <charset val="186"/>
    </font>
    <font>
      <sz val="12"/>
      <color theme="1"/>
      <name val="Times New Roman"/>
      <family val="1"/>
      <charset val="186"/>
    </font>
    <font>
      <b/>
      <i/>
      <sz val="12"/>
      <color rgb="FF000000"/>
      <name val="Times New Roman"/>
      <family val="1"/>
      <charset val="186"/>
    </font>
    <font>
      <b/>
      <i/>
      <sz val="18"/>
      <color theme="1"/>
      <name val="Aptos Narrow"/>
      <family val="2"/>
      <scheme val="minor"/>
    </font>
    <font>
      <i/>
      <sz val="12"/>
      <color rgb="FF000000"/>
      <name val="Times New Roman"/>
      <family val="1"/>
      <charset val="186"/>
    </font>
    <font>
      <i/>
      <sz val="11"/>
      <color theme="1"/>
      <name val="Aptos Narrow"/>
      <family val="2"/>
      <charset val="186"/>
      <scheme val="minor"/>
    </font>
    <font>
      <sz val="12"/>
      <name val="Times New Roman"/>
      <family val="1"/>
      <charset val="186"/>
    </font>
    <font>
      <b/>
      <sz val="12"/>
      <name val="Times New Roman"/>
      <family val="1"/>
      <charset val="186"/>
    </font>
    <font>
      <sz val="11"/>
      <color theme="1"/>
      <name val="Times New Roman"/>
      <family val="1"/>
      <charset val="186"/>
    </font>
    <font>
      <i/>
      <sz val="12"/>
      <name val="Times New Roman"/>
      <family val="1"/>
      <charset val="186"/>
    </font>
    <font>
      <sz val="11"/>
      <color theme="1"/>
      <name val="Aptos Narrow"/>
      <family val="2"/>
      <scheme val="minor"/>
    </font>
    <font>
      <b/>
      <sz val="11"/>
      <color rgb="FF000000"/>
      <name val="Times New Roman"/>
      <family val="1"/>
      <charset val="186"/>
    </font>
    <font>
      <b/>
      <sz val="11"/>
      <color theme="1"/>
      <name val="Times New Roman"/>
      <family val="1"/>
      <charset val="186"/>
    </font>
    <font>
      <i/>
      <sz val="10"/>
      <color rgb="FF000000"/>
      <name val="Times New Roman"/>
      <family val="1"/>
      <charset val="186"/>
    </font>
    <font>
      <sz val="8"/>
      <name val="Aptos Narrow"/>
      <family val="2"/>
      <charset val="186"/>
      <scheme val="minor"/>
    </font>
    <font>
      <sz val="12"/>
      <color theme="1"/>
      <name val="Aptos Narrow"/>
      <family val="2"/>
      <charset val="186"/>
      <scheme val="minor"/>
    </font>
    <font>
      <b/>
      <i/>
      <sz val="14"/>
      <color theme="1"/>
      <name val="Times New Roman"/>
      <family val="1"/>
      <charset val="186"/>
    </font>
    <font>
      <b/>
      <i/>
      <sz val="14"/>
      <name val="Times New Roman"/>
      <family val="1"/>
      <charset val="186"/>
    </font>
    <font>
      <b/>
      <sz val="14"/>
      <color theme="1"/>
      <name val="Times New Roman"/>
      <family val="1"/>
      <charset val="186"/>
    </font>
    <font>
      <b/>
      <sz val="20"/>
      <color theme="1"/>
      <name val="Aptos Narrow"/>
      <family val="2"/>
      <scheme val="minor"/>
    </font>
    <font>
      <b/>
      <sz val="14"/>
      <color theme="1"/>
      <name val="Aptos Narrow"/>
      <family val="2"/>
      <scheme val="minor"/>
    </font>
    <font>
      <sz val="12"/>
      <color theme="1"/>
      <name val="Times New Roman"/>
      <family val="1"/>
    </font>
    <font>
      <b/>
      <i/>
      <sz val="11"/>
      <color theme="1"/>
      <name val="Aptos Narrow"/>
      <family val="2"/>
      <scheme val="minor"/>
    </font>
    <font>
      <i/>
      <sz val="11"/>
      <color theme="1"/>
      <name val="Aptos Narrow"/>
      <family val="2"/>
      <scheme val="minor"/>
    </font>
    <font>
      <b/>
      <i/>
      <sz val="12"/>
      <color theme="1"/>
      <name val="Aptos Narrow"/>
      <family val="2"/>
      <scheme val="minor"/>
    </font>
    <font>
      <sz val="14"/>
      <color theme="1"/>
      <name val="Aptos Narrow"/>
      <family val="2"/>
      <scheme val="minor"/>
    </font>
    <font>
      <b/>
      <sz val="10"/>
      <color theme="1"/>
      <name val="Times New Roman"/>
      <family val="1"/>
      <charset val="186"/>
    </font>
  </fonts>
  <fills count="8">
    <fill>
      <patternFill patternType="none"/>
    </fill>
    <fill>
      <patternFill patternType="gray125"/>
    </fill>
    <fill>
      <patternFill patternType="solid">
        <fgColor theme="5" tint="0.79998168889431442"/>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rgb="FFD0CECE"/>
        <bgColor indexed="64"/>
      </patternFill>
    </fill>
    <fill>
      <patternFill patternType="solid">
        <fgColor theme="0" tint="-0.14999847407452621"/>
        <bgColor indexed="64"/>
      </patternFill>
    </fill>
    <fill>
      <patternFill patternType="solid">
        <fgColor theme="0"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6">
    <xf numFmtId="0" fontId="0" fillId="0" borderId="0"/>
    <xf numFmtId="44" fontId="1" fillId="0" borderId="0" applyFont="0" applyFill="0" applyBorder="0" applyAlignment="0" applyProtection="0"/>
    <xf numFmtId="0" fontId="3" fillId="0" borderId="0"/>
    <xf numFmtId="0" fontId="18" fillId="0" borderId="0"/>
    <xf numFmtId="0" fontId="9" fillId="0" borderId="0"/>
    <xf numFmtId="44" fontId="18" fillId="0" borderId="0" applyFont="0" applyFill="0" applyBorder="0" applyAlignment="0" applyProtection="0"/>
  </cellStyleXfs>
  <cellXfs count="166">
    <xf numFmtId="0" fontId="0" fillId="0" borderId="0" xfId="0"/>
    <xf numFmtId="0" fontId="5" fillId="0" borderId="1" xfId="0" applyFont="1" applyBorder="1" applyAlignment="1">
      <alignment horizontal="center"/>
    </xf>
    <xf numFmtId="0" fontId="7" fillId="0" borderId="1" xfId="2" applyFont="1" applyBorder="1" applyAlignment="1">
      <alignment horizontal="center" vertical="center" wrapText="1"/>
    </xf>
    <xf numFmtId="0" fontId="6" fillId="0" borderId="1" xfId="0" applyFont="1" applyBorder="1" applyAlignment="1">
      <alignment horizontal="center" vertical="center" wrapText="1"/>
    </xf>
    <xf numFmtId="0" fontId="7" fillId="2" borderId="1" xfId="2" applyFont="1" applyFill="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0" xfId="0" applyFont="1" applyAlignment="1">
      <alignment horizontal="center" vertical="center"/>
    </xf>
    <xf numFmtId="0" fontId="0" fillId="0" borderId="1" xfId="0" applyBorder="1"/>
    <xf numFmtId="0" fontId="0" fillId="0" borderId="1" xfId="0" applyBorder="1" applyAlignment="1">
      <alignment wrapText="1"/>
    </xf>
    <xf numFmtId="0" fontId="13" fillId="0" borderId="0" xfId="0" applyFont="1" applyAlignment="1">
      <alignment horizontal="center" vertical="center"/>
    </xf>
    <xf numFmtId="0" fontId="4" fillId="0" borderId="1" xfId="0" applyFont="1" applyBorder="1" applyAlignment="1">
      <alignment horizontal="center" vertical="center" wrapText="1"/>
    </xf>
    <xf numFmtId="0" fontId="16" fillId="0" borderId="1" xfId="0" applyFont="1" applyBorder="1" applyAlignment="1">
      <alignment wrapText="1"/>
    </xf>
    <xf numFmtId="0" fontId="4" fillId="0" borderId="1" xfId="0" applyFont="1" applyBorder="1" applyAlignment="1">
      <alignment horizontal="center" vertical="center"/>
    </xf>
    <xf numFmtId="0" fontId="16" fillId="0" borderId="1" xfId="0" applyFont="1" applyBorder="1"/>
    <xf numFmtId="0" fontId="14" fillId="0" borderId="1" xfId="0" applyFont="1" applyBorder="1"/>
    <xf numFmtId="0" fontId="9" fillId="0" borderId="0" xfId="4"/>
    <xf numFmtId="0" fontId="9" fillId="0" borderId="1" xfId="4" applyBorder="1"/>
    <xf numFmtId="0" fontId="20" fillId="0" borderId="1" xfId="4" applyFont="1" applyBorder="1" applyAlignment="1">
      <alignment horizontal="center" vertical="center" wrapText="1"/>
    </xf>
    <xf numFmtId="0" fontId="16" fillId="0" borderId="1" xfId="4" applyFont="1" applyBorder="1" applyAlignment="1">
      <alignment vertical="center" wrapText="1"/>
    </xf>
    <xf numFmtId="49" fontId="5" fillId="0" borderId="1" xfId="3" applyNumberFormat="1" applyFont="1" applyBorder="1" applyAlignment="1">
      <alignment horizontal="center" vertical="center"/>
    </xf>
    <xf numFmtId="0" fontId="0" fillId="0" borderId="8" xfId="0" applyBorder="1"/>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3" applyFont="1" applyBorder="1" applyAlignment="1">
      <alignment horizontal="left" vertical="center" wrapText="1"/>
    </xf>
    <xf numFmtId="0" fontId="14" fillId="0" borderId="5" xfId="0" applyFont="1" applyBorder="1" applyAlignment="1">
      <alignment horizontal="left" vertical="center" wrapText="1"/>
    </xf>
    <xf numFmtId="0" fontId="14" fillId="0" borderId="8" xfId="0" applyFont="1" applyBorder="1" applyAlignment="1">
      <alignment horizontal="left" vertical="center" wrapText="1"/>
    </xf>
    <xf numFmtId="49" fontId="5" fillId="4" borderId="1" xfId="0"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xf>
    <xf numFmtId="0" fontId="14" fillId="0" borderId="5" xfId="0" applyFont="1" applyBorder="1" applyAlignment="1">
      <alignment horizontal="left" wrapText="1"/>
    </xf>
    <xf numFmtId="0" fontId="12" fillId="0" borderId="1" xfId="0" applyFont="1" applyBorder="1" applyAlignment="1">
      <alignment horizontal="left" vertical="center"/>
    </xf>
    <xf numFmtId="0" fontId="12" fillId="0" borderId="1" xfId="0" applyFont="1" applyBorder="1" applyAlignment="1">
      <alignment horizontal="left" vertical="center" wrapText="1"/>
    </xf>
    <xf numFmtId="0" fontId="23" fillId="0" borderId="1" xfId="0" applyFont="1" applyBorder="1" applyAlignment="1">
      <alignment horizontal="center" vertical="center"/>
    </xf>
    <xf numFmtId="0" fontId="23" fillId="0" borderId="1" xfId="0" applyFont="1" applyBorder="1"/>
    <xf numFmtId="164" fontId="23" fillId="0" borderId="1" xfId="1" applyNumberFormat="1" applyFont="1" applyBorder="1"/>
    <xf numFmtId="44" fontId="23" fillId="0" borderId="1" xfId="1" applyFont="1" applyBorder="1"/>
    <xf numFmtId="164" fontId="23" fillId="0" borderId="1" xfId="0" applyNumberFormat="1" applyFont="1" applyBorder="1"/>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 xfId="0" applyBorder="1" applyAlignment="1">
      <alignment horizontal="center" vertical="center" wrapText="1"/>
    </xf>
    <xf numFmtId="0" fontId="0" fillId="0" borderId="13" xfId="0" applyBorder="1"/>
    <xf numFmtId="0" fontId="0" fillId="0" borderId="15" xfId="0" applyBorder="1"/>
    <xf numFmtId="0" fontId="23" fillId="0" borderId="5" xfId="0" applyFont="1" applyBorder="1" applyAlignment="1">
      <alignment vertical="center"/>
    </xf>
    <xf numFmtId="0" fontId="23" fillId="0" borderId="6" xfId="0" applyFont="1" applyBorder="1" applyAlignment="1">
      <alignment vertical="center"/>
    </xf>
    <xf numFmtId="49" fontId="14" fillId="0" borderId="0" xfId="0" applyNumberFormat="1" applyFont="1" applyAlignment="1">
      <alignment horizontal="left" vertical="top" wrapText="1"/>
    </xf>
    <xf numFmtId="0" fontId="10" fillId="0" borderId="1" xfId="0" applyFont="1" applyBorder="1" applyAlignment="1">
      <alignment horizontal="center" wrapText="1"/>
    </xf>
    <xf numFmtId="0" fontId="29" fillId="0" borderId="1" xfId="0" applyFont="1" applyBorder="1" applyAlignment="1">
      <alignment horizontal="left" vertical="center" wrapText="1"/>
    </xf>
    <xf numFmtId="0" fontId="30" fillId="0" borderId="4" xfId="0" applyFont="1" applyBorder="1" applyAlignment="1">
      <alignment vertical="center"/>
    </xf>
    <xf numFmtId="0" fontId="30" fillId="0" borderId="0" xfId="0" applyFont="1" applyAlignment="1">
      <alignment vertical="center"/>
    </xf>
    <xf numFmtId="0" fontId="0" fillId="0" borderId="4" xfId="0" applyBorder="1"/>
    <xf numFmtId="0" fontId="9" fillId="0" borderId="1" xfId="0" applyFont="1" applyBorder="1" applyAlignment="1">
      <alignment horizontal="center" vertical="center"/>
    </xf>
    <xf numFmtId="0" fontId="12" fillId="0" borderId="1" xfId="0" applyFont="1" applyBorder="1" applyAlignment="1">
      <alignment horizontal="center" vertical="center" wrapText="1"/>
    </xf>
    <xf numFmtId="0" fontId="32" fillId="0" borderId="0" xfId="0" applyFont="1" applyAlignment="1">
      <alignment horizontal="center" vertical="center"/>
    </xf>
    <xf numFmtId="0" fontId="33" fillId="0" borderId="0" xfId="0" applyFont="1"/>
    <xf numFmtId="0" fontId="6" fillId="7" borderId="6" xfId="0" applyFont="1" applyFill="1" applyBorder="1" applyAlignment="1">
      <alignment horizontal="left" vertical="center"/>
    </xf>
    <xf numFmtId="0" fontId="6" fillId="7" borderId="5" xfId="0" applyFont="1" applyFill="1" applyBorder="1" applyAlignment="1">
      <alignment horizontal="left" vertical="center"/>
    </xf>
    <xf numFmtId="0" fontId="32" fillId="0" borderId="0" xfId="0" applyFont="1" applyAlignment="1">
      <alignment vertical="center" wrapText="1"/>
    </xf>
    <xf numFmtId="49" fontId="24" fillId="4" borderId="6" xfId="3" applyNumberFormat="1" applyFont="1" applyFill="1" applyBorder="1" applyAlignment="1">
      <alignment vertical="center"/>
    </xf>
    <xf numFmtId="0" fontId="0" fillId="0" borderId="8" xfId="0" applyBorder="1" applyAlignment="1">
      <alignment horizontal="center"/>
    </xf>
    <xf numFmtId="0" fontId="7" fillId="2" borderId="5" xfId="2" applyFont="1" applyFill="1" applyBorder="1" applyAlignment="1">
      <alignment horizontal="center" vertical="center" wrapText="1"/>
    </xf>
    <xf numFmtId="0" fontId="6" fillId="0" borderId="5" xfId="0" applyFont="1" applyBorder="1" applyAlignment="1">
      <alignment horizontal="center" vertical="center" wrapText="1"/>
    </xf>
    <xf numFmtId="44" fontId="23" fillId="0" borderId="5" xfId="1" applyFont="1" applyFill="1" applyBorder="1"/>
    <xf numFmtId="0" fontId="34" fillId="0" borderId="1" xfId="2" applyFont="1" applyBorder="1" applyAlignment="1">
      <alignment horizontal="center" vertical="center" wrapText="1"/>
    </xf>
    <xf numFmtId="0" fontId="30" fillId="0" borderId="4" xfId="0" applyFont="1" applyBorder="1" applyAlignment="1">
      <alignment horizontal="left" vertical="center"/>
    </xf>
    <xf numFmtId="49" fontId="14" fillId="0" borderId="0" xfId="0" applyNumberFormat="1" applyFont="1" applyAlignment="1">
      <alignment horizontal="left" vertical="top" wrapText="1"/>
    </xf>
    <xf numFmtId="49" fontId="6" fillId="4" borderId="16" xfId="0" applyNumberFormat="1" applyFont="1" applyFill="1" applyBorder="1" applyAlignment="1">
      <alignment horizontal="center" vertical="center"/>
    </xf>
    <xf numFmtId="49" fontId="6" fillId="4" borderId="1" xfId="0" applyNumberFormat="1" applyFont="1" applyFill="1" applyBorder="1" applyAlignment="1">
      <alignment horizontal="center" vertical="center"/>
    </xf>
    <xf numFmtId="49" fontId="26" fillId="4" borderId="16" xfId="0" applyNumberFormat="1" applyFont="1" applyFill="1" applyBorder="1" applyAlignment="1">
      <alignment horizontal="center" vertical="center" wrapText="1"/>
    </xf>
    <xf numFmtId="49" fontId="26" fillId="4" borderId="1" xfId="0" applyNumberFormat="1" applyFont="1" applyFill="1" applyBorder="1" applyAlignment="1">
      <alignment horizontal="center" vertical="center" wrapText="1"/>
    </xf>
    <xf numFmtId="49" fontId="24" fillId="4" borderId="1" xfId="0" applyNumberFormat="1" applyFont="1" applyFill="1" applyBorder="1" applyAlignment="1">
      <alignment horizontal="center" vertical="center"/>
    </xf>
    <xf numFmtId="0" fontId="25" fillId="4" borderId="5" xfId="0" applyFont="1" applyFill="1" applyBorder="1" applyAlignment="1">
      <alignment horizontal="center" vertical="center"/>
    </xf>
    <xf numFmtId="0" fontId="25" fillId="4" borderId="6" xfId="0" applyFont="1" applyFill="1" applyBorder="1" applyAlignment="1">
      <alignment horizontal="center" vertical="center"/>
    </xf>
    <xf numFmtId="49" fontId="26" fillId="4" borderId="2" xfId="0" applyNumberFormat="1" applyFont="1" applyFill="1" applyBorder="1" applyAlignment="1">
      <alignment horizontal="center" vertical="center" wrapText="1"/>
    </xf>
    <xf numFmtId="49" fontId="26" fillId="4" borderId="9" xfId="0" applyNumberFormat="1" applyFont="1" applyFill="1" applyBorder="1" applyAlignment="1">
      <alignment horizontal="center" vertical="center" wrapText="1"/>
    </xf>
    <xf numFmtId="49" fontId="26" fillId="4" borderId="10" xfId="0" applyNumberFormat="1" applyFont="1" applyFill="1" applyBorder="1" applyAlignment="1">
      <alignment horizontal="center" vertical="center" wrapText="1"/>
    </xf>
    <xf numFmtId="49" fontId="26" fillId="4" borderId="3" xfId="0" applyNumberFormat="1" applyFont="1" applyFill="1" applyBorder="1" applyAlignment="1">
      <alignment horizontal="center" vertical="center" wrapText="1"/>
    </xf>
    <xf numFmtId="49" fontId="26" fillId="4" borderId="4" xfId="0" applyNumberFormat="1" applyFont="1" applyFill="1" applyBorder="1" applyAlignment="1">
      <alignment horizontal="center" vertical="center" wrapText="1"/>
    </xf>
    <xf numFmtId="49" fontId="26" fillId="4" borderId="11" xfId="0" applyNumberFormat="1" applyFont="1" applyFill="1" applyBorder="1" applyAlignment="1">
      <alignment horizontal="center" vertical="center" wrapText="1"/>
    </xf>
    <xf numFmtId="49" fontId="24" fillId="4" borderId="5" xfId="0" applyNumberFormat="1" applyFont="1" applyFill="1" applyBorder="1" applyAlignment="1">
      <alignment horizontal="center"/>
    </xf>
    <xf numFmtId="49" fontId="24" fillId="4" borderId="6" xfId="0" applyNumberFormat="1" applyFont="1" applyFill="1" applyBorder="1" applyAlignment="1">
      <alignment horizontal="center"/>
    </xf>
    <xf numFmtId="49" fontId="24" fillId="4" borderId="5" xfId="3" applyNumberFormat="1" applyFont="1" applyFill="1" applyBorder="1" applyAlignment="1">
      <alignment horizontal="center" vertical="center"/>
    </xf>
    <xf numFmtId="49" fontId="24" fillId="4" borderId="6" xfId="3" applyNumberFormat="1" applyFont="1" applyFill="1" applyBorder="1" applyAlignment="1">
      <alignment horizontal="center" vertical="center"/>
    </xf>
    <xf numFmtId="49" fontId="14" fillId="0" borderId="9" xfId="0" applyNumberFormat="1" applyFont="1" applyBorder="1" applyAlignment="1">
      <alignment horizontal="left" wrapText="1"/>
    </xf>
    <xf numFmtId="0" fontId="4" fillId="0" borderId="1" xfId="2" applyFont="1" applyBorder="1" applyAlignment="1">
      <alignment horizontal="center" vertical="center" wrapText="1"/>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2" applyFont="1" applyBorder="1" applyAlignment="1">
      <alignment horizontal="center" vertical="center" wrapText="1"/>
    </xf>
    <xf numFmtId="0" fontId="28" fillId="3" borderId="0" xfId="0" applyFont="1" applyFill="1" applyAlignment="1">
      <alignment horizontal="center" vertical="center" wrapText="1"/>
    </xf>
    <xf numFmtId="0" fontId="23" fillId="3" borderId="0" xfId="0" applyFont="1" applyFill="1" applyAlignment="1">
      <alignment horizontal="left" vertical="top" wrapText="1"/>
    </xf>
    <xf numFmtId="0" fontId="23" fillId="6" borderId="5" xfId="0" applyFont="1" applyFill="1" applyBorder="1" applyAlignment="1">
      <alignment horizontal="center" vertical="center"/>
    </xf>
    <xf numFmtId="0" fontId="23" fillId="6" borderId="6" xfId="0" applyFont="1" applyFill="1" applyBorder="1" applyAlignment="1">
      <alignment horizontal="center" vertical="center"/>
    </xf>
    <xf numFmtId="0" fontId="27" fillId="3" borderId="5" xfId="0" applyFont="1" applyFill="1" applyBorder="1" applyAlignment="1">
      <alignment horizontal="center"/>
    </xf>
    <xf numFmtId="0" fontId="27" fillId="3" borderId="6" xfId="0" applyFont="1" applyFill="1" applyBorder="1" applyAlignment="1">
      <alignment horizontal="center"/>
    </xf>
    <xf numFmtId="0" fontId="27" fillId="3" borderId="7" xfId="0" applyFont="1" applyFill="1" applyBorder="1" applyAlignment="1">
      <alignment horizontal="center"/>
    </xf>
    <xf numFmtId="0" fontId="6" fillId="7" borderId="6" xfId="0" applyFont="1" applyFill="1" applyBorder="1" applyAlignment="1">
      <alignment vertical="center"/>
    </xf>
    <xf numFmtId="0" fontId="6" fillId="7" borderId="6" xfId="0" applyFont="1" applyFill="1" applyBorder="1" applyAlignment="1">
      <alignment horizontal="left" vertical="center"/>
    </xf>
    <xf numFmtId="0" fontId="23" fillId="6" borderId="7" xfId="0" applyFont="1" applyFill="1" applyBorder="1" applyAlignment="1">
      <alignment horizontal="center" vertical="center"/>
    </xf>
    <xf numFmtId="0" fontId="25" fillId="4" borderId="7" xfId="0" applyFont="1" applyFill="1" applyBorder="1" applyAlignment="1">
      <alignment horizontal="center" vertical="center"/>
    </xf>
    <xf numFmtId="49" fontId="24" fillId="4" borderId="7" xfId="3" applyNumberFormat="1" applyFont="1" applyFill="1" applyBorder="1" applyAlignment="1">
      <alignment horizontal="center" vertical="center"/>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0" borderId="12" xfId="0" applyFont="1" applyBorder="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6" fillId="7" borderId="1" xfId="0" applyFont="1" applyFill="1" applyBorder="1" applyAlignment="1">
      <alignment horizontal="left" vertical="center"/>
    </xf>
    <xf numFmtId="0" fontId="11" fillId="0" borderId="16" xfId="0" applyFont="1" applyBorder="1" applyAlignment="1">
      <alignment horizontal="center" vertical="center" wrapText="1"/>
    </xf>
    <xf numFmtId="0" fontId="2" fillId="0" borderId="1" xfId="0" applyFont="1" applyBorder="1" applyAlignment="1">
      <alignment horizontal="center" vertical="center" wrapText="1"/>
    </xf>
    <xf numFmtId="164" fontId="23" fillId="6" borderId="18" xfId="0" applyNumberFormat="1" applyFont="1" applyFill="1" applyBorder="1" applyAlignment="1">
      <alignment horizontal="center" vertical="center" wrapText="1"/>
    </xf>
    <xf numFmtId="164" fontId="23" fillId="6" borderId="19" xfId="0" applyNumberFormat="1" applyFont="1" applyFill="1" applyBorder="1" applyAlignment="1">
      <alignment horizontal="center" vertical="center" wrapText="1"/>
    </xf>
    <xf numFmtId="164" fontId="23" fillId="6" borderId="16" xfId="0" applyNumberFormat="1" applyFont="1" applyFill="1" applyBorder="1" applyAlignment="1">
      <alignment horizontal="center" vertical="center" wrapText="1"/>
    </xf>
    <xf numFmtId="0" fontId="6" fillId="7" borderId="5" xfId="0" applyFont="1" applyFill="1" applyBorder="1" applyAlignment="1">
      <alignment horizontal="left" vertical="center"/>
    </xf>
    <xf numFmtId="0" fontId="6" fillId="7" borderId="7" xfId="0" applyFont="1" applyFill="1" applyBorder="1" applyAlignment="1">
      <alignment horizontal="left" vertical="center"/>
    </xf>
    <xf numFmtId="0" fontId="28" fillId="3" borderId="5" xfId="0" applyFont="1" applyFill="1" applyBorder="1" applyAlignment="1">
      <alignment horizontal="center"/>
    </xf>
    <xf numFmtId="0" fontId="28" fillId="3" borderId="6" xfId="0" applyFont="1" applyFill="1" applyBorder="1" applyAlignment="1">
      <alignment horizontal="center"/>
    </xf>
    <xf numFmtId="0" fontId="4" fillId="0" borderId="5" xfId="2" applyFont="1" applyBorder="1" applyAlignment="1">
      <alignment horizontal="center" vertical="center" wrapText="1"/>
    </xf>
    <xf numFmtId="0" fontId="4" fillId="0" borderId="6" xfId="2" applyFont="1" applyBorder="1" applyAlignment="1">
      <alignment horizontal="center" vertical="center" wrapText="1"/>
    </xf>
    <xf numFmtId="0" fontId="4" fillId="0" borderId="7" xfId="2" applyFont="1" applyBorder="1" applyAlignment="1">
      <alignment horizontal="center" vertical="center" wrapText="1"/>
    </xf>
    <xf numFmtId="0" fontId="5" fillId="0" borderId="2" xfId="0" applyFont="1" applyBorder="1" applyAlignment="1">
      <alignment horizontal="center"/>
    </xf>
    <xf numFmtId="0" fontId="5" fillId="0" borderId="10" xfId="0" applyFont="1" applyBorder="1" applyAlignment="1">
      <alignment horizontal="center"/>
    </xf>
    <xf numFmtId="0" fontId="5" fillId="0" borderId="3" xfId="0" applyFont="1" applyBorder="1" applyAlignment="1">
      <alignment horizontal="center"/>
    </xf>
    <xf numFmtId="0" fontId="5" fillId="0" borderId="11" xfId="0" applyFont="1" applyBorder="1" applyAlignment="1">
      <alignment horizontal="center"/>
    </xf>
    <xf numFmtId="0" fontId="4" fillId="0" borderId="10" xfId="2" applyFont="1" applyBorder="1" applyAlignment="1">
      <alignment horizontal="center" vertical="center" wrapText="1"/>
    </xf>
    <xf numFmtId="0" fontId="4" fillId="0" borderId="11" xfId="2" applyFont="1" applyBorder="1" applyAlignment="1">
      <alignment horizontal="center" vertical="center" wrapText="1"/>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0" fillId="0" borderId="2"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1" xfId="0" applyBorder="1" applyAlignment="1">
      <alignment horizontal="center"/>
    </xf>
    <xf numFmtId="0" fontId="32" fillId="0" borderId="2"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0" xfId="0" applyFont="1" applyAlignment="1">
      <alignment horizontal="center" vertical="center" wrapText="1"/>
    </xf>
    <xf numFmtId="0" fontId="32" fillId="0" borderId="17" xfId="0" applyFont="1" applyBorder="1" applyAlignment="1">
      <alignment horizontal="center" vertical="center" wrapText="1"/>
    </xf>
    <xf numFmtId="0" fontId="28" fillId="3" borderId="5"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4" fillId="0" borderId="9" xfId="2" applyFont="1" applyBorder="1" applyAlignment="1">
      <alignment horizontal="center" vertical="center" wrapText="1"/>
    </xf>
    <xf numFmtId="0" fontId="4" fillId="0" borderId="12" xfId="2" applyFont="1" applyBorder="1" applyAlignment="1">
      <alignment horizontal="center" vertical="center" wrapText="1"/>
    </xf>
    <xf numFmtId="0" fontId="4" fillId="0" borderId="0" xfId="2" applyFont="1" applyAlignment="1">
      <alignment horizontal="center" vertical="center" wrapText="1"/>
    </xf>
    <xf numFmtId="0" fontId="4" fillId="0" borderId="17" xfId="2" applyFont="1" applyBorder="1" applyAlignment="1">
      <alignment horizontal="center" vertical="center" wrapText="1"/>
    </xf>
    <xf numFmtId="0" fontId="4" fillId="0" borderId="4" xfId="2" applyFont="1" applyBorder="1" applyAlignment="1">
      <alignment horizontal="center" vertical="center" wrapText="1"/>
    </xf>
    <xf numFmtId="0" fontId="6" fillId="0" borderId="1" xfId="0" applyFont="1" applyBorder="1" applyAlignment="1">
      <alignment horizontal="center" vertical="center" wrapText="1"/>
    </xf>
    <xf numFmtId="0" fontId="6" fillId="7" borderId="1" xfId="0" applyFont="1" applyFill="1" applyBorder="1" applyAlignment="1">
      <alignment horizontal="center" vertical="center"/>
    </xf>
    <xf numFmtId="0" fontId="0" fillId="0" borderId="1" xfId="0" applyBorder="1" applyAlignment="1">
      <alignment horizontal="center" vertical="center" wrapText="1"/>
    </xf>
    <xf numFmtId="0" fontId="20" fillId="0" borderId="1" xfId="4" applyFont="1" applyBorder="1" applyAlignment="1">
      <alignment horizontal="right" vertical="center" wrapText="1"/>
    </xf>
    <xf numFmtId="0" fontId="6" fillId="0" borderId="5" xfId="4" applyFont="1" applyBorder="1" applyAlignment="1">
      <alignment horizontal="left"/>
    </xf>
    <xf numFmtId="0" fontId="6" fillId="0" borderId="6" xfId="4" applyFont="1" applyBorder="1" applyAlignment="1">
      <alignment horizontal="left"/>
    </xf>
    <xf numFmtId="0" fontId="6" fillId="0" borderId="7" xfId="4" applyFont="1" applyBorder="1" applyAlignment="1">
      <alignment horizontal="left"/>
    </xf>
    <xf numFmtId="0" fontId="19" fillId="0" borderId="1" xfId="4" applyFont="1" applyBorder="1" applyAlignment="1">
      <alignment horizontal="center" vertical="center"/>
    </xf>
    <xf numFmtId="0" fontId="20" fillId="5" borderId="1" xfId="4" applyFont="1" applyFill="1" applyBorder="1" applyAlignment="1">
      <alignment horizontal="left" vertical="center" wrapText="1"/>
    </xf>
    <xf numFmtId="0" fontId="16" fillId="6" borderId="5" xfId="4" applyFont="1" applyFill="1" applyBorder="1" applyAlignment="1">
      <alignment horizontal="left" vertical="center" wrapText="1"/>
    </xf>
    <xf numFmtId="0" fontId="16" fillId="6" borderId="6" xfId="4" applyFont="1" applyFill="1" applyBorder="1" applyAlignment="1">
      <alignment horizontal="left" vertical="center" wrapText="1"/>
    </xf>
    <xf numFmtId="0" fontId="16" fillId="6" borderId="7" xfId="4" applyFont="1" applyFill="1" applyBorder="1" applyAlignment="1">
      <alignment horizontal="left" vertical="center" wrapText="1"/>
    </xf>
    <xf numFmtId="0" fontId="20" fillId="6" borderId="1" xfId="4" applyFont="1" applyFill="1" applyBorder="1" applyAlignment="1">
      <alignment horizontal="left" vertical="center" wrapText="1"/>
    </xf>
  </cellXfs>
  <cellStyles count="6">
    <cellStyle name="Currency" xfId="1" builtinId="4"/>
    <cellStyle name="Currency 2" xfId="5"/>
    <cellStyle name="Normal" xfId="0" builtinId="0"/>
    <cellStyle name="Normal 2" xfId="2"/>
    <cellStyle name="Normal 3" xfId="4"/>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46"/>
  <sheetViews>
    <sheetView tabSelected="1" zoomScaleNormal="100" workbookViewId="0">
      <selection activeCell="B12" sqref="B12"/>
    </sheetView>
  </sheetViews>
  <sheetFormatPr defaultRowHeight="14.25"/>
  <cols>
    <col min="1" max="1" width="9.125" style="12"/>
    <col min="2" max="2" width="104" style="5" customWidth="1"/>
    <col min="3" max="6" width="20.75" customWidth="1"/>
    <col min="7" max="7" width="21.125" bestFit="1" customWidth="1"/>
    <col min="8" max="8" width="20.75" customWidth="1"/>
  </cols>
  <sheetData>
    <row r="1" spans="1:9">
      <c r="A1" s="67" t="s">
        <v>174</v>
      </c>
      <c r="B1" s="67"/>
      <c r="C1" s="53"/>
      <c r="D1" s="53"/>
      <c r="E1" s="53"/>
      <c r="F1" s="53"/>
      <c r="G1" s="53"/>
    </row>
    <row r="2" spans="1:9" ht="15" customHeight="1">
      <c r="A2" s="69" t="s">
        <v>46</v>
      </c>
      <c r="B2" s="71" t="s">
        <v>47</v>
      </c>
      <c r="C2" s="76" t="s">
        <v>48</v>
      </c>
      <c r="D2" s="77"/>
      <c r="E2" s="77"/>
      <c r="F2" s="77"/>
      <c r="G2" s="78"/>
      <c r="H2" s="5"/>
      <c r="I2" s="5"/>
    </row>
    <row r="3" spans="1:9" ht="27" customHeight="1">
      <c r="A3" s="70"/>
      <c r="B3" s="72"/>
      <c r="C3" s="79"/>
      <c r="D3" s="80"/>
      <c r="E3" s="80"/>
      <c r="F3" s="80"/>
      <c r="G3" s="81"/>
      <c r="H3" s="5"/>
      <c r="I3" s="5"/>
    </row>
    <row r="4" spans="1:9" ht="63">
      <c r="A4" s="73" t="s">
        <v>49</v>
      </c>
      <c r="B4" s="73"/>
      <c r="C4" s="29" t="s">
        <v>118</v>
      </c>
      <c r="D4" s="29" t="s">
        <v>119</v>
      </c>
      <c r="E4" s="29" t="s">
        <v>120</v>
      </c>
      <c r="F4" s="29" t="s">
        <v>121</v>
      </c>
      <c r="G4" s="29" t="s">
        <v>127</v>
      </c>
      <c r="I4" s="5"/>
    </row>
    <row r="5" spans="1:9" s="5" customFormat="1" ht="31.5">
      <c r="A5" s="13">
        <v>1</v>
      </c>
      <c r="B5" s="24" t="s">
        <v>144</v>
      </c>
      <c r="C5" s="14"/>
      <c r="D5" s="14"/>
      <c r="E5" s="14"/>
      <c r="F5" s="11"/>
      <c r="G5" s="11"/>
      <c r="H5"/>
    </row>
    <row r="6" spans="1:9" ht="31.5">
      <c r="A6" s="15">
        <v>2</v>
      </c>
      <c r="B6" s="24" t="s">
        <v>106</v>
      </c>
      <c r="C6" s="10"/>
      <c r="D6" s="16"/>
      <c r="E6" s="16"/>
      <c r="F6" s="10"/>
      <c r="G6" s="10"/>
    </row>
    <row r="7" spans="1:9" ht="31.5">
      <c r="A7" s="15">
        <v>3</v>
      </c>
      <c r="B7" s="24" t="s">
        <v>50</v>
      </c>
      <c r="C7" s="14"/>
      <c r="D7" s="16"/>
      <c r="E7" s="16"/>
      <c r="F7" s="10"/>
      <c r="G7" s="10"/>
    </row>
    <row r="8" spans="1:9" ht="47.25">
      <c r="A8" s="15">
        <v>4</v>
      </c>
      <c r="B8" s="24" t="s">
        <v>51</v>
      </c>
      <c r="C8" s="14"/>
      <c r="D8" s="16"/>
      <c r="E8" s="16"/>
      <c r="F8" s="10"/>
      <c r="G8" s="10"/>
    </row>
    <row r="9" spans="1:9" ht="44.25" customHeight="1">
      <c r="A9" s="15">
        <v>5</v>
      </c>
      <c r="B9" s="24" t="s">
        <v>94</v>
      </c>
      <c r="C9" s="14"/>
      <c r="D9" s="16"/>
      <c r="E9" s="16"/>
      <c r="F9" s="10"/>
      <c r="G9" s="10"/>
    </row>
    <row r="10" spans="1:9" ht="19.5" customHeight="1">
      <c r="A10" s="15">
        <v>6</v>
      </c>
      <c r="B10" s="24" t="s">
        <v>145</v>
      </c>
      <c r="C10" s="14"/>
      <c r="D10" s="16"/>
      <c r="E10" s="16"/>
      <c r="F10" s="10"/>
      <c r="G10" s="10"/>
    </row>
    <row r="11" spans="1:9" ht="19.5">
      <c r="A11" s="74" t="s">
        <v>52</v>
      </c>
      <c r="B11" s="75"/>
      <c r="C11" s="75"/>
      <c r="D11" s="75"/>
      <c r="E11" s="75"/>
      <c r="F11" s="75"/>
      <c r="G11" s="75"/>
    </row>
    <row r="12" spans="1:9" ht="31.5">
      <c r="A12" s="15">
        <v>7</v>
      </c>
      <c r="B12" s="24" t="s">
        <v>104</v>
      </c>
      <c r="C12" s="23"/>
      <c r="D12" s="23"/>
      <c r="E12" s="23"/>
      <c r="F12" s="23"/>
      <c r="G12" s="23"/>
    </row>
    <row r="13" spans="1:9" ht="47.25">
      <c r="A13" s="15">
        <v>8</v>
      </c>
      <c r="B13" s="24" t="s">
        <v>105</v>
      </c>
      <c r="C13" s="23"/>
      <c r="D13" s="23"/>
      <c r="E13" s="23"/>
      <c r="F13" s="23"/>
      <c r="G13" s="23"/>
    </row>
    <row r="14" spans="1:9" ht="31.5">
      <c r="A14" s="15">
        <v>9</v>
      </c>
      <c r="B14" s="24" t="s">
        <v>53</v>
      </c>
      <c r="C14" s="23"/>
      <c r="D14" s="23"/>
      <c r="E14" s="23"/>
      <c r="F14" s="23"/>
      <c r="G14" s="23"/>
    </row>
    <row r="15" spans="1:9" ht="47.25">
      <c r="A15" s="15">
        <v>10</v>
      </c>
      <c r="B15" s="25" t="s">
        <v>134</v>
      </c>
      <c r="C15" s="23"/>
      <c r="D15" s="23"/>
      <c r="E15" s="23"/>
      <c r="F15" s="23"/>
      <c r="G15" s="23"/>
    </row>
    <row r="16" spans="1:9" ht="15.75">
      <c r="A16" s="15">
        <v>11</v>
      </c>
      <c r="B16" s="25" t="s">
        <v>101</v>
      </c>
      <c r="C16" s="23"/>
      <c r="D16" s="23"/>
      <c r="E16" s="23"/>
      <c r="F16" s="23"/>
      <c r="G16" s="23"/>
    </row>
    <row r="17" spans="1:7" ht="31.5">
      <c r="A17" s="15">
        <v>12</v>
      </c>
      <c r="B17" s="25" t="s">
        <v>102</v>
      </c>
      <c r="C17" s="23"/>
      <c r="D17" s="23"/>
      <c r="E17" s="23"/>
      <c r="F17" s="23"/>
      <c r="G17" s="23"/>
    </row>
    <row r="18" spans="1:7" ht="45" customHeight="1">
      <c r="A18" s="15">
        <v>13</v>
      </c>
      <c r="B18" s="25" t="s">
        <v>103</v>
      </c>
      <c r="C18" s="23"/>
      <c r="D18" s="23"/>
      <c r="E18" s="23"/>
      <c r="F18" s="23"/>
      <c r="G18" s="23"/>
    </row>
    <row r="19" spans="1:7" ht="19.5">
      <c r="A19" s="82" t="s">
        <v>54</v>
      </c>
      <c r="B19" s="83"/>
      <c r="C19" s="83"/>
      <c r="D19" s="83"/>
      <c r="E19" s="83"/>
      <c r="F19" s="83"/>
      <c r="G19" s="83"/>
    </row>
    <row r="20" spans="1:7" ht="63">
      <c r="A20" s="15">
        <v>14</v>
      </c>
      <c r="B20" s="24" t="s">
        <v>55</v>
      </c>
      <c r="C20" s="23"/>
      <c r="D20" s="23"/>
      <c r="E20" s="23"/>
      <c r="F20" s="23"/>
      <c r="G20" s="23"/>
    </row>
    <row r="21" spans="1:7" ht="63">
      <c r="A21" s="15">
        <v>15</v>
      </c>
      <c r="B21" s="24" t="s">
        <v>146</v>
      </c>
      <c r="C21" s="23"/>
      <c r="D21" s="23"/>
      <c r="E21" s="23"/>
      <c r="F21" s="23"/>
      <c r="G21" s="23"/>
    </row>
    <row r="22" spans="1:7" ht="31.5">
      <c r="A22" s="15">
        <v>16</v>
      </c>
      <c r="B22" s="24" t="s">
        <v>56</v>
      </c>
      <c r="C22" s="23"/>
      <c r="D22" s="23"/>
      <c r="E22" s="23"/>
      <c r="F22" s="23"/>
      <c r="G22" s="23"/>
    </row>
    <row r="23" spans="1:7" ht="15.75">
      <c r="A23" s="15">
        <v>17</v>
      </c>
      <c r="B23" s="24" t="s">
        <v>57</v>
      </c>
      <c r="C23" s="23"/>
      <c r="D23" s="23"/>
      <c r="E23" s="23"/>
      <c r="F23" s="23"/>
      <c r="G23" s="23"/>
    </row>
    <row r="24" spans="1:7" ht="47.25">
      <c r="A24" s="15">
        <v>18</v>
      </c>
      <c r="B24" s="24" t="s">
        <v>58</v>
      </c>
      <c r="C24" s="23"/>
      <c r="D24" s="23"/>
      <c r="E24" s="23"/>
      <c r="F24" s="23"/>
      <c r="G24" s="23"/>
    </row>
    <row r="25" spans="1:7" ht="15.75">
      <c r="A25" s="15">
        <v>19</v>
      </c>
      <c r="B25" s="24" t="s">
        <v>60</v>
      </c>
      <c r="C25" s="23"/>
      <c r="D25" s="23"/>
      <c r="E25" s="23"/>
      <c r="F25" s="23"/>
      <c r="G25" s="23"/>
    </row>
    <row r="26" spans="1:7" ht="15.75">
      <c r="A26" s="15">
        <v>20</v>
      </c>
      <c r="B26" s="32" t="s">
        <v>61</v>
      </c>
      <c r="C26" s="23"/>
      <c r="D26" s="23"/>
      <c r="E26" s="23"/>
      <c r="F26" s="23"/>
      <c r="G26" s="23"/>
    </row>
    <row r="27" spans="1:7" ht="31.5">
      <c r="A27" s="15">
        <v>21</v>
      </c>
      <c r="B27" s="24" t="s">
        <v>59</v>
      </c>
      <c r="C27" s="28"/>
      <c r="D27" s="28"/>
      <c r="E27" s="23"/>
      <c r="F27" s="23"/>
      <c r="G27" s="23"/>
    </row>
    <row r="28" spans="1:7" ht="47.25">
      <c r="A28" s="15">
        <v>22</v>
      </c>
      <c r="B28" s="27" t="s">
        <v>108</v>
      </c>
      <c r="C28" s="23"/>
      <c r="D28" s="23"/>
      <c r="E28" s="23"/>
      <c r="F28" s="23"/>
      <c r="G28" s="23"/>
    </row>
    <row r="29" spans="1:7" ht="19.5">
      <c r="A29" s="84" t="s">
        <v>69</v>
      </c>
      <c r="B29" s="85"/>
      <c r="C29" s="85"/>
      <c r="D29" s="85"/>
      <c r="E29" s="85"/>
      <c r="F29" s="85"/>
      <c r="G29" s="85"/>
    </row>
    <row r="30" spans="1:7" ht="15.75">
      <c r="A30" s="15" t="s">
        <v>107</v>
      </c>
      <c r="B30" s="24" t="s">
        <v>70</v>
      </c>
      <c r="C30" s="11"/>
      <c r="D30" s="10"/>
      <c r="E30" s="10"/>
      <c r="F30" s="10"/>
      <c r="G30" s="10"/>
    </row>
    <row r="31" spans="1:7" ht="31.5">
      <c r="A31" s="15" t="s">
        <v>95</v>
      </c>
      <c r="B31" s="24" t="s">
        <v>71</v>
      </c>
      <c r="C31" s="11"/>
      <c r="D31" s="10"/>
      <c r="E31" s="10"/>
      <c r="F31" s="17"/>
      <c r="G31" s="17"/>
    </row>
    <row r="32" spans="1:7" ht="15.75">
      <c r="A32" s="15" t="s">
        <v>96</v>
      </c>
      <c r="B32" s="24" t="s">
        <v>93</v>
      </c>
      <c r="C32" s="11"/>
      <c r="D32" s="10"/>
      <c r="E32" s="10"/>
      <c r="F32" s="17"/>
      <c r="G32" s="17"/>
    </row>
    <row r="33" spans="1:7" ht="30.75" customHeight="1">
      <c r="A33" s="15" t="s">
        <v>97</v>
      </c>
      <c r="B33" s="24" t="s">
        <v>147</v>
      </c>
      <c r="C33" s="11"/>
      <c r="D33" s="10"/>
      <c r="E33" s="10"/>
      <c r="F33" s="10"/>
      <c r="G33" s="10"/>
    </row>
    <row r="34" spans="1:7" ht="30.75" customHeight="1">
      <c r="A34" s="15" t="s">
        <v>62</v>
      </c>
      <c r="B34" s="24" t="s">
        <v>72</v>
      </c>
      <c r="C34" s="11"/>
      <c r="D34" s="10"/>
      <c r="E34" s="10"/>
      <c r="F34" s="10"/>
      <c r="G34" s="10"/>
    </row>
    <row r="35" spans="1:7" ht="15.75">
      <c r="A35" s="86" t="s">
        <v>73</v>
      </c>
      <c r="B35" s="86"/>
    </row>
    <row r="36" spans="1:7" ht="62.25" customHeight="1">
      <c r="A36" s="68" t="s">
        <v>74</v>
      </c>
      <c r="B36" s="68"/>
    </row>
    <row r="37" spans="1:7" ht="66.75" customHeight="1">
      <c r="A37" s="68" t="s">
        <v>75</v>
      </c>
      <c r="B37" s="68"/>
    </row>
    <row r="44" spans="1:7" ht="15.75" customHeight="1"/>
    <row r="46" spans="1:7" ht="15.75" customHeight="1"/>
  </sheetData>
  <mergeCells count="11">
    <mergeCell ref="A1:B1"/>
    <mergeCell ref="A37:B37"/>
    <mergeCell ref="A2:A3"/>
    <mergeCell ref="B2:B3"/>
    <mergeCell ref="A4:B4"/>
    <mergeCell ref="A11:G11"/>
    <mergeCell ref="C2:G3"/>
    <mergeCell ref="A19:G19"/>
    <mergeCell ref="A29:G29"/>
    <mergeCell ref="A35:B35"/>
    <mergeCell ref="A36:B3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zoomScale="80" zoomScaleNormal="80" workbookViewId="0">
      <selection activeCell="K20" sqref="K20"/>
    </sheetView>
  </sheetViews>
  <sheetFormatPr defaultRowHeight="14.25"/>
  <cols>
    <col min="1" max="1" width="11.375" customWidth="1"/>
    <col min="2" max="2" width="38.125" customWidth="1"/>
    <col min="3" max="3" width="17.75" customWidth="1"/>
    <col min="5" max="5" width="22.125" customWidth="1"/>
    <col min="6" max="6" width="14" customWidth="1"/>
    <col min="7" max="7" width="16" customWidth="1"/>
    <col min="9" max="9" width="21.625" customWidth="1"/>
    <col min="10" max="10" width="19.25" customWidth="1"/>
    <col min="11" max="11" width="16.75" customWidth="1"/>
    <col min="12" max="12" width="14.625" customWidth="1"/>
    <col min="13" max="13" width="15" customWidth="1"/>
    <col min="14" max="14" width="17.75" customWidth="1"/>
    <col min="15" max="15" width="22.75" customWidth="1"/>
    <col min="16" max="16" width="19.75" customWidth="1"/>
    <col min="17" max="17" width="14.25" customWidth="1"/>
    <col min="18" max="18" width="14.375" customWidth="1"/>
    <col min="19" max="19" width="18.75" customWidth="1"/>
    <col min="20" max="20" width="14" customWidth="1"/>
    <col min="21" max="21" width="13.75" customWidth="1"/>
    <col min="22" max="22" width="14.75" customWidth="1"/>
    <col min="23" max="23" width="15.125" customWidth="1"/>
    <col min="24" max="24" width="22.75" bestFit="1" customWidth="1"/>
    <col min="25" max="25" width="16.25" customWidth="1"/>
    <col min="26" max="26" width="14.625" customWidth="1"/>
  </cols>
  <sheetData>
    <row r="1" spans="1:26">
      <c r="A1" s="67" t="s">
        <v>174</v>
      </c>
      <c r="B1" s="67"/>
    </row>
    <row r="2" spans="1:26" ht="26.25">
      <c r="A2" s="97" t="s">
        <v>126</v>
      </c>
      <c r="B2" s="98"/>
      <c r="C2" s="98"/>
      <c r="D2" s="98"/>
      <c r="E2" s="98"/>
      <c r="F2" s="98"/>
      <c r="G2" s="98"/>
      <c r="H2" s="98"/>
      <c r="I2" s="98"/>
      <c r="J2" s="98"/>
      <c r="K2" s="98"/>
      <c r="L2" s="98"/>
      <c r="M2" s="98"/>
      <c r="N2" s="98"/>
      <c r="O2" s="98"/>
      <c r="P2" s="98"/>
      <c r="Q2" s="98"/>
      <c r="R2" s="98"/>
      <c r="S2" s="98"/>
      <c r="T2" s="98"/>
      <c r="U2" s="98"/>
      <c r="V2" s="98"/>
      <c r="W2" s="98"/>
      <c r="X2" s="98"/>
      <c r="Y2" s="98"/>
      <c r="Z2" s="99"/>
    </row>
    <row r="3" spans="1:26" ht="15.75" customHeight="1">
      <c r="A3" s="87" t="s">
        <v>2</v>
      </c>
      <c r="B3" s="87"/>
      <c r="C3" s="87"/>
      <c r="D3" s="87"/>
      <c r="E3" s="87" t="s">
        <v>3</v>
      </c>
      <c r="F3" s="87"/>
      <c r="G3" s="87"/>
      <c r="H3" s="87"/>
      <c r="I3" s="87"/>
      <c r="J3" s="87"/>
      <c r="K3" s="87"/>
      <c r="L3" s="87"/>
      <c r="M3" s="87"/>
      <c r="N3" s="87"/>
      <c r="O3" s="87"/>
      <c r="P3" s="87"/>
      <c r="Q3" s="87"/>
      <c r="R3" s="87"/>
      <c r="S3" s="87"/>
      <c r="T3" s="87"/>
      <c r="U3" s="87"/>
      <c r="V3" s="87"/>
      <c r="W3" s="87"/>
      <c r="X3" s="87"/>
      <c r="Y3" s="87"/>
      <c r="Z3" s="87"/>
    </row>
    <row r="4" spans="1:26" ht="15.75" customHeight="1">
      <c r="A4" s="87"/>
      <c r="B4" s="87"/>
      <c r="C4" s="87"/>
      <c r="D4" s="87"/>
      <c r="E4" s="87" t="s">
        <v>4</v>
      </c>
      <c r="F4" s="87"/>
      <c r="G4" s="87"/>
      <c r="H4" s="87"/>
      <c r="I4" s="87"/>
      <c r="J4" s="87"/>
      <c r="K4" s="87"/>
      <c r="L4" s="88" t="s">
        <v>5</v>
      </c>
      <c r="M4" s="87" t="s">
        <v>6</v>
      </c>
      <c r="N4" s="87"/>
      <c r="O4" s="90" t="s">
        <v>7</v>
      </c>
      <c r="P4" s="90"/>
      <c r="Q4" s="90"/>
      <c r="R4" s="90"/>
      <c r="S4" s="90"/>
      <c r="T4" s="90"/>
      <c r="U4" s="90"/>
      <c r="V4" s="90"/>
      <c r="W4" s="90"/>
      <c r="X4" s="1"/>
      <c r="Y4" s="1"/>
      <c r="Z4" s="91" t="s">
        <v>8</v>
      </c>
    </row>
    <row r="5" spans="1:26" ht="15.75" customHeight="1">
      <c r="A5" s="87"/>
      <c r="B5" s="87"/>
      <c r="C5" s="87"/>
      <c r="D5" s="87"/>
      <c r="E5" s="87"/>
      <c r="F5" s="87"/>
      <c r="G5" s="87"/>
      <c r="H5" s="87"/>
      <c r="I5" s="87"/>
      <c r="J5" s="87"/>
      <c r="K5" s="87"/>
      <c r="L5" s="89"/>
      <c r="M5" s="87"/>
      <c r="N5" s="87"/>
      <c r="O5" s="92" t="s">
        <v>9</v>
      </c>
      <c r="P5" s="90" t="s">
        <v>10</v>
      </c>
      <c r="Q5" s="90"/>
      <c r="R5" s="90"/>
      <c r="S5" s="90"/>
      <c r="T5" s="90" t="s">
        <v>11</v>
      </c>
      <c r="U5" s="90"/>
      <c r="V5" s="90"/>
      <c r="W5" s="90"/>
      <c r="X5" s="1"/>
      <c r="Y5" s="1"/>
      <c r="Z5" s="91"/>
    </row>
    <row r="6" spans="1:26" ht="76.5" customHeight="1">
      <c r="A6" s="3" t="s">
        <v>12</v>
      </c>
      <c r="B6" s="3" t="s">
        <v>0</v>
      </c>
      <c r="C6" s="3" t="s">
        <v>1</v>
      </c>
      <c r="D6" s="3" t="s">
        <v>13</v>
      </c>
      <c r="E6" s="2" t="s">
        <v>14</v>
      </c>
      <c r="F6" s="2" t="s">
        <v>15</v>
      </c>
      <c r="G6" s="2" t="s">
        <v>16</v>
      </c>
      <c r="H6" s="2" t="s">
        <v>17</v>
      </c>
      <c r="I6" s="2" t="s">
        <v>18</v>
      </c>
      <c r="J6" s="2" t="s">
        <v>19</v>
      </c>
      <c r="K6" s="2" t="s">
        <v>116</v>
      </c>
      <c r="L6" s="2" t="s">
        <v>21</v>
      </c>
      <c r="M6" s="2" t="s">
        <v>22</v>
      </c>
      <c r="N6" s="2" t="s">
        <v>23</v>
      </c>
      <c r="O6" s="92"/>
      <c r="P6" s="2" t="s">
        <v>24</v>
      </c>
      <c r="Q6" s="2" t="s">
        <v>17</v>
      </c>
      <c r="R6" s="2" t="s">
        <v>25</v>
      </c>
      <c r="S6" s="2" t="s">
        <v>26</v>
      </c>
      <c r="T6" s="2" t="s">
        <v>24</v>
      </c>
      <c r="U6" s="2" t="s">
        <v>17</v>
      </c>
      <c r="V6" s="2" t="s">
        <v>27</v>
      </c>
      <c r="W6" s="2" t="s">
        <v>26</v>
      </c>
      <c r="X6" s="2" t="s">
        <v>28</v>
      </c>
      <c r="Y6" s="4" t="s">
        <v>29</v>
      </c>
      <c r="Z6" s="91"/>
    </row>
    <row r="7" spans="1:26" ht="18" customHeight="1">
      <c r="A7" s="3"/>
      <c r="B7" s="3">
        <v>1</v>
      </c>
      <c r="C7" s="3">
        <v>2</v>
      </c>
      <c r="D7" s="3">
        <v>3</v>
      </c>
      <c r="E7" s="2">
        <v>4</v>
      </c>
      <c r="F7" s="3">
        <v>5</v>
      </c>
      <c r="G7" s="3">
        <v>6</v>
      </c>
      <c r="H7" s="2">
        <v>7</v>
      </c>
      <c r="I7" s="3">
        <v>8</v>
      </c>
      <c r="J7" s="3">
        <v>9</v>
      </c>
      <c r="K7" s="2">
        <v>10</v>
      </c>
      <c r="L7" s="3">
        <v>11</v>
      </c>
      <c r="M7" s="3">
        <v>12</v>
      </c>
      <c r="N7" s="2">
        <v>13</v>
      </c>
      <c r="O7" s="3">
        <v>14</v>
      </c>
      <c r="P7" s="3">
        <v>15</v>
      </c>
      <c r="Q7" s="2">
        <v>16</v>
      </c>
      <c r="R7" s="3">
        <v>17</v>
      </c>
      <c r="S7" s="3">
        <v>18</v>
      </c>
      <c r="T7" s="2">
        <v>19</v>
      </c>
      <c r="U7" s="3">
        <v>20</v>
      </c>
      <c r="V7" s="3">
        <v>21</v>
      </c>
      <c r="W7" s="2">
        <v>22</v>
      </c>
      <c r="X7" s="3">
        <v>23</v>
      </c>
      <c r="Y7" s="3">
        <v>24</v>
      </c>
      <c r="Z7" s="2">
        <v>25</v>
      </c>
    </row>
    <row r="8" spans="1:26" ht="30" customHeight="1">
      <c r="A8" s="100" t="s">
        <v>122</v>
      </c>
      <c r="B8" s="100"/>
      <c r="C8" s="100"/>
      <c r="D8" s="100"/>
      <c r="E8" s="100"/>
      <c r="F8" s="100"/>
      <c r="G8" s="100"/>
      <c r="H8" s="100"/>
      <c r="I8" s="100"/>
      <c r="J8" s="100"/>
      <c r="K8" s="100"/>
      <c r="L8" s="100"/>
      <c r="M8" s="100"/>
      <c r="N8" s="100"/>
      <c r="O8" s="100"/>
      <c r="P8" s="100"/>
      <c r="Q8" s="100"/>
      <c r="R8" s="100"/>
      <c r="S8" s="100"/>
      <c r="T8" s="100"/>
      <c r="U8" s="100"/>
      <c r="V8" s="100"/>
      <c r="W8" s="100"/>
      <c r="X8" s="100"/>
      <c r="Y8" s="100"/>
      <c r="Z8" s="100"/>
    </row>
    <row r="9" spans="1:26" ht="30" customHeight="1">
      <c r="A9" s="35" t="s">
        <v>109</v>
      </c>
      <c r="B9" s="33" t="s">
        <v>44</v>
      </c>
      <c r="C9" s="8" t="s">
        <v>45</v>
      </c>
      <c r="D9" s="6">
        <v>1</v>
      </c>
      <c r="E9" s="36"/>
      <c r="F9" s="36"/>
      <c r="G9" s="36"/>
      <c r="H9" s="36"/>
      <c r="I9" s="37"/>
      <c r="J9" s="38"/>
      <c r="K9" s="36"/>
      <c r="L9" s="38"/>
      <c r="M9" s="95" t="s">
        <v>38</v>
      </c>
      <c r="N9" s="96" t="s">
        <v>38</v>
      </c>
      <c r="O9" s="36"/>
      <c r="P9" s="36"/>
      <c r="Q9" s="36"/>
      <c r="R9" s="38"/>
      <c r="S9" s="38">
        <f>Q9*R9</f>
        <v>0</v>
      </c>
      <c r="T9" s="36"/>
      <c r="U9" s="36"/>
      <c r="V9" s="38"/>
      <c r="W9" s="38">
        <f>U9*V9</f>
        <v>0</v>
      </c>
      <c r="X9" s="36"/>
      <c r="Y9" s="38">
        <f>H9*I9+J9+S9+W9</f>
        <v>0</v>
      </c>
      <c r="Z9" s="36"/>
    </row>
    <row r="10" spans="1:26" ht="30" customHeight="1">
      <c r="A10" s="101" t="s">
        <v>143</v>
      </c>
      <c r="B10" s="101"/>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row>
    <row r="11" spans="1:26" ht="30" customHeight="1">
      <c r="A11" s="35" t="s">
        <v>110</v>
      </c>
      <c r="B11" s="34" t="s">
        <v>34</v>
      </c>
      <c r="C11" s="8" t="s">
        <v>35</v>
      </c>
      <c r="D11" s="6">
        <v>3</v>
      </c>
      <c r="E11" s="36"/>
      <c r="F11" s="36"/>
      <c r="G11" s="36"/>
      <c r="H11" s="36"/>
      <c r="I11" s="37"/>
      <c r="J11" s="38"/>
      <c r="K11" s="36"/>
      <c r="L11" s="38"/>
      <c r="M11" s="95" t="s">
        <v>38</v>
      </c>
      <c r="N11" s="96" t="s">
        <v>38</v>
      </c>
      <c r="O11" s="36"/>
      <c r="P11" s="36"/>
      <c r="Q11" s="36"/>
      <c r="R11" s="38"/>
      <c r="S11" s="38">
        <f>Q11*R11</f>
        <v>0</v>
      </c>
      <c r="T11" s="36"/>
      <c r="U11" s="36"/>
      <c r="V11" s="38"/>
      <c r="W11" s="38">
        <f>U11*V11</f>
        <v>0</v>
      </c>
      <c r="X11" s="36"/>
      <c r="Y11" s="38">
        <f>H11*I11+J11+S11+W11</f>
        <v>0</v>
      </c>
      <c r="Z11" s="36"/>
    </row>
    <row r="12" spans="1:26" ht="30" customHeight="1">
      <c r="A12" s="35" t="s">
        <v>111</v>
      </c>
      <c r="B12" s="34" t="s">
        <v>36</v>
      </c>
      <c r="C12" s="8" t="s">
        <v>37</v>
      </c>
      <c r="D12" s="6">
        <v>1</v>
      </c>
      <c r="E12" s="36"/>
      <c r="F12" s="36"/>
      <c r="G12" s="36"/>
      <c r="H12" s="36"/>
      <c r="I12" s="37"/>
      <c r="J12" s="38"/>
      <c r="K12" s="36"/>
      <c r="L12" s="38"/>
      <c r="M12" s="38"/>
      <c r="N12" s="38"/>
      <c r="O12" s="36"/>
      <c r="P12" s="95" t="s">
        <v>38</v>
      </c>
      <c r="Q12" s="96"/>
      <c r="R12" s="96"/>
      <c r="S12" s="96"/>
      <c r="T12" s="96"/>
      <c r="U12" s="96"/>
      <c r="V12" s="96"/>
      <c r="W12" s="102"/>
      <c r="X12" s="36"/>
      <c r="Y12" s="39">
        <f>H12*I12+J12</f>
        <v>0</v>
      </c>
      <c r="Z12" s="36"/>
    </row>
    <row r="13" spans="1:26" ht="30" customHeight="1">
      <c r="A13" s="101" t="s">
        <v>124</v>
      </c>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row>
    <row r="14" spans="1:26" ht="30" customHeight="1">
      <c r="A14" s="35" t="s">
        <v>112</v>
      </c>
      <c r="B14" s="34" t="s">
        <v>41</v>
      </c>
      <c r="C14" s="8" t="s">
        <v>42</v>
      </c>
      <c r="D14" s="6">
        <v>1</v>
      </c>
      <c r="E14" s="36"/>
      <c r="F14" s="36"/>
      <c r="G14" s="36"/>
      <c r="H14" s="36"/>
      <c r="I14" s="37"/>
      <c r="J14" s="38"/>
      <c r="K14" s="36"/>
      <c r="L14" s="38"/>
      <c r="M14" s="95" t="s">
        <v>38</v>
      </c>
      <c r="N14" s="96" t="s">
        <v>38</v>
      </c>
      <c r="O14" s="36"/>
      <c r="P14" s="36"/>
      <c r="Q14" s="36"/>
      <c r="R14" s="38"/>
      <c r="S14" s="38">
        <f>Q14*R14</f>
        <v>0</v>
      </c>
      <c r="T14" s="36"/>
      <c r="U14" s="36"/>
      <c r="V14" s="38"/>
      <c r="W14" s="38">
        <f>U14*V14</f>
        <v>0</v>
      </c>
      <c r="X14" s="36"/>
      <c r="Y14" s="38">
        <f>I14*H14+J14+S14+W14</f>
        <v>0</v>
      </c>
      <c r="Z14" s="36"/>
    </row>
    <row r="15" spans="1:26" ht="30" customHeight="1">
      <c r="A15" s="101" t="s">
        <v>125</v>
      </c>
      <c r="B15" s="101"/>
      <c r="C15" s="101"/>
      <c r="D15" s="101"/>
      <c r="E15" s="101"/>
      <c r="F15" s="101"/>
      <c r="G15" s="101"/>
      <c r="H15" s="101"/>
      <c r="I15" s="101"/>
      <c r="J15" s="101"/>
      <c r="K15" s="101"/>
      <c r="L15" s="101"/>
      <c r="M15" s="101"/>
      <c r="N15" s="101"/>
      <c r="O15" s="101"/>
      <c r="P15" s="101"/>
      <c r="Q15" s="101"/>
      <c r="R15" s="101"/>
      <c r="S15" s="101"/>
      <c r="T15" s="101"/>
      <c r="U15" s="101"/>
      <c r="V15" s="101"/>
      <c r="W15" s="101"/>
      <c r="X15" s="101"/>
      <c r="Y15" s="101"/>
      <c r="Z15" s="101"/>
    </row>
    <row r="16" spans="1:26" ht="30" customHeight="1">
      <c r="A16" s="35" t="s">
        <v>113</v>
      </c>
      <c r="B16" s="34" t="s">
        <v>41</v>
      </c>
      <c r="C16" s="49" t="s">
        <v>43</v>
      </c>
      <c r="D16" s="6">
        <v>1</v>
      </c>
      <c r="E16" s="36"/>
      <c r="F16" s="36"/>
      <c r="G16" s="36"/>
      <c r="H16" s="36"/>
      <c r="I16" s="37"/>
      <c r="J16" s="38"/>
      <c r="K16" s="36"/>
      <c r="L16" s="38"/>
      <c r="M16" s="95" t="s">
        <v>38</v>
      </c>
      <c r="N16" s="96" t="s">
        <v>38</v>
      </c>
      <c r="O16" s="36"/>
      <c r="P16" s="36"/>
      <c r="Q16" s="36"/>
      <c r="R16" s="38"/>
      <c r="S16" s="38">
        <f>Q16*R16</f>
        <v>0</v>
      </c>
      <c r="T16" s="36"/>
      <c r="U16" s="36"/>
      <c r="V16" s="38"/>
      <c r="W16" s="38">
        <f>U16*V16</f>
        <v>0</v>
      </c>
      <c r="X16" s="36"/>
      <c r="Y16" s="38">
        <f>H16*I16+J16+S16+W16</f>
        <v>0</v>
      </c>
      <c r="Z16" s="36"/>
    </row>
    <row r="17" spans="2:11" ht="30" customHeight="1"/>
    <row r="19" spans="2:11" ht="43.5" customHeight="1">
      <c r="B19" s="93" t="s">
        <v>167</v>
      </c>
      <c r="C19" s="93"/>
      <c r="D19" s="93"/>
      <c r="E19" s="93"/>
      <c r="F19" s="93"/>
      <c r="G19" s="93"/>
      <c r="H19" s="93"/>
      <c r="J19" s="30"/>
      <c r="K19" s="31"/>
    </row>
    <row r="20" spans="2:11" ht="52.5" customHeight="1">
      <c r="B20" s="94" t="s">
        <v>117</v>
      </c>
      <c r="C20" s="94"/>
      <c r="D20" s="94"/>
      <c r="E20" s="94"/>
      <c r="F20" s="94"/>
      <c r="G20" s="94"/>
      <c r="H20" s="94"/>
    </row>
  </sheetData>
  <mergeCells count="23">
    <mergeCell ref="A1:B1"/>
    <mergeCell ref="B19:H19"/>
    <mergeCell ref="B20:H20"/>
    <mergeCell ref="M14:N14"/>
    <mergeCell ref="M16:N16"/>
    <mergeCell ref="A2:Z2"/>
    <mergeCell ref="P5:S5"/>
    <mergeCell ref="T5:W5"/>
    <mergeCell ref="A8:Z8"/>
    <mergeCell ref="A10:Z10"/>
    <mergeCell ref="A13:Z13"/>
    <mergeCell ref="A15:Z15"/>
    <mergeCell ref="M9:N9"/>
    <mergeCell ref="M11:N11"/>
    <mergeCell ref="P12:W12"/>
    <mergeCell ref="A3:D5"/>
    <mergeCell ref="E3:Z3"/>
    <mergeCell ref="E4:K5"/>
    <mergeCell ref="L4:L5"/>
    <mergeCell ref="M4:N5"/>
    <mergeCell ref="O4:W4"/>
    <mergeCell ref="Z4:Z6"/>
    <mergeCell ref="O5:O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2"/>
  <sheetViews>
    <sheetView zoomScale="80" zoomScaleNormal="80" workbookViewId="0">
      <selection sqref="A1:B1"/>
    </sheetView>
  </sheetViews>
  <sheetFormatPr defaultRowHeight="14.25"/>
  <cols>
    <col min="1" max="1" width="8.875" style="12"/>
    <col min="2" max="2" width="104" style="5" customWidth="1"/>
    <col min="3" max="4" width="50.625" customWidth="1"/>
    <col min="5" max="6" width="20.75" customWidth="1"/>
    <col min="7" max="7" width="21.125" bestFit="1" customWidth="1"/>
    <col min="8" max="8" width="20.75" customWidth="1"/>
  </cols>
  <sheetData>
    <row r="1" spans="1:8">
      <c r="A1" s="67" t="s">
        <v>174</v>
      </c>
      <c r="B1" s="67"/>
    </row>
    <row r="2" spans="1:8" ht="14.45" customHeight="1">
      <c r="A2" s="70" t="s">
        <v>46</v>
      </c>
      <c r="B2" s="72" t="s">
        <v>47</v>
      </c>
      <c r="C2" s="76" t="s">
        <v>48</v>
      </c>
    </row>
    <row r="3" spans="1:8" ht="72.75" customHeight="1">
      <c r="A3" s="70"/>
      <c r="B3" s="72"/>
      <c r="C3" s="79"/>
    </row>
    <row r="4" spans="1:8" ht="31.5">
      <c r="A4" s="73" t="s">
        <v>49</v>
      </c>
      <c r="B4" s="73"/>
      <c r="C4" s="29" t="s">
        <v>168</v>
      </c>
    </row>
    <row r="5" spans="1:8" s="5" customFormat="1" ht="31.5">
      <c r="A5" s="13">
        <v>1</v>
      </c>
      <c r="B5" s="24" t="s">
        <v>144</v>
      </c>
      <c r="C5" s="11"/>
      <c r="D5"/>
      <c r="E5"/>
      <c r="F5"/>
      <c r="G5"/>
      <c r="H5"/>
    </row>
    <row r="6" spans="1:8" ht="31.5">
      <c r="A6" s="15">
        <v>2</v>
      </c>
      <c r="B6" s="24" t="s">
        <v>106</v>
      </c>
      <c r="C6" s="10"/>
    </row>
    <row r="7" spans="1:8" ht="31.5">
      <c r="A7" s="15">
        <v>3</v>
      </c>
      <c r="B7" s="24" t="s">
        <v>50</v>
      </c>
      <c r="C7" s="10"/>
    </row>
    <row r="8" spans="1:8" ht="47.25">
      <c r="A8" s="15">
        <v>4</v>
      </c>
      <c r="B8" s="24" t="s">
        <v>51</v>
      </c>
      <c r="C8" s="10"/>
    </row>
    <row r="9" spans="1:8" ht="44.25" customHeight="1">
      <c r="A9" s="15">
        <v>5</v>
      </c>
      <c r="B9" s="24" t="s">
        <v>94</v>
      </c>
      <c r="C9" s="10"/>
    </row>
    <row r="10" spans="1:8" ht="27.75" customHeight="1">
      <c r="A10" s="15">
        <v>6</v>
      </c>
      <c r="B10" s="24" t="s">
        <v>145</v>
      </c>
      <c r="C10" s="10"/>
    </row>
    <row r="11" spans="1:8" ht="47.25">
      <c r="A11" s="13">
        <v>7</v>
      </c>
      <c r="B11" s="24" t="s">
        <v>149</v>
      </c>
      <c r="C11" s="10"/>
    </row>
    <row r="12" spans="1:8" ht="19.5">
      <c r="A12" s="74" t="s">
        <v>52</v>
      </c>
      <c r="B12" s="75"/>
      <c r="C12" s="103"/>
    </row>
    <row r="13" spans="1:8" ht="31.5">
      <c r="A13" s="22" t="s">
        <v>150</v>
      </c>
      <c r="B13" s="24" t="s">
        <v>104</v>
      </c>
      <c r="C13" s="23"/>
    </row>
    <row r="14" spans="1:8" ht="47.25">
      <c r="A14" s="22" t="s">
        <v>151</v>
      </c>
      <c r="B14" s="24" t="s">
        <v>105</v>
      </c>
      <c r="C14" s="23"/>
    </row>
    <row r="15" spans="1:8" ht="31.5">
      <c r="A15" s="22" t="s">
        <v>152</v>
      </c>
      <c r="B15" s="24" t="s">
        <v>53</v>
      </c>
      <c r="C15" s="44"/>
    </row>
    <row r="16" spans="1:8" ht="30.75" customHeight="1">
      <c r="A16" s="22" t="s">
        <v>153</v>
      </c>
      <c r="B16" s="25" t="s">
        <v>101</v>
      </c>
      <c r="C16" s="45"/>
    </row>
    <row r="17" spans="1:3" ht="42" customHeight="1">
      <c r="A17" s="22" t="s">
        <v>154</v>
      </c>
      <c r="B17" s="25" t="s">
        <v>133</v>
      </c>
      <c r="C17" s="23"/>
    </row>
    <row r="18" spans="1:3" ht="47.25">
      <c r="A18" s="22" t="s">
        <v>135</v>
      </c>
      <c r="B18" s="25" t="s">
        <v>103</v>
      </c>
      <c r="C18" s="23"/>
    </row>
    <row r="19" spans="1:3" ht="19.5">
      <c r="A19" s="74" t="s">
        <v>54</v>
      </c>
      <c r="B19" s="75"/>
      <c r="C19" s="103"/>
    </row>
    <row r="20" spans="1:3" ht="63">
      <c r="A20" s="22" t="s">
        <v>136</v>
      </c>
      <c r="B20" s="24" t="s">
        <v>55</v>
      </c>
      <c r="C20" s="23"/>
    </row>
    <row r="21" spans="1:3" ht="67.5" customHeight="1">
      <c r="A21" s="22" t="s">
        <v>137</v>
      </c>
      <c r="B21" s="24" t="s">
        <v>146</v>
      </c>
      <c r="C21" s="23"/>
    </row>
    <row r="22" spans="1:3" ht="31.5">
      <c r="A22" s="22" t="s">
        <v>138</v>
      </c>
      <c r="B22" s="24" t="s">
        <v>56</v>
      </c>
      <c r="C22" s="23"/>
    </row>
    <row r="23" spans="1:3" ht="15.75">
      <c r="A23" s="22" t="s">
        <v>139</v>
      </c>
      <c r="B23" s="24" t="s">
        <v>57</v>
      </c>
      <c r="C23" s="23"/>
    </row>
    <row r="24" spans="1:3" ht="47.25">
      <c r="A24" s="22" t="s">
        <v>140</v>
      </c>
      <c r="B24" s="24" t="s">
        <v>58</v>
      </c>
      <c r="C24" s="23"/>
    </row>
    <row r="25" spans="1:3" ht="15.75">
      <c r="A25" s="22" t="s">
        <v>141</v>
      </c>
      <c r="B25" s="24" t="s">
        <v>60</v>
      </c>
      <c r="C25" s="23"/>
    </row>
    <row r="26" spans="1:3" ht="15.75">
      <c r="A26" s="22" t="s">
        <v>142</v>
      </c>
      <c r="B26" s="32" t="s">
        <v>61</v>
      </c>
      <c r="C26" s="23"/>
    </row>
    <row r="27" spans="1:3" ht="31.5">
      <c r="A27" s="22" t="s">
        <v>130</v>
      </c>
      <c r="B27" s="24" t="s">
        <v>156</v>
      </c>
      <c r="C27" s="23"/>
    </row>
    <row r="28" spans="1:3" ht="19.5">
      <c r="A28" s="74" t="s">
        <v>92</v>
      </c>
      <c r="B28" s="75"/>
      <c r="C28" s="103"/>
    </row>
    <row r="29" spans="1:3" ht="31.5">
      <c r="A29" s="22" t="s">
        <v>131</v>
      </c>
      <c r="B29" s="50" t="s">
        <v>169</v>
      </c>
      <c r="C29" s="40"/>
    </row>
    <row r="30" spans="1:3" ht="15.75">
      <c r="A30" s="22" t="s">
        <v>107</v>
      </c>
      <c r="B30" s="26" t="s">
        <v>158</v>
      </c>
      <c r="C30" s="41"/>
    </row>
    <row r="31" spans="1:3" ht="31.5">
      <c r="A31" s="22" t="s">
        <v>95</v>
      </c>
      <c r="B31" s="26" t="s">
        <v>63</v>
      </c>
      <c r="C31" s="41"/>
    </row>
    <row r="32" spans="1:3" ht="47.25">
      <c r="A32" s="22" t="s">
        <v>96</v>
      </c>
      <c r="B32" s="26" t="s">
        <v>65</v>
      </c>
      <c r="C32" s="41"/>
    </row>
    <row r="33" spans="1:3" ht="31.5">
      <c r="A33" s="22" t="s">
        <v>97</v>
      </c>
      <c r="B33" s="26" t="s">
        <v>67</v>
      </c>
      <c r="C33" s="41"/>
    </row>
    <row r="34" spans="1:3" ht="47.25">
      <c r="A34" s="22" t="s">
        <v>62</v>
      </c>
      <c r="B34" s="26" t="s">
        <v>68</v>
      </c>
      <c r="C34" s="41"/>
    </row>
    <row r="35" spans="1:3" ht="15.75">
      <c r="A35" s="22" t="s">
        <v>64</v>
      </c>
      <c r="B35" s="26" t="s">
        <v>89</v>
      </c>
      <c r="C35" s="41"/>
    </row>
    <row r="36" spans="1:3" ht="15.75">
      <c r="A36" s="22" t="s">
        <v>66</v>
      </c>
      <c r="B36" s="26" t="s">
        <v>100</v>
      </c>
      <c r="C36" s="42"/>
    </row>
    <row r="37" spans="1:3" ht="19.5">
      <c r="A37" s="84" t="s">
        <v>69</v>
      </c>
      <c r="B37" s="104"/>
      <c r="C37" s="61"/>
    </row>
    <row r="38" spans="1:3" ht="15.75">
      <c r="A38" s="22" t="s">
        <v>90</v>
      </c>
      <c r="B38" s="24" t="s">
        <v>70</v>
      </c>
      <c r="C38" s="10"/>
    </row>
    <row r="39" spans="1:3" ht="31.5">
      <c r="A39" s="22" t="s">
        <v>91</v>
      </c>
      <c r="B39" s="24" t="s">
        <v>71</v>
      </c>
      <c r="C39" s="10"/>
    </row>
    <row r="40" spans="1:3" ht="15.75">
      <c r="A40" s="22" t="s">
        <v>98</v>
      </c>
      <c r="B40" s="24" t="s">
        <v>93</v>
      </c>
      <c r="C40" s="10"/>
    </row>
    <row r="41" spans="1:3" ht="31.5">
      <c r="A41" s="22" t="s">
        <v>99</v>
      </c>
      <c r="B41" s="24" t="s">
        <v>147</v>
      </c>
      <c r="C41" s="10"/>
    </row>
    <row r="42" spans="1:3" ht="31.5">
      <c r="A42" s="22" t="s">
        <v>155</v>
      </c>
      <c r="B42" s="24" t="s">
        <v>72</v>
      </c>
      <c r="C42" s="10"/>
    </row>
    <row r="43" spans="1:3" ht="15.75">
      <c r="A43" s="86" t="s">
        <v>73</v>
      </c>
      <c r="B43" s="86"/>
    </row>
    <row r="44" spans="1:3" ht="66.75" customHeight="1">
      <c r="A44" s="68" t="s">
        <v>74</v>
      </c>
      <c r="B44" s="68"/>
    </row>
    <row r="45" spans="1:3" ht="66" customHeight="1">
      <c r="A45" s="68" t="s">
        <v>75</v>
      </c>
      <c r="B45" s="68"/>
    </row>
    <row r="46" spans="1:3" ht="15.75" customHeight="1">
      <c r="A46" s="48" t="s">
        <v>75</v>
      </c>
      <c r="B46" s="48"/>
    </row>
    <row r="49" spans="2:2">
      <c r="B49"/>
    </row>
    <row r="50" spans="2:2">
      <c r="B50"/>
    </row>
    <row r="51" spans="2:2">
      <c r="B51"/>
    </row>
    <row r="52" spans="2:2">
      <c r="B52"/>
    </row>
    <row r="53" spans="2:2">
      <c r="B53"/>
    </row>
    <row r="54" spans="2:2">
      <c r="B54"/>
    </row>
    <row r="55" spans="2:2">
      <c r="B55"/>
    </row>
    <row r="56" spans="2:2">
      <c r="B56"/>
    </row>
    <row r="57" spans="2:2">
      <c r="B57"/>
    </row>
    <row r="58" spans="2:2">
      <c r="B58"/>
    </row>
    <row r="59" spans="2:2">
      <c r="B59"/>
    </row>
    <row r="60" spans="2:2">
      <c r="B60"/>
    </row>
    <row r="61" spans="2:2">
      <c r="B61"/>
    </row>
    <row r="62" spans="2:2">
      <c r="B62"/>
    </row>
  </sheetData>
  <mergeCells count="12">
    <mergeCell ref="C2:C3"/>
    <mergeCell ref="A12:C12"/>
    <mergeCell ref="A19:C19"/>
    <mergeCell ref="A28:C28"/>
    <mergeCell ref="A37:B37"/>
    <mergeCell ref="A1:B1"/>
    <mergeCell ref="A45:B45"/>
    <mergeCell ref="A44:B44"/>
    <mergeCell ref="A43:B43"/>
    <mergeCell ref="A2:A3"/>
    <mergeCell ref="B2:B3"/>
    <mergeCell ref="A4:B4"/>
  </mergeCells>
  <phoneticPr fontId="2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zoomScale="80" zoomScaleNormal="80" workbookViewId="0">
      <selection activeCell="F24" sqref="F24"/>
    </sheetView>
  </sheetViews>
  <sheetFormatPr defaultRowHeight="14.25"/>
  <cols>
    <col min="2" max="2" width="23.625" customWidth="1"/>
    <col min="3" max="3" width="33.125" customWidth="1"/>
    <col min="4" max="4" width="15.625" customWidth="1"/>
    <col min="5" max="5" width="21.625" customWidth="1"/>
    <col min="6" max="6" width="12.75" customWidth="1"/>
    <col min="7" max="7" width="16.375" customWidth="1"/>
    <col min="9" max="9" width="15" customWidth="1"/>
    <col min="10" max="10" width="21.25" customWidth="1"/>
    <col min="11" max="11" width="16.125" customWidth="1"/>
    <col min="12" max="12" width="13.75" customWidth="1"/>
    <col min="13" max="13" width="14.875" customWidth="1"/>
    <col min="14" max="14" width="12.25" customWidth="1"/>
    <col min="15" max="15" width="16.625" bestFit="1" customWidth="1"/>
    <col min="16" max="16" width="14.375" customWidth="1"/>
    <col min="17" max="17" width="15.125" customWidth="1"/>
    <col min="18" max="18" width="16.75" customWidth="1"/>
    <col min="19" max="19" width="10.75" customWidth="1"/>
  </cols>
  <sheetData>
    <row r="1" spans="1:19">
      <c r="A1" s="51" t="s">
        <v>174</v>
      </c>
      <c r="B1" s="51"/>
    </row>
    <row r="2" spans="1:19" ht="26.25" customHeight="1">
      <c r="A2" s="105" t="s">
        <v>128</v>
      </c>
      <c r="B2" s="106"/>
      <c r="C2" s="106"/>
      <c r="D2" s="106"/>
      <c r="E2" s="106"/>
      <c r="F2" s="106"/>
      <c r="G2" s="106"/>
      <c r="H2" s="106"/>
      <c r="I2" s="106"/>
      <c r="J2" s="106"/>
      <c r="K2" s="106"/>
      <c r="L2" s="106"/>
      <c r="M2" s="106"/>
      <c r="N2" s="106"/>
      <c r="O2" s="106"/>
      <c r="P2" s="106"/>
      <c r="Q2" s="106"/>
      <c r="R2" s="106"/>
      <c r="S2" s="107"/>
    </row>
    <row r="3" spans="1:19" s="9" customFormat="1" ht="23.45" customHeight="1">
      <c r="A3" s="112" t="s">
        <v>2</v>
      </c>
      <c r="B3" s="112"/>
      <c r="C3" s="112"/>
      <c r="D3" s="112"/>
      <c r="E3" s="108" t="s">
        <v>3</v>
      </c>
      <c r="F3" s="109"/>
      <c r="G3" s="109"/>
      <c r="H3" s="109"/>
      <c r="I3" s="109"/>
      <c r="J3" s="109"/>
      <c r="K3" s="109"/>
      <c r="L3" s="109"/>
      <c r="M3" s="109"/>
      <c r="N3" s="109"/>
      <c r="O3" s="109"/>
      <c r="P3" s="109"/>
      <c r="Q3" s="109"/>
      <c r="R3" s="109"/>
      <c r="S3" s="109"/>
    </row>
    <row r="4" spans="1:19" s="9" customFormat="1" ht="23.45" customHeight="1">
      <c r="A4" s="110"/>
      <c r="B4" s="110"/>
      <c r="C4" s="110"/>
      <c r="D4" s="110"/>
      <c r="E4" s="92" t="s">
        <v>14</v>
      </c>
      <c r="F4" s="110" t="s">
        <v>31</v>
      </c>
      <c r="G4" s="110"/>
      <c r="H4" s="110"/>
      <c r="I4" s="110"/>
      <c r="J4" s="110" t="s">
        <v>33</v>
      </c>
      <c r="K4" s="110"/>
      <c r="L4" s="110"/>
      <c r="M4" s="110"/>
      <c r="N4" s="110"/>
      <c r="O4" s="110"/>
      <c r="P4" s="110"/>
      <c r="Q4" s="110"/>
      <c r="R4" s="110"/>
      <c r="S4" s="110"/>
    </row>
    <row r="5" spans="1:19" s="9" customFormat="1" ht="42.6" customHeight="1">
      <c r="A5" s="110"/>
      <c r="B5" s="110"/>
      <c r="C5" s="110"/>
      <c r="D5" s="110"/>
      <c r="E5" s="92"/>
      <c r="F5" s="110"/>
      <c r="G5" s="110"/>
      <c r="H5" s="110"/>
      <c r="I5" s="110"/>
      <c r="J5" s="113" t="s">
        <v>30</v>
      </c>
      <c r="K5" s="110" t="s">
        <v>10</v>
      </c>
      <c r="L5" s="110"/>
      <c r="M5" s="110" t="s">
        <v>11</v>
      </c>
      <c r="N5" s="110"/>
      <c r="O5" s="110"/>
      <c r="P5" s="110"/>
      <c r="Q5" s="110"/>
      <c r="R5" s="110"/>
      <c r="S5" s="110"/>
    </row>
    <row r="6" spans="1:19" ht="104.45" customHeight="1">
      <c r="A6" s="3" t="s">
        <v>12</v>
      </c>
      <c r="B6" s="3" t="s">
        <v>0</v>
      </c>
      <c r="C6" s="3" t="s">
        <v>1</v>
      </c>
      <c r="D6" s="3" t="s">
        <v>13</v>
      </c>
      <c r="E6" s="92"/>
      <c r="F6" s="2" t="s">
        <v>15</v>
      </c>
      <c r="G6" s="2" t="s">
        <v>16</v>
      </c>
      <c r="H6" s="2" t="s">
        <v>17</v>
      </c>
      <c r="I6" s="2" t="s">
        <v>20</v>
      </c>
      <c r="J6" s="113"/>
      <c r="K6" s="7" t="s">
        <v>24</v>
      </c>
      <c r="L6" s="2" t="s">
        <v>17</v>
      </c>
      <c r="M6" s="7" t="s">
        <v>24</v>
      </c>
      <c r="N6" s="2" t="s">
        <v>17</v>
      </c>
      <c r="O6" s="66" t="s">
        <v>161</v>
      </c>
      <c r="P6" s="2" t="s">
        <v>39</v>
      </c>
      <c r="Q6" s="4" t="s">
        <v>29</v>
      </c>
      <c r="R6" s="2" t="s">
        <v>157</v>
      </c>
      <c r="S6" s="2" t="s">
        <v>8</v>
      </c>
    </row>
    <row r="7" spans="1:19" ht="23.45" customHeight="1">
      <c r="A7" s="3"/>
      <c r="B7" s="3">
        <v>1</v>
      </c>
      <c r="C7" s="3">
        <v>2</v>
      </c>
      <c r="D7" s="3">
        <v>3</v>
      </c>
      <c r="E7" s="3">
        <v>4</v>
      </c>
      <c r="F7" s="3">
        <v>5</v>
      </c>
      <c r="G7" s="3">
        <v>6</v>
      </c>
      <c r="H7" s="3">
        <v>7</v>
      </c>
      <c r="I7" s="3">
        <v>8</v>
      </c>
      <c r="J7" s="3">
        <v>9</v>
      </c>
      <c r="K7" s="3">
        <v>10</v>
      </c>
      <c r="L7" s="3">
        <v>11</v>
      </c>
      <c r="M7" s="3">
        <v>12</v>
      </c>
      <c r="N7" s="3">
        <v>13</v>
      </c>
      <c r="O7" s="3">
        <v>14</v>
      </c>
      <c r="P7" s="3">
        <v>15</v>
      </c>
      <c r="Q7" s="3">
        <v>16</v>
      </c>
      <c r="R7" s="3">
        <v>17</v>
      </c>
      <c r="S7" s="43">
        <v>18</v>
      </c>
    </row>
    <row r="8" spans="1:19" ht="29.25" customHeight="1">
      <c r="A8" s="111" t="s">
        <v>123</v>
      </c>
      <c r="B8" s="111"/>
      <c r="C8" s="111"/>
      <c r="D8" s="111"/>
      <c r="E8" s="111"/>
      <c r="F8" s="111"/>
      <c r="G8" s="111"/>
      <c r="H8" s="111"/>
      <c r="I8" s="111"/>
      <c r="J8" s="111"/>
      <c r="K8" s="111"/>
      <c r="L8" s="111"/>
      <c r="M8" s="111"/>
      <c r="N8" s="111"/>
      <c r="O8" s="111"/>
      <c r="P8" s="111"/>
      <c r="Q8" s="111"/>
      <c r="R8" s="111"/>
      <c r="S8" s="111"/>
    </row>
    <row r="9" spans="1:19" ht="41.25">
      <c r="A9" s="35" t="s">
        <v>114</v>
      </c>
      <c r="B9" s="34" t="s">
        <v>32</v>
      </c>
      <c r="C9" s="8" t="s">
        <v>132</v>
      </c>
      <c r="D9" s="6">
        <v>1</v>
      </c>
      <c r="E9" s="36"/>
      <c r="F9" s="36"/>
      <c r="G9" s="36"/>
      <c r="H9" s="36"/>
      <c r="I9" s="37"/>
      <c r="J9" s="38"/>
      <c r="K9" s="36"/>
      <c r="L9" s="38"/>
      <c r="M9" s="46"/>
      <c r="N9" s="47"/>
      <c r="O9" s="36"/>
      <c r="P9" s="36"/>
      <c r="Q9" s="39">
        <f>P9*2</f>
        <v>0</v>
      </c>
      <c r="R9" s="37"/>
      <c r="S9" s="43"/>
    </row>
    <row r="12" spans="1:19" ht="40.5" customHeight="1">
      <c r="B12" s="93" t="s">
        <v>166</v>
      </c>
      <c r="C12" s="93"/>
      <c r="D12" s="93"/>
      <c r="E12" s="93"/>
      <c r="F12" s="93"/>
      <c r="G12" s="93"/>
      <c r="H12" s="93"/>
    </row>
    <row r="13" spans="1:19" ht="51.75" customHeight="1">
      <c r="B13" s="94" t="s">
        <v>164</v>
      </c>
      <c r="C13" s="94"/>
      <c r="D13" s="94"/>
      <c r="E13" s="94"/>
      <c r="F13" s="94"/>
      <c r="G13" s="94"/>
      <c r="H13" s="94"/>
    </row>
  </sheetData>
  <mergeCells count="13">
    <mergeCell ref="B12:H12"/>
    <mergeCell ref="B13:H13"/>
    <mergeCell ref="A2:S2"/>
    <mergeCell ref="E3:S3"/>
    <mergeCell ref="O4:S5"/>
    <mergeCell ref="A8:S8"/>
    <mergeCell ref="A3:D5"/>
    <mergeCell ref="E4:E6"/>
    <mergeCell ref="F4:I5"/>
    <mergeCell ref="J4:N4"/>
    <mergeCell ref="J5:J6"/>
    <mergeCell ref="K5:L5"/>
    <mergeCell ref="M5:N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48"/>
  <sheetViews>
    <sheetView zoomScale="90" zoomScaleNormal="90" workbookViewId="0">
      <selection sqref="A1:B1"/>
    </sheetView>
  </sheetViews>
  <sheetFormatPr defaultRowHeight="14.25"/>
  <cols>
    <col min="1" max="1" width="9" style="12"/>
    <col min="2" max="2" width="104" style="5" customWidth="1"/>
    <col min="3" max="4" width="59.875" customWidth="1"/>
    <col min="5" max="5" width="9" customWidth="1"/>
    <col min="6" max="6" width="8.875" customWidth="1"/>
    <col min="7" max="7" width="8.75" customWidth="1"/>
    <col min="8" max="8" width="9" customWidth="1"/>
  </cols>
  <sheetData>
    <row r="1" spans="1:9">
      <c r="A1" s="67" t="s">
        <v>174</v>
      </c>
      <c r="B1" s="67"/>
      <c r="C1" s="53"/>
      <c r="D1" s="53"/>
    </row>
    <row r="2" spans="1:9" ht="15" customHeight="1">
      <c r="A2" s="69" t="s">
        <v>46</v>
      </c>
      <c r="B2" s="71" t="s">
        <v>47</v>
      </c>
      <c r="C2" s="76" t="s">
        <v>48</v>
      </c>
      <c r="D2" s="76" t="s">
        <v>48</v>
      </c>
      <c r="H2" s="5"/>
      <c r="I2" s="5"/>
    </row>
    <row r="3" spans="1:9" ht="57" customHeight="1">
      <c r="A3" s="70"/>
      <c r="B3" s="72"/>
      <c r="C3" s="79"/>
      <c r="D3" s="79"/>
      <c r="H3" s="5"/>
      <c r="I3" s="5"/>
    </row>
    <row r="4" spans="1:9" ht="31.5">
      <c r="A4" s="73" t="s">
        <v>49</v>
      </c>
      <c r="B4" s="73"/>
      <c r="C4" s="29" t="s">
        <v>172</v>
      </c>
      <c r="D4" s="29" t="s">
        <v>173</v>
      </c>
      <c r="I4" s="5"/>
    </row>
    <row r="5" spans="1:9" s="5" customFormat="1" ht="31.5">
      <c r="A5" s="13">
        <v>1</v>
      </c>
      <c r="B5" s="24" t="s">
        <v>144</v>
      </c>
      <c r="C5" s="14"/>
      <c r="D5" s="14"/>
      <c r="E5"/>
      <c r="F5"/>
      <c r="G5"/>
      <c r="H5"/>
    </row>
    <row r="6" spans="1:9" ht="31.5">
      <c r="A6" s="15">
        <v>2</v>
      </c>
      <c r="B6" s="24" t="s">
        <v>106</v>
      </c>
      <c r="C6" s="10"/>
      <c r="D6" s="10"/>
    </row>
    <row r="7" spans="1:9" ht="31.5">
      <c r="A7" s="15">
        <v>3</v>
      </c>
      <c r="B7" s="24" t="s">
        <v>50</v>
      </c>
      <c r="C7" s="14"/>
      <c r="D7" s="14"/>
    </row>
    <row r="8" spans="1:9" ht="47.25">
      <c r="A8" s="15">
        <v>4</v>
      </c>
      <c r="B8" s="24" t="s">
        <v>51</v>
      </c>
      <c r="C8" s="14"/>
      <c r="D8" s="14"/>
    </row>
    <row r="9" spans="1:9" ht="47.25">
      <c r="A9" s="15">
        <v>5</v>
      </c>
      <c r="B9" s="24" t="s">
        <v>94</v>
      </c>
      <c r="C9" s="14"/>
      <c r="D9" s="14"/>
    </row>
    <row r="10" spans="1:9" ht="15.75">
      <c r="A10" s="15">
        <v>6</v>
      </c>
      <c r="B10" s="24" t="s">
        <v>145</v>
      </c>
      <c r="C10" s="14"/>
      <c r="D10" s="14"/>
    </row>
    <row r="11" spans="1:9" ht="19.5">
      <c r="A11" s="74" t="s">
        <v>52</v>
      </c>
      <c r="B11" s="75"/>
      <c r="C11" s="75"/>
      <c r="D11" s="75"/>
    </row>
    <row r="12" spans="1:9" ht="31.5">
      <c r="A12" s="15">
        <v>7</v>
      </c>
      <c r="B12" s="24" t="s">
        <v>104</v>
      </c>
      <c r="C12" s="23"/>
      <c r="D12" s="23"/>
    </row>
    <row r="13" spans="1:9" ht="47.25">
      <c r="A13" s="15">
        <v>8</v>
      </c>
      <c r="B13" s="24" t="s">
        <v>105</v>
      </c>
      <c r="C13" s="23"/>
      <c r="D13" s="23"/>
    </row>
    <row r="14" spans="1:9" ht="31.5">
      <c r="A14" s="15">
        <v>9</v>
      </c>
      <c r="B14" s="24" t="s">
        <v>53</v>
      </c>
      <c r="C14" s="23"/>
      <c r="D14" s="23"/>
    </row>
    <row r="15" spans="1:9" ht="47.25">
      <c r="A15" s="15">
        <v>10</v>
      </c>
      <c r="B15" s="25" t="s">
        <v>160</v>
      </c>
      <c r="C15" s="23"/>
      <c r="D15" s="23"/>
    </row>
    <row r="16" spans="1:9" ht="15.75">
      <c r="A16" s="15">
        <v>11</v>
      </c>
      <c r="B16" s="25" t="s">
        <v>101</v>
      </c>
      <c r="C16" s="23"/>
      <c r="D16" s="23"/>
    </row>
    <row r="17" spans="1:4" ht="31.5">
      <c r="A17" s="15">
        <v>12</v>
      </c>
      <c r="B17" s="25" t="s">
        <v>162</v>
      </c>
      <c r="C17" s="23"/>
      <c r="D17" s="23"/>
    </row>
    <row r="18" spans="1:4" ht="45" customHeight="1">
      <c r="A18" s="15">
        <v>13</v>
      </c>
      <c r="B18" s="25" t="s">
        <v>103</v>
      </c>
      <c r="C18" s="23"/>
      <c r="D18" s="23"/>
    </row>
    <row r="19" spans="1:4" ht="19.5">
      <c r="A19" s="82" t="s">
        <v>54</v>
      </c>
      <c r="B19" s="83"/>
      <c r="C19" s="83"/>
      <c r="D19" s="83"/>
    </row>
    <row r="20" spans="1:4" ht="63">
      <c r="A20" s="15">
        <v>14</v>
      </c>
      <c r="B20" s="24" t="s">
        <v>55</v>
      </c>
      <c r="C20" s="23"/>
      <c r="D20" s="23"/>
    </row>
    <row r="21" spans="1:4" ht="31.5">
      <c r="A21" s="22" t="s">
        <v>137</v>
      </c>
      <c r="B21" s="26" t="s">
        <v>63</v>
      </c>
      <c r="C21" s="23"/>
      <c r="D21" s="23"/>
    </row>
    <row r="22" spans="1:4" ht="47.25">
      <c r="A22" s="15">
        <v>16</v>
      </c>
      <c r="B22" s="26" t="s">
        <v>65</v>
      </c>
      <c r="C22" s="23"/>
      <c r="D22" s="23"/>
    </row>
    <row r="23" spans="1:4" ht="63">
      <c r="A23" s="22" t="s">
        <v>139</v>
      </c>
      <c r="B23" s="24" t="s">
        <v>146</v>
      </c>
      <c r="C23" s="23"/>
      <c r="D23" s="23"/>
    </row>
    <row r="24" spans="1:4" ht="31.5">
      <c r="A24" s="15">
        <v>18</v>
      </c>
      <c r="B24" s="24" t="s">
        <v>56</v>
      </c>
      <c r="C24" s="23"/>
      <c r="D24" s="23"/>
    </row>
    <row r="25" spans="1:4" ht="15.75">
      <c r="A25" s="22" t="s">
        <v>141</v>
      </c>
      <c r="B25" s="24" t="s">
        <v>57</v>
      </c>
      <c r="C25" s="23"/>
      <c r="D25" s="23"/>
    </row>
    <row r="26" spans="1:4" ht="47.25">
      <c r="A26" s="15">
        <v>20</v>
      </c>
      <c r="B26" s="24" t="s">
        <v>58</v>
      </c>
      <c r="C26" s="23"/>
      <c r="D26" s="23"/>
    </row>
    <row r="27" spans="1:4" ht="15.75">
      <c r="A27" s="22" t="s">
        <v>130</v>
      </c>
      <c r="B27" s="24" t="s">
        <v>60</v>
      </c>
      <c r="C27" s="23"/>
      <c r="D27" s="23"/>
    </row>
    <row r="28" spans="1:4" ht="15.75">
      <c r="A28" s="15">
        <v>22</v>
      </c>
      <c r="B28" s="32" t="s">
        <v>61</v>
      </c>
      <c r="C28" s="23"/>
      <c r="D28" s="23"/>
    </row>
    <row r="29" spans="1:4" ht="31.5">
      <c r="A29" s="22" t="s">
        <v>107</v>
      </c>
      <c r="B29" s="24" t="s">
        <v>59</v>
      </c>
      <c r="C29" s="28"/>
      <c r="D29" s="28"/>
    </row>
    <row r="30" spans="1:4" ht="47.25">
      <c r="A30" s="15">
        <v>24</v>
      </c>
      <c r="B30" s="27" t="s">
        <v>108</v>
      </c>
      <c r="C30" s="23"/>
      <c r="D30" s="23"/>
    </row>
    <row r="31" spans="1:4" ht="19.5">
      <c r="A31" s="74" t="s">
        <v>92</v>
      </c>
      <c r="B31" s="75"/>
      <c r="C31" s="75"/>
      <c r="D31" s="103"/>
    </row>
    <row r="32" spans="1:4" ht="47.25">
      <c r="A32" s="22" t="s">
        <v>96</v>
      </c>
      <c r="B32" s="50" t="s">
        <v>170</v>
      </c>
      <c r="C32" s="114" t="s">
        <v>38</v>
      </c>
      <c r="D32" s="62"/>
    </row>
    <row r="33" spans="1:4" ht="15.75">
      <c r="A33" s="22" t="s">
        <v>97</v>
      </c>
      <c r="B33" s="26" t="s">
        <v>158</v>
      </c>
      <c r="C33" s="115"/>
      <c r="D33" s="62"/>
    </row>
    <row r="34" spans="1:4" ht="31.5">
      <c r="A34" s="22" t="s">
        <v>62</v>
      </c>
      <c r="B34" s="26" t="s">
        <v>67</v>
      </c>
      <c r="C34" s="115"/>
      <c r="D34" s="62"/>
    </row>
    <row r="35" spans="1:4" ht="47.25">
      <c r="A35" s="22" t="s">
        <v>64</v>
      </c>
      <c r="B35" s="26" t="s">
        <v>68</v>
      </c>
      <c r="C35" s="115"/>
      <c r="D35" s="62"/>
    </row>
    <row r="36" spans="1:4" ht="15.75">
      <c r="A36" s="22" t="s">
        <v>66</v>
      </c>
      <c r="B36" s="26" t="s">
        <v>89</v>
      </c>
      <c r="C36" s="115"/>
      <c r="D36" s="62"/>
    </row>
    <row r="37" spans="1:4" ht="15.75" customHeight="1">
      <c r="A37" s="22" t="s">
        <v>90</v>
      </c>
      <c r="B37" s="26" t="s">
        <v>100</v>
      </c>
      <c r="C37" s="116"/>
      <c r="D37" s="62"/>
    </row>
    <row r="38" spans="1:4" ht="19.5">
      <c r="A38" s="84" t="s">
        <v>69</v>
      </c>
      <c r="B38" s="85"/>
      <c r="C38" s="85"/>
      <c r="D38" s="85"/>
    </row>
    <row r="39" spans="1:4" ht="15.75">
      <c r="A39" s="15">
        <v>31</v>
      </c>
      <c r="B39" s="24" t="s">
        <v>70</v>
      </c>
      <c r="C39" s="11"/>
      <c r="D39" s="11"/>
    </row>
    <row r="40" spans="1:4" ht="31.5">
      <c r="A40" s="15">
        <v>32</v>
      </c>
      <c r="B40" s="24" t="s">
        <v>71</v>
      </c>
      <c r="C40" s="11"/>
      <c r="D40" s="11"/>
    </row>
    <row r="41" spans="1:4" ht="15.75">
      <c r="A41" s="15">
        <v>33</v>
      </c>
      <c r="B41" s="24" t="s">
        <v>93</v>
      </c>
      <c r="C41" s="11"/>
      <c r="D41" s="11"/>
    </row>
    <row r="42" spans="1:4" ht="31.5">
      <c r="A42" s="15">
        <v>34</v>
      </c>
      <c r="B42" s="24" t="s">
        <v>147</v>
      </c>
      <c r="C42" s="11"/>
      <c r="D42" s="11"/>
    </row>
    <row r="43" spans="1:4" ht="31.5">
      <c r="A43" s="15">
        <v>35</v>
      </c>
      <c r="B43" s="24" t="s">
        <v>72</v>
      </c>
      <c r="C43" s="11"/>
      <c r="D43" s="11"/>
    </row>
    <row r="44" spans="1:4" ht="15.75">
      <c r="A44" s="86" t="s">
        <v>73</v>
      </c>
      <c r="B44" s="86"/>
    </row>
    <row r="45" spans="1:4" ht="64.5" customHeight="1">
      <c r="A45" s="68" t="s">
        <v>74</v>
      </c>
      <c r="B45" s="68"/>
    </row>
    <row r="46" spans="1:4" ht="66" customHeight="1">
      <c r="A46" s="68" t="s">
        <v>75</v>
      </c>
      <c r="B46" s="68"/>
    </row>
    <row r="48" spans="1:4" ht="15.75" customHeight="1"/>
  </sheetData>
  <mergeCells count="14">
    <mergeCell ref="A45:B45"/>
    <mergeCell ref="A46:B46"/>
    <mergeCell ref="C2:C3"/>
    <mergeCell ref="A38:D38"/>
    <mergeCell ref="A44:B44"/>
    <mergeCell ref="C32:C37"/>
    <mergeCell ref="A1:B1"/>
    <mergeCell ref="A2:A3"/>
    <mergeCell ref="B2:B3"/>
    <mergeCell ref="A4:B4"/>
    <mergeCell ref="A31:D31"/>
    <mergeCell ref="D2:D3"/>
    <mergeCell ref="A11:D11"/>
    <mergeCell ref="A19:D19"/>
  </mergeCells>
  <phoneticPr fontId="2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7"/>
  <sheetViews>
    <sheetView zoomScale="80" zoomScaleNormal="80" workbookViewId="0"/>
  </sheetViews>
  <sheetFormatPr defaultRowHeight="14.25"/>
  <cols>
    <col min="2" max="2" width="16.25" customWidth="1"/>
    <col min="3" max="3" width="19.875" customWidth="1"/>
    <col min="5" max="5" width="16.375" customWidth="1"/>
    <col min="6" max="6" width="12" customWidth="1"/>
    <col min="7" max="7" width="17.25" customWidth="1"/>
    <col min="9" max="9" width="18.125" customWidth="1"/>
    <col min="10" max="10" width="17.625" customWidth="1"/>
    <col min="11" max="11" width="15.875" customWidth="1"/>
    <col min="12" max="12" width="15.625" customWidth="1"/>
    <col min="13" max="13" width="16.25" customWidth="1"/>
    <col min="14" max="14" width="13.25" customWidth="1"/>
    <col min="15" max="15" width="14.25" customWidth="1"/>
    <col min="16" max="16" width="17.375" customWidth="1"/>
    <col min="17" max="17" width="13.25" customWidth="1"/>
    <col min="25" max="25" width="12.25" customWidth="1"/>
  </cols>
  <sheetData>
    <row r="1" spans="1:27">
      <c r="A1" s="52" t="s">
        <v>175</v>
      </c>
      <c r="B1" s="52"/>
    </row>
    <row r="2" spans="1:27" s="57" customFormat="1" ht="18">
      <c r="A2" s="119" t="s">
        <v>126</v>
      </c>
      <c r="B2" s="120"/>
      <c r="C2" s="120"/>
      <c r="D2" s="120"/>
      <c r="E2" s="120"/>
      <c r="F2" s="120"/>
      <c r="G2" s="120"/>
      <c r="H2" s="120"/>
      <c r="I2" s="120"/>
      <c r="J2" s="120"/>
      <c r="K2" s="120"/>
      <c r="L2" s="120"/>
      <c r="M2" s="120"/>
      <c r="N2" s="120"/>
      <c r="O2" s="120"/>
      <c r="P2" s="120"/>
      <c r="Q2" s="120"/>
      <c r="R2" s="120"/>
    </row>
    <row r="3" spans="1:27" ht="15.75" customHeight="1">
      <c r="A3" s="87" t="s">
        <v>171</v>
      </c>
      <c r="B3" s="87"/>
      <c r="C3" s="87"/>
      <c r="D3" s="87"/>
      <c r="E3" s="121" t="s">
        <v>3</v>
      </c>
      <c r="F3" s="122"/>
      <c r="G3" s="122"/>
      <c r="H3" s="122"/>
      <c r="I3" s="122"/>
      <c r="J3" s="122"/>
      <c r="K3" s="122"/>
      <c r="L3" s="122"/>
      <c r="M3" s="122"/>
      <c r="N3" s="122"/>
      <c r="O3" s="122"/>
      <c r="P3" s="122"/>
      <c r="Q3" s="122"/>
      <c r="R3" s="123"/>
      <c r="S3" s="57"/>
      <c r="T3" s="57"/>
      <c r="U3" s="57"/>
      <c r="V3" s="57"/>
      <c r="W3" s="57"/>
      <c r="X3" s="57"/>
      <c r="Y3" s="57"/>
      <c r="Z3" s="57"/>
      <c r="AA3" s="57"/>
    </row>
    <row r="4" spans="1:27" ht="15.75" customHeight="1">
      <c r="A4" s="87"/>
      <c r="B4" s="87"/>
      <c r="C4" s="87"/>
      <c r="D4" s="87"/>
      <c r="E4" s="87" t="s">
        <v>4</v>
      </c>
      <c r="F4" s="87"/>
      <c r="G4" s="87"/>
      <c r="H4" s="87"/>
      <c r="I4" s="87"/>
      <c r="J4" s="87"/>
      <c r="K4" s="87"/>
      <c r="L4" s="88" t="s">
        <v>5</v>
      </c>
      <c r="M4" s="128"/>
      <c r="N4" s="87" t="s">
        <v>6</v>
      </c>
      <c r="O4" s="87"/>
      <c r="P4" s="124"/>
      <c r="Q4" s="125"/>
      <c r="R4" s="91" t="s">
        <v>8</v>
      </c>
      <c r="S4" s="57"/>
      <c r="T4" s="57"/>
      <c r="U4" s="57"/>
      <c r="V4" s="57"/>
      <c r="W4" s="57"/>
      <c r="X4" s="57"/>
      <c r="Y4" s="57"/>
    </row>
    <row r="5" spans="1:27" ht="18">
      <c r="A5" s="87"/>
      <c r="B5" s="87"/>
      <c r="C5" s="87"/>
      <c r="D5" s="87"/>
      <c r="E5" s="87"/>
      <c r="F5" s="87"/>
      <c r="G5" s="87"/>
      <c r="H5" s="87"/>
      <c r="I5" s="87"/>
      <c r="J5" s="87"/>
      <c r="K5" s="87"/>
      <c r="L5" s="89"/>
      <c r="M5" s="129"/>
      <c r="N5" s="87"/>
      <c r="O5" s="87"/>
      <c r="P5" s="126"/>
      <c r="Q5" s="127"/>
      <c r="R5" s="91"/>
      <c r="S5" s="57"/>
      <c r="T5" s="57"/>
      <c r="U5" s="57"/>
      <c r="V5" s="57"/>
      <c r="W5" s="57"/>
      <c r="X5" s="57"/>
      <c r="Y5" s="57"/>
    </row>
    <row r="6" spans="1:27" ht="105.75" customHeight="1">
      <c r="A6" s="3" t="s">
        <v>12</v>
      </c>
      <c r="B6" s="3" t="s">
        <v>0</v>
      </c>
      <c r="C6" s="3" t="s">
        <v>1</v>
      </c>
      <c r="D6" s="3" t="s">
        <v>13</v>
      </c>
      <c r="E6" s="2" t="s">
        <v>14</v>
      </c>
      <c r="F6" s="2" t="s">
        <v>15</v>
      </c>
      <c r="G6" s="2" t="s">
        <v>16</v>
      </c>
      <c r="H6" s="2" t="s">
        <v>17</v>
      </c>
      <c r="I6" s="2" t="s">
        <v>18</v>
      </c>
      <c r="J6" s="2" t="s">
        <v>19</v>
      </c>
      <c r="K6" s="2" t="s">
        <v>116</v>
      </c>
      <c r="L6" s="2" t="s">
        <v>21</v>
      </c>
      <c r="M6" s="2" t="s">
        <v>159</v>
      </c>
      <c r="N6" s="2" t="s">
        <v>22</v>
      </c>
      <c r="O6" s="2" t="s">
        <v>23</v>
      </c>
      <c r="P6" s="2" t="s">
        <v>161</v>
      </c>
      <c r="Q6" s="4" t="s">
        <v>29</v>
      </c>
      <c r="R6" s="91"/>
      <c r="S6" s="57"/>
      <c r="T6" s="57"/>
      <c r="U6" s="57"/>
      <c r="V6" s="57"/>
      <c r="W6" s="57"/>
      <c r="X6" s="57"/>
      <c r="Y6" s="57"/>
    </row>
    <row r="7" spans="1:27" ht="18">
      <c r="A7" s="3"/>
      <c r="B7" s="3">
        <v>1</v>
      </c>
      <c r="C7" s="3">
        <v>2</v>
      </c>
      <c r="D7" s="3">
        <v>3</v>
      </c>
      <c r="E7" s="3">
        <v>4</v>
      </c>
      <c r="F7" s="3">
        <v>5</v>
      </c>
      <c r="G7" s="3">
        <v>6</v>
      </c>
      <c r="H7" s="3">
        <v>7</v>
      </c>
      <c r="I7" s="3">
        <v>8</v>
      </c>
      <c r="J7" s="3">
        <v>9</v>
      </c>
      <c r="K7" s="3">
        <v>10</v>
      </c>
      <c r="L7" s="3">
        <v>11</v>
      </c>
      <c r="M7" s="3">
        <v>12</v>
      </c>
      <c r="N7" s="3">
        <v>13</v>
      </c>
      <c r="O7" s="3">
        <v>14</v>
      </c>
      <c r="P7" s="3">
        <v>15</v>
      </c>
      <c r="Q7" s="3">
        <v>16</v>
      </c>
      <c r="R7" s="2">
        <v>17</v>
      </c>
      <c r="S7" s="57"/>
      <c r="T7" s="57"/>
      <c r="U7" s="57"/>
      <c r="V7" s="57"/>
      <c r="W7" s="57"/>
      <c r="X7" s="57"/>
      <c r="Y7" s="57"/>
    </row>
    <row r="8" spans="1:27" ht="20.25" customHeight="1">
      <c r="A8" s="117" t="s">
        <v>129</v>
      </c>
      <c r="B8" s="101"/>
      <c r="C8" s="101"/>
      <c r="D8" s="101"/>
      <c r="E8" s="101"/>
      <c r="F8" s="101"/>
      <c r="G8" s="101"/>
      <c r="H8" s="101"/>
      <c r="I8" s="101"/>
      <c r="J8" s="101"/>
      <c r="K8" s="101"/>
      <c r="L8" s="101"/>
      <c r="M8" s="101"/>
      <c r="N8" s="101"/>
      <c r="O8" s="101"/>
      <c r="P8" s="101"/>
      <c r="Q8" s="101"/>
      <c r="R8" s="118"/>
      <c r="S8" s="57"/>
      <c r="T8" s="57"/>
      <c r="U8" s="57"/>
      <c r="V8" s="57"/>
      <c r="W8" s="57"/>
      <c r="X8" s="57"/>
      <c r="Y8" s="57"/>
      <c r="Z8" s="57"/>
      <c r="AA8" s="57"/>
    </row>
    <row r="9" spans="1:27" ht="54">
      <c r="A9" s="54" t="s">
        <v>115</v>
      </c>
      <c r="B9" s="55" t="s">
        <v>40</v>
      </c>
      <c r="C9" s="8" t="s">
        <v>148</v>
      </c>
      <c r="D9" s="6">
        <v>1</v>
      </c>
      <c r="E9" s="36"/>
      <c r="F9" s="36"/>
      <c r="G9" s="36"/>
      <c r="H9" s="36"/>
      <c r="I9" s="37"/>
      <c r="J9" s="38"/>
      <c r="K9" s="36"/>
      <c r="L9" s="38"/>
      <c r="M9" s="38"/>
      <c r="N9" s="38"/>
      <c r="O9" s="38"/>
      <c r="P9" s="36"/>
      <c r="Q9" s="38">
        <f>H9*I9+J9</f>
        <v>0</v>
      </c>
      <c r="R9" s="36"/>
      <c r="S9" s="57"/>
      <c r="T9" s="57"/>
      <c r="U9" s="57"/>
      <c r="V9" s="57"/>
      <c r="W9" s="57"/>
      <c r="X9" s="57"/>
      <c r="Y9" s="57"/>
      <c r="Z9" s="57"/>
      <c r="AA9" s="57"/>
    </row>
    <row r="10" spans="1:27" ht="15">
      <c r="AA10" s="56"/>
    </row>
    <row r="12" spans="1:27" s="57" customFormat="1" ht="39" customHeight="1">
      <c r="B12" s="93" t="s">
        <v>165</v>
      </c>
      <c r="C12" s="93"/>
      <c r="D12" s="93"/>
      <c r="E12" s="93"/>
      <c r="F12" s="93"/>
      <c r="G12" s="93"/>
      <c r="H12" s="93"/>
      <c r="O12" s="56"/>
      <c r="P12" s="56"/>
      <c r="Q12" s="56"/>
      <c r="R12" s="56"/>
      <c r="S12" s="56"/>
    </row>
    <row r="13" spans="1:27" s="56" customFormat="1" ht="78.75" customHeight="1">
      <c r="B13" s="94" t="s">
        <v>117</v>
      </c>
      <c r="C13" s="94"/>
      <c r="D13" s="94"/>
      <c r="E13" s="94"/>
      <c r="F13" s="94"/>
      <c r="G13" s="94"/>
      <c r="H13" s="94"/>
      <c r="O13" s="60"/>
      <c r="P13" s="60"/>
      <c r="Q13" s="60"/>
      <c r="R13" s="60"/>
      <c r="S13" s="60"/>
    </row>
    <row r="14" spans="1:27" s="56" customFormat="1" ht="15.75" customHeight="1">
      <c r="O14"/>
      <c r="P14"/>
      <c r="Q14"/>
      <c r="R14"/>
      <c r="S14"/>
    </row>
    <row r="15" spans="1:27" s="56" customFormat="1" ht="15">
      <c r="O15"/>
      <c r="P15"/>
      <c r="Q15"/>
      <c r="R15"/>
      <c r="S15"/>
    </row>
    <row r="16" spans="1:27" ht="18">
      <c r="A16" s="145" t="s">
        <v>128</v>
      </c>
      <c r="B16" s="146"/>
      <c r="C16" s="146"/>
      <c r="D16" s="146"/>
      <c r="E16" s="146"/>
      <c r="F16" s="146"/>
      <c r="G16" s="146"/>
      <c r="H16" s="146"/>
      <c r="I16" s="146"/>
      <c r="J16" s="146"/>
      <c r="K16" s="146"/>
      <c r="L16" s="146"/>
      <c r="M16" s="146"/>
      <c r="N16" s="147"/>
    </row>
    <row r="17" spans="1:14" ht="23.45" customHeight="1">
      <c r="A17" s="88" t="s">
        <v>171</v>
      </c>
      <c r="B17" s="148"/>
      <c r="C17" s="148"/>
      <c r="D17" s="128"/>
      <c r="E17" s="130" t="s">
        <v>3</v>
      </c>
      <c r="F17" s="131"/>
      <c r="G17" s="131"/>
      <c r="H17" s="131"/>
      <c r="I17" s="131"/>
      <c r="J17" s="131"/>
      <c r="K17" s="131"/>
      <c r="L17" s="131"/>
      <c r="M17" s="131"/>
      <c r="N17" s="132"/>
    </row>
    <row r="18" spans="1:14" ht="21" customHeight="1">
      <c r="A18" s="149"/>
      <c r="B18" s="150"/>
      <c r="C18" s="150"/>
      <c r="D18" s="151"/>
      <c r="E18" s="139" t="s">
        <v>31</v>
      </c>
      <c r="F18" s="140"/>
      <c r="G18" s="140"/>
      <c r="H18" s="140"/>
      <c r="I18" s="141"/>
      <c r="J18" s="133"/>
      <c r="K18" s="134"/>
      <c r="L18" s="134"/>
      <c r="M18" s="134"/>
      <c r="N18" s="135"/>
    </row>
    <row r="19" spans="1:14" ht="15.75" customHeight="1">
      <c r="A19" s="89"/>
      <c r="B19" s="152"/>
      <c r="C19" s="152"/>
      <c r="D19" s="129"/>
      <c r="E19" s="142"/>
      <c r="F19" s="143"/>
      <c r="G19" s="143"/>
      <c r="H19" s="143"/>
      <c r="I19" s="144"/>
      <c r="J19" s="136"/>
      <c r="K19" s="137"/>
      <c r="L19" s="137"/>
      <c r="M19" s="137"/>
      <c r="N19" s="138"/>
    </row>
    <row r="20" spans="1:14" ht="63.75">
      <c r="A20" s="3" t="s">
        <v>12</v>
      </c>
      <c r="B20" s="3" t="s">
        <v>0</v>
      </c>
      <c r="C20" s="3" t="s">
        <v>1</v>
      </c>
      <c r="D20" s="3" t="s">
        <v>13</v>
      </c>
      <c r="E20" s="2" t="s">
        <v>14</v>
      </c>
      <c r="F20" s="2" t="s">
        <v>15</v>
      </c>
      <c r="G20" s="2" t="s">
        <v>16</v>
      </c>
      <c r="H20" s="2" t="s">
        <v>17</v>
      </c>
      <c r="I20" s="2" t="s">
        <v>20</v>
      </c>
      <c r="J20" s="2" t="s">
        <v>161</v>
      </c>
      <c r="K20" s="2" t="s">
        <v>39</v>
      </c>
      <c r="L20" s="63" t="s">
        <v>29</v>
      </c>
      <c r="M20" s="92" t="s">
        <v>8</v>
      </c>
      <c r="N20" s="92"/>
    </row>
    <row r="21" spans="1:14" ht="15.75">
      <c r="A21" s="3"/>
      <c r="B21" s="3">
        <v>1</v>
      </c>
      <c r="C21" s="3">
        <v>2</v>
      </c>
      <c r="D21" s="3">
        <v>3</v>
      </c>
      <c r="E21" s="3">
        <v>4</v>
      </c>
      <c r="F21" s="3">
        <v>5</v>
      </c>
      <c r="G21" s="3">
        <v>6</v>
      </c>
      <c r="H21" s="3">
        <v>7</v>
      </c>
      <c r="I21" s="3">
        <v>8</v>
      </c>
      <c r="J21" s="3">
        <v>9</v>
      </c>
      <c r="K21" s="3">
        <v>10</v>
      </c>
      <c r="L21" s="64">
        <v>11</v>
      </c>
      <c r="M21" s="153">
        <v>12</v>
      </c>
      <c r="N21" s="153"/>
    </row>
    <row r="22" spans="1:14" ht="15.75">
      <c r="A22" s="59" t="s">
        <v>129</v>
      </c>
      <c r="B22" s="58"/>
      <c r="C22" s="58"/>
      <c r="D22" s="58"/>
      <c r="E22" s="58"/>
      <c r="F22" s="58"/>
      <c r="G22" s="58"/>
      <c r="H22" s="58"/>
      <c r="I22" s="58"/>
      <c r="J22" s="58"/>
      <c r="K22" s="58"/>
      <c r="L22" s="58"/>
      <c r="M22" s="154"/>
      <c r="N22" s="154"/>
    </row>
    <row r="23" spans="1:14" ht="54">
      <c r="A23" s="54">
        <v>8</v>
      </c>
      <c r="B23" s="34" t="s">
        <v>40</v>
      </c>
      <c r="C23" s="8" t="s">
        <v>148</v>
      </c>
      <c r="D23" s="6">
        <v>1</v>
      </c>
      <c r="E23" s="36"/>
      <c r="F23" s="36"/>
      <c r="G23" s="36"/>
      <c r="H23" s="36"/>
      <c r="I23" s="37"/>
      <c r="J23" s="38"/>
      <c r="K23" s="36"/>
      <c r="L23" s="65">
        <f>K23*2</f>
        <v>0</v>
      </c>
      <c r="M23" s="155"/>
      <c r="N23" s="155"/>
    </row>
    <row r="26" spans="1:14" ht="36" customHeight="1">
      <c r="B26" s="93" t="s">
        <v>163</v>
      </c>
      <c r="C26" s="93"/>
      <c r="D26" s="93"/>
      <c r="E26" s="93"/>
      <c r="F26" s="93"/>
      <c r="G26" s="93"/>
      <c r="H26" s="93"/>
    </row>
    <row r="27" spans="1:14" ht="81" customHeight="1">
      <c r="B27" s="94" t="s">
        <v>164</v>
      </c>
      <c r="C27" s="94"/>
      <c r="D27" s="94"/>
      <c r="E27" s="94"/>
      <c r="F27" s="94"/>
      <c r="G27" s="94"/>
      <c r="H27" s="94"/>
    </row>
  </sheetData>
  <mergeCells count="22">
    <mergeCell ref="B12:H12"/>
    <mergeCell ref="B13:H13"/>
    <mergeCell ref="B26:H26"/>
    <mergeCell ref="B27:H27"/>
    <mergeCell ref="E17:N17"/>
    <mergeCell ref="J18:N19"/>
    <mergeCell ref="E18:I19"/>
    <mergeCell ref="A16:N16"/>
    <mergeCell ref="A17:D19"/>
    <mergeCell ref="M20:N20"/>
    <mergeCell ref="M21:N21"/>
    <mergeCell ref="M22:N22"/>
    <mergeCell ref="M23:N23"/>
    <mergeCell ref="A8:R8"/>
    <mergeCell ref="A2:R2"/>
    <mergeCell ref="E3:R3"/>
    <mergeCell ref="P4:Q5"/>
    <mergeCell ref="L4:M5"/>
    <mergeCell ref="A3:D5"/>
    <mergeCell ref="E4:K5"/>
    <mergeCell ref="N4:O5"/>
    <mergeCell ref="R4:R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E12"/>
  <sheetViews>
    <sheetView zoomScale="90" zoomScaleNormal="90" workbookViewId="0">
      <selection activeCell="E24" sqref="E24"/>
    </sheetView>
  </sheetViews>
  <sheetFormatPr defaultColWidth="9.125" defaultRowHeight="15.75"/>
  <cols>
    <col min="1" max="1" width="34.875" style="18" customWidth="1"/>
    <col min="2" max="2" width="9.125" style="18"/>
    <col min="3" max="5" width="17.875" style="18" customWidth="1"/>
    <col min="6" max="16384" width="9.125" style="18"/>
  </cols>
  <sheetData>
    <row r="1" spans="1:5">
      <c r="A1" s="51" t="s">
        <v>174</v>
      </c>
      <c r="B1" s="51"/>
    </row>
    <row r="2" spans="1:5">
      <c r="A2" s="157" t="s">
        <v>76</v>
      </c>
      <c r="B2" s="158"/>
      <c r="C2" s="158"/>
      <c r="D2" s="158"/>
      <c r="E2" s="159"/>
    </row>
    <row r="3" spans="1:5">
      <c r="A3" s="160" t="s">
        <v>77</v>
      </c>
      <c r="B3" s="160"/>
      <c r="C3" s="160"/>
      <c r="D3" s="160"/>
      <c r="E3" s="160"/>
    </row>
    <row r="4" spans="1:5">
      <c r="A4" s="161" t="s">
        <v>78</v>
      </c>
      <c r="B4" s="161"/>
      <c r="C4" s="161"/>
      <c r="D4" s="161"/>
      <c r="E4" s="161"/>
    </row>
    <row r="5" spans="1:5">
      <c r="A5" s="162" t="s">
        <v>79</v>
      </c>
      <c r="B5" s="163"/>
      <c r="C5" s="163"/>
      <c r="D5" s="163"/>
      <c r="E5" s="164"/>
    </row>
    <row r="6" spans="1:5">
      <c r="A6" s="165" t="s">
        <v>80</v>
      </c>
      <c r="B6" s="165"/>
      <c r="C6" s="165"/>
      <c r="D6" s="165"/>
      <c r="E6" s="165"/>
    </row>
    <row r="7" spans="1:5">
      <c r="A7" s="19"/>
      <c r="B7" s="20" t="s">
        <v>81</v>
      </c>
      <c r="C7" s="20" t="s">
        <v>82</v>
      </c>
      <c r="D7" s="20" t="s">
        <v>83</v>
      </c>
      <c r="E7" s="20" t="s">
        <v>84</v>
      </c>
    </row>
    <row r="8" spans="1:5">
      <c r="A8" s="21" t="s">
        <v>85</v>
      </c>
      <c r="B8" s="21" t="s">
        <v>86</v>
      </c>
      <c r="C8" s="21"/>
      <c r="D8" s="21"/>
      <c r="E8" s="21"/>
    </row>
    <row r="9" spans="1:5">
      <c r="A9" s="21" t="s">
        <v>87</v>
      </c>
      <c r="B9" s="21" t="s">
        <v>86</v>
      </c>
      <c r="C9" s="21"/>
      <c r="D9" s="21"/>
      <c r="E9" s="21"/>
    </row>
    <row r="10" spans="1:5">
      <c r="A10" s="21" t="s">
        <v>87</v>
      </c>
      <c r="B10" s="21" t="s">
        <v>86</v>
      </c>
      <c r="C10" s="21"/>
      <c r="D10" s="21"/>
      <c r="E10" s="21"/>
    </row>
    <row r="11" spans="1:5">
      <c r="A11" s="21" t="s">
        <v>87</v>
      </c>
      <c r="B11" s="21" t="s">
        <v>86</v>
      </c>
      <c r="C11" s="21"/>
      <c r="D11" s="21"/>
      <c r="E11" s="21"/>
    </row>
    <row r="12" spans="1:5">
      <c r="A12" s="156" t="s">
        <v>88</v>
      </c>
      <c r="B12" s="156"/>
      <c r="C12" s="156"/>
      <c r="D12" s="156"/>
      <c r="E12" s="21"/>
    </row>
  </sheetData>
  <mergeCells count="6">
    <mergeCell ref="A12:D12"/>
    <mergeCell ref="A2:E2"/>
    <mergeCell ref="A3:E3"/>
    <mergeCell ref="A4:E4"/>
    <mergeCell ref="A5:E5"/>
    <mergeCell ref="A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Obl. pr. 1. - 5. poz.</vt:lpstr>
      <vt:lpstr>1. - 5. pozīcija</vt:lpstr>
      <vt:lpstr>Obl. pr. 6.poz.</vt:lpstr>
      <vt:lpstr>6. pozīcija</vt:lpstr>
      <vt:lpstr>Obl. pr. 7. - 8. poz.</vt:lpstr>
      <vt:lpstr>7. -8. pozīcija</vt:lpstr>
      <vt:lpstr>1.tabula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Jekaterina Jeļisejeva</cp:lastModifiedBy>
  <dcterms:created xsi:type="dcterms:W3CDTF">2025-08-12T13:34:43Z</dcterms:created>
  <dcterms:modified xsi:type="dcterms:W3CDTF">2025-11-11T13:29:22Z</dcterms:modified>
</cp:coreProperties>
</file>