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codeName="ЭтаКнига" defaultThemeVersion="124226"/>
  <xr:revisionPtr revIDLastSave="0" documentId="13_ncr:1_{38953595-26B1-41A1-9E43-57B72BB3DF12}" xr6:coauthVersionLast="47" xr6:coauthVersionMax="47" xr10:uidLastSave="{00000000-0000-0000-0000-000000000000}"/>
  <bookViews>
    <workbookView xWindow="-108" yWindow="-108" windowWidth="23256" windowHeight="12456" tabRatio="923" firstSheet="1" activeTab="1" xr2:uid="{00000000-000D-0000-FFFF-FFFF00000000}"/>
  </bookViews>
  <sheets>
    <sheet name="BŪVL" sheetId="40" state="hidden" r:id="rId1"/>
    <sheet name="Balkonu atjaunošana" sheetId="48" r:id="rId2"/>
  </sheets>
  <definedNames>
    <definedName name="_xlnm.Print_Area" localSheetId="1">'Balkonu atjaunošana'!$A$1:$O$37</definedName>
    <definedName name="_xlnm.Print_Area" localSheetId="0">BŪVL!$A$1:$P$53</definedName>
    <definedName name="_xlnm.Print_Titles" localSheetId="1">'Balkonu atjaunošana'!$8:$22</definedName>
    <definedName name="_xlnm.Print_Titles" localSheetId="0">BŪVL!$15:$17</definedName>
  </definedNames>
  <calcPr calcId="191029" fullPrecision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3" i="40" l="1"/>
  <c r="A51" i="40"/>
  <c r="A48" i="40"/>
  <c r="A46" i="40"/>
  <c r="A3" i="40" l="1"/>
  <c r="A1" i="40"/>
  <c r="M13" i="40"/>
  <c r="C9" i="40"/>
  <c r="C8" i="40"/>
  <c r="C7" i="40"/>
  <c r="C6" i="40"/>
  <c r="O43" i="40" l="1"/>
  <c r="L43" i="40"/>
  <c r="N43" i="40"/>
  <c r="P43" i="40" l="1"/>
  <c r="M43" i="40"/>
  <c r="M11" i="40" l="1"/>
</calcChain>
</file>

<file path=xl/sharedStrings.xml><?xml version="1.0" encoding="utf-8"?>
<sst xmlns="http://schemas.openxmlformats.org/spreadsheetml/2006/main" count="92" uniqueCount="51">
  <si>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</si>
  <si>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</si>
  <si>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</si>
  <si>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</si>
  <si>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</si>
  <si>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</si>
  <si>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</si>
  <si>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(paraksts un tā atšifrējums, datums)</t>
  </si>
  <si>
    <t>Pavisam kopā</t>
  </si>
  <si>
    <t>Objekta nosaukums</t>
  </si>
  <si>
    <t>laika norma (c/h)</t>
  </si>
  <si>
    <t>darba
samaksas
likme
(euro /h)</t>
  </si>
  <si>
    <t>darbietilpība
(c/h)</t>
  </si>
  <si>
    <t>3</t>
  </si>
  <si>
    <t>4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</si>
  <si>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</si>
  <si>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</si>
  <si>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</si>
  <si>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</si>
  <si>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</si>
  <si>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</si>
  <si>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</si>
  <si>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Tiešās izmaksas kopā, t. sk. darba devēja sociālais nodoklis (23,59%)</t>
  </si>
  <si>
    <t>Būves nosaukums</t>
  </si>
  <si>
    <t>Pasūtījuma Nr.</t>
  </si>
  <si>
    <t>Objekta adrese</t>
  </si>
  <si>
    <t>Tiešās izmaksas kopā, t. sk. darba devēja sociālais nodoklis (24,09%)</t>
  </si>
  <si>
    <t>Hidroizolācijas iestrāde augšejā balkona virsmā un sānu virsmas, 2 kārtās</t>
  </si>
  <si>
    <t>Balkona grīdu slīpumu veidojoša betona slāņa hidroizolācija, 2 kārtās</t>
  </si>
  <si>
    <t>Būvlaukumu ierīkošana, pagaidu nožogojumu uzstādīšana un demontāža, tualetes uzstādīšana</t>
  </si>
  <si>
    <t xml:space="preserve">Sastatņu ar aizsargtīklu montāža un demontāža </t>
  </si>
  <si>
    <t>Būvdarbu apjomu saraksts</t>
  </si>
  <si>
    <t xml:space="preserve"> Margu metāla konstrukciju attīrīšana, margu nostiprināšana(metināšana) , apstrāde ar rūsas pārveidotāju, gruntēšana un krāsošana</t>
  </si>
  <si>
    <t xml:space="preserve">Balkonu esošā apšuvuma   demontāža </t>
  </si>
  <si>
    <t>Stiegrojumu apstrāde ar pretkorozijas pārklājumu</t>
  </si>
  <si>
    <r>
      <t>Slīpumu veidojoša betona slāņa ierīkošana (1.0</t>
    </r>
    <r>
      <rPr>
        <vertAlign val="super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) </t>
    </r>
  </si>
  <si>
    <t>Balkona plātņu apakšējo un sānu virsmu izlīdzināšana ar plānkārtas špakteli betonam</t>
  </si>
  <si>
    <t>Balkona plātņu apakšējo un sānu virsmu krāsošana 2 kārtās</t>
  </si>
  <si>
    <t>Skārda lāseņa uzstādīšana</t>
  </si>
  <si>
    <t>Virsizdevumi</t>
  </si>
  <si>
    <t>%</t>
  </si>
  <si>
    <t>Peļņa</t>
  </si>
  <si>
    <t>EUR</t>
  </si>
  <si>
    <t>kompl.</t>
  </si>
  <si>
    <t>Atsegtā stiegrojuma attīrīšana no korozijas, balkonu plātņu stiprību zaudējušo betona daļu nokalšana, grīdas seguma demontaža,  attīrīšana un sagatavošana atjaunošanai</t>
  </si>
  <si>
    <t>Balkona plātņu apakšējo un sānu virsmu remonts ar remontjavu</t>
  </si>
  <si>
    <t>Balkona plātņu apakšējo un sānu virsmu gruntēšana</t>
  </si>
  <si>
    <t>Būvgružu utilizācija atbilstoši MK noteikumiem</t>
  </si>
  <si>
    <r>
      <t xml:space="preserve">Balkonu apšūšana ar profilētām </t>
    </r>
    <r>
      <rPr>
        <sz val="10"/>
        <rFont val="Times New Roman"/>
        <family val="1"/>
        <charset val="186"/>
      </rPr>
      <t>metāla loksnēm RUKKI vai analogs (krāsa jāsaskaņo ar Pasūtītāju)</t>
    </r>
  </si>
  <si>
    <r>
      <t>Jumtiņu virs 5.stāva balkoniem uzstādīšana : metāla karkass no kvadrātcaurules 40x40, s</t>
    </r>
    <r>
      <rPr>
        <sz val="10"/>
        <rFont val="Times New Roman"/>
        <family val="1"/>
        <charset val="186"/>
      </rPr>
      <t>egums RUKKI profilēta metāla loksnes,HILTI HSA ķīļenkursM12 vai ekvivalents, metāla atloka pieslēgums pie sienas</t>
    </r>
    <r>
      <rPr>
        <sz val="10"/>
        <rFont val="Times New Roman"/>
        <family val="1"/>
        <charset val="204"/>
      </rPr>
      <t xml:space="preserve"> </t>
    </r>
  </si>
  <si>
    <t xml:space="preserve">Daudzdzīvokļu dzīvojamo māju Rēzeknē balkonu atjaunošana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</si>
</sst>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āmes izmaksas &quot;#,##0.00&quot; euro&quot;"/>
    <numFmt numFmtId="165" formatCode="&quot;Kopā &quot;#,##0.00&quot; euro&quot;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name val="Times New Roman"/>
      <family val="1"/>
      <charset val="204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6" fillId="0" borderId="0"/>
    <xf numFmtId="0" fontId="1" fillId="0" borderId="0"/>
    <xf numFmtId="0" fontId="17" fillId="0" borderId="0"/>
    <xf numFmtId="0" fontId="18" fillId="0" borderId="0"/>
  </cellStyleXfs>
  <cellXfs count="73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" fontId="4" fillId="0" borderId="0" xfId="0" applyNumberFormat="1" applyFont="1" applyAlignment="1">
      <alignment horizontal="right" vertical="center" shrinkToFit="1"/>
    </xf>
    <xf numFmtId="0" fontId="9" fillId="0" borderId="0" xfId="0" applyFont="1"/>
    <xf numFmtId="0" fontId="12" fillId="0" borderId="0" xfId="0" applyFont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14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166" fontId="15" fillId="2" borderId="0" xfId="5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center" shrinkToFit="1"/>
    </xf>
    <xf numFmtId="0" fontId="13" fillId="0" borderId="7" xfId="9" applyFont="1" applyBorder="1" applyAlignment="1">
      <alignment vertical="center" wrapText="1"/>
    </xf>
    <xf numFmtId="1" fontId="4" fillId="0" borderId="6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0" fontId="3" fillId="0" borderId="10" xfId="0" applyFont="1" applyBorder="1" applyAlignment="1">
      <alignment horizontal="righ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166" fontId="15" fillId="0" borderId="7" xfId="0" applyNumberFormat="1" applyFont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right" vertical="top" shrinkToFit="1"/>
    </xf>
    <xf numFmtId="4" fontId="4" fillId="0" borderId="2" xfId="0" applyNumberFormat="1" applyFont="1" applyBorder="1" applyAlignment="1">
      <alignment horizontal="right" vertical="top" shrinkToFit="1"/>
    </xf>
    <xf numFmtId="0" fontId="5" fillId="0" borderId="0" xfId="0" applyFont="1" applyAlignment="1">
      <alignment vertical="top"/>
    </xf>
    <xf numFmtId="4" fontId="4" fillId="0" borderId="5" xfId="0" applyNumberFormat="1" applyFont="1" applyBorder="1" applyAlignment="1">
      <alignment horizontal="right" vertical="top" wrapText="1" shrinkToFit="1"/>
    </xf>
    <xf numFmtId="4" fontId="4" fillId="0" borderId="2" xfId="0" applyNumberFormat="1" applyFont="1" applyBorder="1" applyAlignment="1">
      <alignment horizontal="right" vertical="top" wrapText="1" shrinkToFit="1"/>
    </xf>
    <xf numFmtId="0" fontId="5" fillId="0" borderId="0" xfId="0" applyFont="1" applyAlignment="1">
      <alignment vertical="top" wrapText="1"/>
    </xf>
    <xf numFmtId="0" fontId="5" fillId="0" borderId="2" xfId="0" applyFont="1" applyBorder="1"/>
    <xf numFmtId="1" fontId="4" fillId="0" borderId="11" xfId="0" applyNumberFormat="1" applyFont="1" applyBorder="1" applyAlignment="1">
      <alignment horizontal="center" vertical="center" shrinkToFit="1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top" wrapText="1"/>
    </xf>
    <xf numFmtId="1" fontId="4" fillId="0" borderId="6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0">
    <cellStyle name="Excel Built-in Normal 1" xfId="4" xr:uid="{00000000-0005-0000-0000-000000000000}"/>
    <cellStyle name="Excel Built-in Normal 2" xfId="5" xr:uid="{00000000-0005-0000-0000-000001000000}"/>
    <cellStyle name="Normal 2" xfId="7" xr:uid="{00000000-0005-0000-0000-000002000000}"/>
    <cellStyle name="Normal 3" xfId="8" xr:uid="{00000000-0005-0000-0000-000003000000}"/>
    <cellStyle name="Normal 4" xfId="9" xr:uid="{00000000-0005-0000-0000-000004000000}"/>
    <cellStyle name="Normal_lokalas tames forma2" xfId="1" xr:uid="{00000000-0005-0000-0000-000006000000}"/>
    <cellStyle name="Parastais_Kopija no LNB MEP 17_07_2007_LV" xfId="6" xr:uid="{00000000-0005-0000-0000-000007000000}"/>
    <cellStyle name="Parasts" xfId="0" builtinId="0"/>
    <cellStyle name="Parasts 2" xfId="3" xr:uid="{00000000-0005-0000-0000-000008000000}"/>
    <cellStyle name="Style 1" xfId="2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09375" defaultRowHeight="13.8" outlineLevelRow="1" x14ac:dyDescent="0.25"/>
  <cols>
    <col min="1" max="2" width="8.6640625" style="2" customWidth="1"/>
    <col min="3" max="3" width="44.6640625" style="2" customWidth="1"/>
    <col min="4" max="5" width="9.6640625" style="2" customWidth="1"/>
    <col min="6" max="11" width="8.6640625" style="2" customWidth="1"/>
    <col min="12" max="15" width="10.6640625" style="2" customWidth="1"/>
    <col min="16" max="16" width="12.6640625" style="2" customWidth="1"/>
    <col min="17" max="16384" width="9.109375" style="2"/>
  </cols>
  <sheetData>
    <row r="1" spans="1:16" ht="20.399999999999999" x14ac:dyDescent="0.35">
      <c r="A1" s="63" t="e">
        <f>"Lokālā tāme Nr. "&amp;#REF!</f>
        <v>#REF!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3" spans="1:16" ht="21" x14ac:dyDescent="0.4">
      <c r="A3" s="64" t="e">
        <f>#REF!</f>
        <v>#REF!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x14ac:dyDescent="0.25">
      <c r="A4" s="65" t="s">
        <v>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29" t="s">
        <v>9</v>
      </c>
      <c r="B6" s="3"/>
      <c r="C6" s="67" t="e">
        <f>#REF!</f>
        <v>#REF!</v>
      </c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1:16" x14ac:dyDescent="0.25">
      <c r="A7" s="29" t="s">
        <v>23</v>
      </c>
      <c r="B7" s="3"/>
      <c r="C7" s="67" t="e">
        <f>#REF!</f>
        <v>#REF!</v>
      </c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</row>
    <row r="8" spans="1:16" x14ac:dyDescent="0.25">
      <c r="A8" s="29" t="s">
        <v>25</v>
      </c>
      <c r="B8" s="3"/>
      <c r="C8" s="67" t="e">
        <f>#REF!</f>
        <v>#REF!</v>
      </c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</row>
    <row r="9" spans="1:16" x14ac:dyDescent="0.25">
      <c r="A9" s="29" t="s">
        <v>24</v>
      </c>
      <c r="B9" s="3"/>
      <c r="C9" s="67" t="e">
        <f>#REF!</f>
        <v>#REF!</v>
      </c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71">
        <f>P43</f>
        <v>0</v>
      </c>
      <c r="N11" s="71"/>
      <c r="O11" s="71"/>
      <c r="P11" s="71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72" t="e">
        <f>#REF!</f>
        <v>#REF!</v>
      </c>
      <c r="N13" s="72"/>
      <c r="O13" s="72"/>
      <c r="P13" s="72"/>
    </row>
    <row r="15" spans="1:16" ht="15" customHeight="1" x14ac:dyDescent="0.25">
      <c r="A15" s="66" t="s">
        <v>1</v>
      </c>
      <c r="B15" s="66" t="s">
        <v>2</v>
      </c>
      <c r="C15" s="66" t="s">
        <v>16</v>
      </c>
      <c r="D15" s="66" t="s">
        <v>3</v>
      </c>
      <c r="E15" s="66" t="s">
        <v>4</v>
      </c>
      <c r="F15" s="66" t="s">
        <v>5</v>
      </c>
      <c r="G15" s="66"/>
      <c r="H15" s="66"/>
      <c r="I15" s="66"/>
      <c r="J15" s="66"/>
      <c r="K15" s="66"/>
      <c r="L15" s="66" t="s">
        <v>6</v>
      </c>
      <c r="M15" s="66"/>
      <c r="N15" s="66"/>
      <c r="O15" s="66"/>
      <c r="P15" s="66"/>
    </row>
    <row r="16" spans="1:16" ht="52.8" x14ac:dyDescent="0.25">
      <c r="A16" s="66"/>
      <c r="B16" s="66"/>
      <c r="C16" s="66"/>
      <c r="D16" s="66"/>
      <c r="E16" s="66"/>
      <c r="F16" s="10" t="s">
        <v>10</v>
      </c>
      <c r="G16" s="10" t="s">
        <v>11</v>
      </c>
      <c r="H16" s="10" t="s">
        <v>17</v>
      </c>
      <c r="I16" s="10" t="s">
        <v>18</v>
      </c>
      <c r="J16" s="10" t="s">
        <v>19</v>
      </c>
      <c r="K16" s="10" t="s">
        <v>20</v>
      </c>
      <c r="L16" s="10" t="s">
        <v>12</v>
      </c>
      <c r="M16" s="10" t="s">
        <v>17</v>
      </c>
      <c r="N16" s="10" t="s">
        <v>18</v>
      </c>
      <c r="O16" s="10" t="s">
        <v>19</v>
      </c>
      <c r="P16" s="10" t="s">
        <v>21</v>
      </c>
    </row>
    <row r="17" spans="1:16" ht="14.4" thickBot="1" x14ac:dyDescent="0.3">
      <c r="A17" s="11">
        <v>1</v>
      </c>
      <c r="B17" s="11">
        <v>2</v>
      </c>
      <c r="C17" s="12" t="s">
        <v>13</v>
      </c>
      <c r="D17" s="11" t="s">
        <v>14</v>
      </c>
      <c r="E17" s="13">
        <v>5</v>
      </c>
      <c r="F17" s="13">
        <v>6</v>
      </c>
      <c r="G17" s="13">
        <v>7</v>
      </c>
      <c r="H17" s="13">
        <v>8</v>
      </c>
      <c r="I17" s="13">
        <v>9</v>
      </c>
      <c r="J17" s="13">
        <v>10</v>
      </c>
      <c r="K17" s="13">
        <v>11</v>
      </c>
      <c r="L17" s="13">
        <v>12</v>
      </c>
      <c r="M17" s="13">
        <v>13</v>
      </c>
      <c r="N17" s="13">
        <v>14</v>
      </c>
      <c r="O17" s="13">
        <v>15</v>
      </c>
      <c r="P17" s="13">
        <v>16</v>
      </c>
    </row>
    <row r="18" spans="1:16" ht="14.4" thickTop="1" x14ac:dyDescent="0.25">
      <c r="A18" s="14"/>
      <c r="B18" s="1"/>
      <c r="C18" s="3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6" x14ac:dyDescent="0.25">
      <c r="A19" s="4"/>
      <c r="B19" s="32"/>
      <c r="C19" s="18"/>
      <c r="D19" s="6"/>
      <c r="E19" s="2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4"/>
      <c r="B20" s="1"/>
      <c r="C20" s="18"/>
      <c r="D20" s="6"/>
      <c r="E20" s="2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4"/>
      <c r="B21" s="1"/>
      <c r="C21" s="18"/>
      <c r="D21" s="6"/>
      <c r="E21" s="2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4"/>
      <c r="B22" s="1"/>
      <c r="C22" s="18"/>
      <c r="D22" s="6"/>
      <c r="E22" s="2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4"/>
      <c r="B23" s="1"/>
      <c r="C23" s="18"/>
      <c r="D23" s="6"/>
      <c r="E23" s="19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4"/>
      <c r="B24" s="1"/>
      <c r="C24" s="18"/>
      <c r="D24" s="6"/>
      <c r="E24" s="1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4"/>
      <c r="B25" s="1"/>
      <c r="C25" s="18"/>
      <c r="D25" s="6"/>
      <c r="E25" s="1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4"/>
      <c r="B26" s="1"/>
      <c r="C26" s="18"/>
      <c r="D26" s="6"/>
      <c r="E26" s="1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4"/>
      <c r="B27" s="1"/>
      <c r="C27" s="18"/>
      <c r="D27" s="6"/>
      <c r="E27" s="19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4"/>
      <c r="B28" s="1"/>
      <c r="C28" s="18"/>
      <c r="D28" s="6"/>
      <c r="E28" s="19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4"/>
      <c r="B29" s="1"/>
      <c r="C29" s="18"/>
      <c r="D29" s="6"/>
      <c r="E29" s="19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4"/>
      <c r="B30" s="1"/>
      <c r="C30" s="18"/>
      <c r="D30" s="6"/>
      <c r="E30" s="19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4"/>
      <c r="B31" s="1"/>
      <c r="C31" s="18"/>
      <c r="D31" s="6"/>
      <c r="E31" s="19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4"/>
      <c r="B32" s="1"/>
      <c r="C32" s="18"/>
      <c r="D32" s="6"/>
      <c r="E32" s="19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s="4"/>
      <c r="B33" s="1"/>
      <c r="C33" s="18"/>
      <c r="D33" s="6"/>
      <c r="E33" s="19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4"/>
      <c r="B34" s="1"/>
      <c r="C34" s="18"/>
      <c r="D34" s="6"/>
      <c r="E34" s="19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4"/>
      <c r="B35" s="1"/>
      <c r="C35" s="18"/>
      <c r="D35" s="6"/>
      <c r="E35" s="19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4"/>
      <c r="B36" s="1"/>
      <c r="C36" s="18"/>
      <c r="D36" s="6"/>
      <c r="E36" s="19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s="4"/>
      <c r="B37" s="1"/>
      <c r="C37" s="18"/>
      <c r="D37" s="6"/>
      <c r="E37" s="19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A38" s="4"/>
      <c r="B38" s="1"/>
      <c r="C38" s="18"/>
      <c r="D38" s="6"/>
      <c r="E38" s="19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A39" s="4"/>
      <c r="B39" s="1"/>
      <c r="C39" s="18"/>
      <c r="D39" s="6"/>
      <c r="E39" s="19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A40" s="4"/>
      <c r="B40" s="1"/>
      <c r="C40" s="18"/>
      <c r="D40" s="6"/>
      <c r="E40" s="19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ht="14.4" thickBot="1" x14ac:dyDescent="0.3">
      <c r="A41" s="4"/>
      <c r="B41" s="1"/>
      <c r="C41" s="18"/>
      <c r="D41" s="6"/>
      <c r="E41" s="19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ht="14.4" thickTop="1" x14ac:dyDescent="0.25">
      <c r="A42" s="7"/>
      <c r="B42" s="7"/>
      <c r="C42" s="20"/>
      <c r="D42" s="21"/>
      <c r="E42" s="22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25">
      <c r="A43" s="68" t="s">
        <v>22</v>
      </c>
      <c r="B43" s="69"/>
      <c r="C43" s="69"/>
      <c r="D43" s="69"/>
      <c r="E43" s="69"/>
      <c r="F43" s="69"/>
      <c r="G43" s="69"/>
      <c r="H43" s="69"/>
      <c r="I43" s="69"/>
      <c r="J43" s="70"/>
      <c r="K43" s="9"/>
      <c r="L43" s="9">
        <f t="shared" ref="L43:O43" si="0">SUM(L19:L42)</f>
        <v>0</v>
      </c>
      <c r="M43" s="9">
        <f t="shared" si="0"/>
        <v>0</v>
      </c>
      <c r="N43" s="9">
        <f t="shared" si="0"/>
        <v>0</v>
      </c>
      <c r="O43" s="9">
        <f t="shared" si="0"/>
        <v>0</v>
      </c>
      <c r="P43" s="9">
        <f>SUM(P19:P42)</f>
        <v>0</v>
      </c>
    </row>
    <row r="44" spans="1:16" hidden="1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 x14ac:dyDescent="0.25">
      <c r="A46" s="29" t="e">
        <f>"Sastādīja "&amp;#REF!</f>
        <v>#REF!</v>
      </c>
      <c r="B46" s="33"/>
      <c r="C46" s="33"/>
      <c r="D46" s="3"/>
      <c r="E46" s="3"/>
      <c r="F46" s="3"/>
      <c r="G46" s="3"/>
      <c r="H46" s="3"/>
      <c r="I46" s="3"/>
      <c r="L46" s="23"/>
      <c r="N46" s="24"/>
      <c r="O46" s="3"/>
      <c r="P46" s="3"/>
    </row>
    <row r="47" spans="1:16" hidden="1" outlineLevel="1" x14ac:dyDescent="0.25">
      <c r="A47" s="29"/>
      <c r="B47" s="31" t="s">
        <v>7</v>
      </c>
      <c r="C47" s="31"/>
      <c r="D47" s="3"/>
      <c r="E47" s="3"/>
      <c r="F47" s="3"/>
      <c r="G47" s="3"/>
      <c r="H47" s="3"/>
      <c r="I47" s="3"/>
      <c r="K47" s="25"/>
      <c r="L47" s="25"/>
      <c r="M47" s="3"/>
      <c r="N47" s="3"/>
      <c r="O47" s="3"/>
      <c r="P47" s="3"/>
    </row>
    <row r="48" spans="1:16" hidden="1" outlineLevel="1" x14ac:dyDescent="0.25">
      <c r="A48" s="29" t="e">
        <f>#REF!</f>
        <v>#REF!</v>
      </c>
      <c r="B48" s="29"/>
      <c r="C48" s="29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29"/>
      <c r="B49" s="29"/>
      <c r="C49" s="29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28"/>
      <c r="B50" s="28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 x14ac:dyDescent="0.25">
      <c r="A51" s="29" t="e">
        <f>"Pārbaudīja "&amp;#REF!</f>
        <v>#REF!</v>
      </c>
      <c r="B51" s="33"/>
      <c r="C51" s="3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 x14ac:dyDescent="0.25">
      <c r="A52" s="29"/>
      <c r="B52" s="31" t="s">
        <v>7</v>
      </c>
      <c r="C52" s="3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 x14ac:dyDescent="0.25">
      <c r="A53" s="29" t="e">
        <f>"Sertifikāta Nr. "&amp;#REF!</f>
        <v>#REF!</v>
      </c>
      <c r="B53" s="30"/>
      <c r="C53" s="2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9">
    <tabColor rgb="FF92D050"/>
  </sheetPr>
  <dimension ref="A1:Q231"/>
  <sheetViews>
    <sheetView tabSelected="1" zoomScale="115" zoomScaleNormal="115" workbookViewId="0">
      <selection activeCell="M19" sqref="M19"/>
    </sheetView>
  </sheetViews>
  <sheetFormatPr defaultColWidth="9.109375" defaultRowHeight="13.8" outlineLevelRow="1" x14ac:dyDescent="0.25"/>
  <cols>
    <col min="1" max="1" width="15" style="2" customWidth="1"/>
    <col min="2" max="2" width="54" style="2" customWidth="1"/>
    <col min="3" max="4" width="9.6640625" style="2" customWidth="1"/>
    <col min="5" max="10" width="8.6640625" style="2" customWidth="1"/>
    <col min="11" max="14" width="10.6640625" style="2" customWidth="1"/>
    <col min="15" max="15" width="12.6640625" style="2" customWidth="1"/>
    <col min="16" max="16384" width="9.109375" style="2"/>
  </cols>
  <sheetData>
    <row r="1" spans="1:15" ht="20.399999999999999" x14ac:dyDescent="0.35">
      <c r="A1" s="63" t="s">
        <v>31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3" spans="1:15" ht="21" x14ac:dyDescent="0.4">
      <c r="A3" s="64" t="s">
        <v>50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</row>
    <row r="4" spans="1:15" x14ac:dyDescent="0.25">
      <c r="A4" s="65" t="s">
        <v>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6" spans="1:15" x14ac:dyDescent="0.25">
      <c r="A6" s="66" t="s">
        <v>1</v>
      </c>
      <c r="B6" s="66" t="s">
        <v>16</v>
      </c>
      <c r="C6" s="66" t="s">
        <v>3</v>
      </c>
      <c r="D6" s="66" t="s">
        <v>4</v>
      </c>
      <c r="E6" s="66" t="s">
        <v>5</v>
      </c>
      <c r="F6" s="66"/>
      <c r="G6" s="66"/>
      <c r="H6" s="66"/>
      <c r="I6" s="66"/>
      <c r="J6" s="66"/>
      <c r="K6" s="66" t="s">
        <v>6</v>
      </c>
      <c r="L6" s="66"/>
      <c r="M6" s="66"/>
      <c r="N6" s="66"/>
      <c r="O6" s="66"/>
    </row>
    <row r="7" spans="1:15" ht="52.8" x14ac:dyDescent="0.25">
      <c r="A7" s="66"/>
      <c r="B7" s="66"/>
      <c r="C7" s="66"/>
      <c r="D7" s="66"/>
      <c r="E7" s="10" t="s">
        <v>10</v>
      </c>
      <c r="F7" s="10" t="s">
        <v>11</v>
      </c>
      <c r="G7" s="10" t="s">
        <v>17</v>
      </c>
      <c r="H7" s="10" t="s">
        <v>18</v>
      </c>
      <c r="I7" s="10" t="s">
        <v>19</v>
      </c>
      <c r="J7" s="10" t="s">
        <v>20</v>
      </c>
      <c r="K7" s="10" t="s">
        <v>12</v>
      </c>
      <c r="L7" s="10" t="s">
        <v>17</v>
      </c>
      <c r="M7" s="10" t="s">
        <v>18</v>
      </c>
      <c r="N7" s="10" t="s">
        <v>19</v>
      </c>
      <c r="O7" s="10" t="s">
        <v>21</v>
      </c>
    </row>
    <row r="8" spans="1:15" ht="15" customHeight="1" thickBot="1" x14ac:dyDescent="0.3">
      <c r="A8" s="40"/>
      <c r="B8" s="41" t="s">
        <v>13</v>
      </c>
      <c r="C8" s="40" t="s">
        <v>14</v>
      </c>
      <c r="D8" s="42">
        <v>5</v>
      </c>
      <c r="E8" s="13">
        <v>6</v>
      </c>
      <c r="F8" s="13">
        <v>7</v>
      </c>
      <c r="G8" s="13">
        <v>8</v>
      </c>
      <c r="H8" s="13">
        <v>9</v>
      </c>
      <c r="I8" s="13">
        <v>10</v>
      </c>
      <c r="J8" s="13">
        <v>11</v>
      </c>
      <c r="K8" s="13">
        <v>12</v>
      </c>
      <c r="L8" s="13">
        <v>13</v>
      </c>
      <c r="M8" s="13">
        <v>14</v>
      </c>
      <c r="N8" s="13">
        <v>15</v>
      </c>
      <c r="O8" s="13">
        <v>16</v>
      </c>
    </row>
    <row r="9" spans="1:15" ht="22.5" customHeight="1" thickTop="1" x14ac:dyDescent="0.25">
      <c r="A9" s="40">
        <v>1</v>
      </c>
      <c r="B9" s="39" t="s">
        <v>29</v>
      </c>
      <c r="C9" s="40" t="s">
        <v>43</v>
      </c>
      <c r="D9" s="42">
        <v>1</v>
      </c>
      <c r="E9" s="56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ht="14.25" customHeight="1" x14ac:dyDescent="0.25">
      <c r="A10" s="40">
        <v>2</v>
      </c>
      <c r="B10" s="39" t="s">
        <v>30</v>
      </c>
      <c r="C10" s="40" t="s">
        <v>43</v>
      </c>
      <c r="D10" s="42">
        <v>1</v>
      </c>
      <c r="E10" s="56"/>
      <c r="F10" s="42"/>
      <c r="G10" s="42"/>
      <c r="H10" s="42"/>
      <c r="I10" s="42"/>
      <c r="J10" s="42"/>
      <c r="K10" s="42"/>
      <c r="L10" s="42"/>
      <c r="M10" s="42"/>
      <c r="N10" s="42"/>
      <c r="O10" s="42"/>
    </row>
    <row r="11" spans="1:15" ht="15" customHeight="1" x14ac:dyDescent="0.25">
      <c r="A11" s="40">
        <v>3</v>
      </c>
      <c r="B11" s="60" t="s">
        <v>47</v>
      </c>
      <c r="C11" s="40" t="s">
        <v>43</v>
      </c>
      <c r="D11" s="42">
        <v>1</v>
      </c>
      <c r="E11" s="56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1:15" x14ac:dyDescent="0.25">
      <c r="A12" s="40">
        <v>4</v>
      </c>
      <c r="B12" s="35" t="s">
        <v>33</v>
      </c>
      <c r="C12" s="40" t="s">
        <v>43</v>
      </c>
      <c r="D12" s="57">
        <v>52</v>
      </c>
      <c r="E12" s="43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30.75" customHeight="1" x14ac:dyDescent="0.25">
      <c r="A13" s="40">
        <v>5</v>
      </c>
      <c r="B13" s="35" t="s">
        <v>32</v>
      </c>
      <c r="C13" s="40" t="s">
        <v>43</v>
      </c>
      <c r="D13" s="57">
        <v>52</v>
      </c>
      <c r="E13" s="43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6" customHeight="1" x14ac:dyDescent="0.25">
      <c r="A14" s="40">
        <v>6</v>
      </c>
      <c r="B14" s="35" t="s">
        <v>44</v>
      </c>
      <c r="C14" s="40" t="s">
        <v>43</v>
      </c>
      <c r="D14" s="57">
        <v>52</v>
      </c>
      <c r="E14" s="43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5">
      <c r="A15" s="40">
        <v>8</v>
      </c>
      <c r="B15" s="35" t="s">
        <v>34</v>
      </c>
      <c r="C15" s="40" t="s">
        <v>43</v>
      </c>
      <c r="D15" s="57">
        <v>52</v>
      </c>
      <c r="E15" s="43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6.4" x14ac:dyDescent="0.25">
      <c r="A16" s="40">
        <v>9</v>
      </c>
      <c r="B16" s="35" t="s">
        <v>27</v>
      </c>
      <c r="C16" s="40" t="s">
        <v>43</v>
      </c>
      <c r="D16" s="57">
        <v>52</v>
      </c>
      <c r="E16" s="43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7" ht="15.6" x14ac:dyDescent="0.25">
      <c r="A17" s="40">
        <v>10</v>
      </c>
      <c r="B17" s="35" t="s">
        <v>35</v>
      </c>
      <c r="C17" s="40" t="s">
        <v>43</v>
      </c>
      <c r="D17" s="57">
        <v>52</v>
      </c>
      <c r="E17" s="43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7" x14ac:dyDescent="0.25">
      <c r="A18" s="40">
        <v>11</v>
      </c>
      <c r="B18" s="35" t="s">
        <v>28</v>
      </c>
      <c r="C18" s="40" t="s">
        <v>43</v>
      </c>
      <c r="D18" s="57">
        <v>52</v>
      </c>
      <c r="E18" s="43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7" x14ac:dyDescent="0.25">
      <c r="A19" s="40">
        <v>12</v>
      </c>
      <c r="B19" s="35" t="s">
        <v>45</v>
      </c>
      <c r="C19" s="40" t="s">
        <v>43</v>
      </c>
      <c r="D19" s="57">
        <v>52</v>
      </c>
      <c r="E19" s="43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7" ht="22.5" customHeight="1" x14ac:dyDescent="0.25">
      <c r="A20" s="40">
        <v>13</v>
      </c>
      <c r="B20" s="35" t="s">
        <v>36</v>
      </c>
      <c r="C20" s="40" t="s">
        <v>43</v>
      </c>
      <c r="D20" s="57">
        <v>52</v>
      </c>
      <c r="E20" s="43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7" x14ac:dyDescent="0.25">
      <c r="A21" s="40">
        <v>14</v>
      </c>
      <c r="B21" s="35" t="s">
        <v>46</v>
      </c>
      <c r="C21" s="40" t="s">
        <v>43</v>
      </c>
      <c r="D21" s="57">
        <v>52</v>
      </c>
      <c r="E21" s="43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7" x14ac:dyDescent="0.25">
      <c r="A22" s="40">
        <v>15</v>
      </c>
      <c r="B22" s="35" t="s">
        <v>37</v>
      </c>
      <c r="C22" s="40" t="s">
        <v>43</v>
      </c>
      <c r="D22" s="57">
        <v>52</v>
      </c>
      <c r="E22" s="43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7" x14ac:dyDescent="0.25">
      <c r="A23" s="40">
        <v>16</v>
      </c>
      <c r="B23" s="45" t="s">
        <v>38</v>
      </c>
      <c r="C23" s="40" t="s">
        <v>43</v>
      </c>
      <c r="D23" s="58">
        <v>52</v>
      </c>
      <c r="E23" s="43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7" ht="26.4" x14ac:dyDescent="0.25">
      <c r="A24" s="40">
        <v>17</v>
      </c>
      <c r="B24" s="45" t="s">
        <v>48</v>
      </c>
      <c r="C24" s="40" t="s">
        <v>43</v>
      </c>
      <c r="D24" s="58">
        <v>52</v>
      </c>
      <c r="E24" s="43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7" s="51" customFormat="1" ht="39.75" customHeight="1" x14ac:dyDescent="0.3">
      <c r="A25" s="40">
        <v>18</v>
      </c>
      <c r="B25" s="46" t="s">
        <v>49</v>
      </c>
      <c r="C25" s="40" t="s">
        <v>43</v>
      </c>
      <c r="D25" s="59">
        <v>13</v>
      </c>
      <c r="E25" s="49"/>
      <c r="F25" s="50"/>
      <c r="G25" s="50"/>
      <c r="H25" s="50"/>
      <c r="I25" s="50"/>
      <c r="J25" s="50"/>
      <c r="K25" s="50"/>
      <c r="L25" s="50"/>
      <c r="M25" s="50"/>
      <c r="N25" s="50"/>
      <c r="O25" s="50"/>
    </row>
    <row r="26" spans="1:17" s="51" customFormat="1" ht="19.5" customHeight="1" x14ac:dyDescent="0.3">
      <c r="A26" s="40">
        <v>19</v>
      </c>
      <c r="B26" s="61" t="s">
        <v>26</v>
      </c>
      <c r="C26" s="61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50"/>
    </row>
    <row r="27" spans="1:17" s="51" customFormat="1" ht="18" customHeight="1" x14ac:dyDescent="0.3">
      <c r="A27" s="40">
        <v>20</v>
      </c>
      <c r="B27" s="46" t="s">
        <v>39</v>
      </c>
      <c r="C27" s="47" t="s">
        <v>40</v>
      </c>
      <c r="D27" s="48"/>
      <c r="E27" s="49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17" s="51" customFormat="1" ht="18" customHeight="1" x14ac:dyDescent="0.3">
      <c r="A28" s="40">
        <v>21</v>
      </c>
      <c r="B28" s="46" t="s">
        <v>41</v>
      </c>
      <c r="C28" s="47" t="s">
        <v>40</v>
      </c>
      <c r="D28" s="48"/>
      <c r="E28" s="49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1:17" s="54" customFormat="1" ht="14.25" customHeight="1" x14ac:dyDescent="0.3">
      <c r="A29" s="40">
        <v>22</v>
      </c>
      <c r="B29" s="46" t="s">
        <v>8</v>
      </c>
      <c r="C29" s="47" t="s">
        <v>42</v>
      </c>
      <c r="D29" s="48"/>
      <c r="E29" s="52"/>
      <c r="F29" s="53"/>
      <c r="G29" s="53"/>
      <c r="H29" s="53"/>
      <c r="I29" s="53"/>
      <c r="J29" s="53"/>
      <c r="K29" s="53"/>
      <c r="L29" s="53"/>
      <c r="M29" s="53"/>
      <c r="N29" s="53"/>
      <c r="O29" s="53"/>
    </row>
    <row r="30" spans="1:17" x14ac:dyDescent="0.25">
      <c r="A30" s="55"/>
      <c r="B30" s="44"/>
      <c r="C30" s="61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</row>
    <row r="31" spans="1:17" x14ac:dyDescent="0.25">
      <c r="A31" s="3"/>
      <c r="B31" s="3"/>
      <c r="C31" s="3"/>
      <c r="D31" s="3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Q31" s="36"/>
    </row>
    <row r="32" spans="1:17" x14ac:dyDescent="0.25">
      <c r="A32" s="29"/>
      <c r="B32" s="33"/>
      <c r="C32" s="3"/>
      <c r="D32" s="3"/>
      <c r="E32" s="37"/>
      <c r="F32" s="37"/>
      <c r="G32" s="37"/>
      <c r="H32" s="37"/>
      <c r="I32" s="37"/>
      <c r="J32" s="38"/>
      <c r="K32" s="38"/>
      <c r="L32" s="38"/>
      <c r="M32" s="38"/>
      <c r="N32" s="38"/>
      <c r="O32" s="38"/>
      <c r="Q32" s="36"/>
    </row>
    <row r="33" spans="1:17" x14ac:dyDescent="0.25">
      <c r="A33" s="29"/>
      <c r="B33" s="3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Q33" s="36"/>
    </row>
    <row r="34" spans="1:17" x14ac:dyDescent="0.25">
      <c r="A34" s="28"/>
      <c r="B34" s="28"/>
      <c r="C34" s="3"/>
      <c r="D34" s="3"/>
      <c r="E34" s="3"/>
      <c r="F34" s="3"/>
      <c r="G34" s="3"/>
      <c r="H34" s="3"/>
      <c r="J34" s="25"/>
      <c r="K34" s="25"/>
      <c r="L34" s="3"/>
      <c r="M34" s="3"/>
      <c r="N34" s="3"/>
      <c r="O34" s="3"/>
      <c r="Q34" s="36"/>
    </row>
    <row r="35" spans="1:17" x14ac:dyDescent="0.25">
      <c r="A35" s="29"/>
      <c r="B35" s="3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Q35" s="36"/>
    </row>
    <row r="36" spans="1:17" x14ac:dyDescent="0.25">
      <c r="A36" s="29"/>
      <c r="B36" s="3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7" x14ac:dyDescent="0.25">
      <c r="A37" s="29"/>
      <c r="B37" s="2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41" spans="1:1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7" outlineLevel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7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7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7" outlineLevel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7" outlineLevel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7" outlineLevel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outlineLevel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outlineLevel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outlineLevel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outlineLevel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x14ac:dyDescent="0.25">
      <c r="A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x14ac:dyDescent="0.25">
      <c r="A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x14ac:dyDescent="0.25"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</sheetData>
  <mergeCells count="11">
    <mergeCell ref="B26:N26"/>
    <mergeCell ref="C30:O30"/>
    <mergeCell ref="A1:O1"/>
    <mergeCell ref="A3:O3"/>
    <mergeCell ref="A4:O4"/>
    <mergeCell ref="A6:A7"/>
    <mergeCell ref="B6:B7"/>
    <mergeCell ref="C6:C7"/>
    <mergeCell ref="D6:D7"/>
    <mergeCell ref="E6:J6"/>
    <mergeCell ref="K6:O6"/>
  </mergeCells>
  <printOptions horizontalCentered="1"/>
  <pageMargins left="0.39370078740157483" right="0.39370078740157483" top="1.1811023622047245" bottom="0.39370078740157483" header="0.31496062992125984" footer="0.39370078740157483"/>
  <pageSetup paperSize="9" scale="60" fitToHeight="0" orientation="landscape" blackAndWhite="1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4</vt:i4>
      </vt:variant>
    </vt:vector>
  </HeadingPairs>
  <TitlesOfParts>
    <vt:vector size="6" baseType="lpstr">
      <vt:lpstr>BŪVL</vt:lpstr>
      <vt:lpstr>Balkonu atjaunošana</vt:lpstr>
      <vt:lpstr>'Balkonu atjaunošana'!Drukas_apgabals</vt:lpstr>
      <vt:lpstr>BŪVL!Drukas_apgabals</vt:lpstr>
      <vt:lpstr>'Balkonu atjaunošana'!Drukāt_virsrakstus</vt:lpstr>
      <vt:lpstr>BŪVL!Drukāt_virsrakstus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2026-04-21T13:43:48Z</dcterms:modified>
</cp:coreProperties>
</file>