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defaultThemeVersion="166925"/>
  <mc:AlternateContent xmlns:mc="http://schemas.openxmlformats.org/markup-compatibility/2006">
    <mc:Choice Requires="x15">
      <x15ac:absPath xmlns:x15ac="http://schemas.microsoft.com/office/spreadsheetml/2010/11/ac" url="https://vpvsk-my.sharepoint.com/personal/ilze_avotina_valmierastehnikums_lv/Documents/Darbvirsma/IEPIRKUMI/2026/VT_2026_7_IE_sadz.tehn, apr/"/>
    </mc:Choice>
  </mc:AlternateContent>
  <xr:revisionPtr revIDLastSave="1502" documentId="8_{E95742ED-684A-4A64-85AC-436913144866}" xr6:coauthVersionLast="47" xr6:coauthVersionMax="47" xr10:uidLastSave="{FE8B835D-7877-4091-9D70-82769E8991C3}"/>
  <bookViews>
    <workbookView xWindow="-120" yWindow="-120" windowWidth="29040" windowHeight="15720" activeTab="2" xr2:uid="{00000000-000D-0000-FFFF-FFFF00000000}"/>
  </bookViews>
  <sheets>
    <sheet name="1.Mazā sadzīves tehnika" sheetId="1" r:id="rId1"/>
    <sheet name="2.Lielā sadzīves tehnika" sheetId="2" r:id="rId2"/>
    <sheet name="3.Virtuvei un konditorejai" sheetId="4" r:id="rId3"/>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28" i="4" l="1"/>
  <c r="G26" i="1"/>
  <c r="G24" i="2"/>
  <c r="H25" i="2"/>
  <c r="H27" i="1"/>
</calcChain>
</file>

<file path=xl/sharedStrings.xml><?xml version="1.0" encoding="utf-8"?>
<sst xmlns="http://schemas.openxmlformats.org/spreadsheetml/2006/main" count="229" uniqueCount="139">
  <si>
    <t>Nr.p.k.</t>
  </si>
  <si>
    <t>Preces nosaukums</t>
  </si>
  <si>
    <t>Tehniskā specifikācija (attēlam ir ilustratīva nozīme)</t>
  </si>
  <si>
    <t>Mērvienība</t>
  </si>
  <si>
    <t xml:space="preserve">Pretendenta piedāvājums </t>
  </si>
  <si>
    <t xml:space="preserve">
Preces nosaukums, izgatavotājs, modelis, apraksts atbilstoši tehniskās specifikācijas prasībām;
saite ražotāja vai pārdevēja mājas lapā, kur var pārliecināties par preces atbilstību tehniskajām prasībām. Ja šāda informācija ražotāja mājas lapā nav pieejama, ražotāja izsniegts preču apraksts, tehniskās specifikācijas
</t>
  </si>
  <si>
    <t>Piedāvātais garantijas termiņš, mēneši</t>
  </si>
  <si>
    <t xml:space="preserve">Preces elektroenerģijas patēriņš tās lietošanas laikā 10 stundās (elektroenerģijas patēriņu norādīt kilovatstundās (kwh)             jauda (w)*10h=___wh                      ____wh/1000 = ____kwh  </t>
  </si>
  <si>
    <t xml:space="preserve">Vienas vienības cena 
EUR bez PVN (bez atlaides) </t>
  </si>
  <si>
    <t>1.</t>
  </si>
  <si>
    <t>Tosteris maizes grauzdēšanai
Divas restītes maizes grauzdēšanai;
Jauda: ne mazāk kā 820 W;
Materiāls: plastmasa;
Krāsa: balta vai bēša;
Ar izslēgšanas pogu;
Neslīdoša pamatne;
Nesakarstošs rokturis;
Regulējams grauzdēšanas līmenis;
Automātiskā izslēgšanās;
Garantijas termiņš ne mazāk kā 2 gadi</t>
  </si>
  <si>
    <t>gb.</t>
  </si>
  <si>
    <t>2.</t>
  </si>
  <si>
    <t>Mikroviļņu krāsns bez grila funkcijas
Krāsa-balta/melna/sudraba/nerūsējoša tērauda (lūgums norādīt visas pieejamās krāsas);     
Tilpums -  ne mazāk kā 20l;  
Izmēri (AxPxDz) -  ne mazāka kā 27x48x33 cm;
Trauka diametrs - ne mazāks kā 25 cm;                                                            Vadība - elektroniska vai mehāniska;                                                         Jauda - ne mazāk kā 800W; 
Bērnu drošības funkcija;
Atkausēšanas funkcija;
Apgaismojums;                      
Garantijas termiņš ne mazāk kā 2 gadi</t>
  </si>
  <si>
    <t>3.</t>
  </si>
  <si>
    <t>Putekļu sūcējs sausai uzkopšanai
Vakuuma sūkņa veids: sausa cikloniska tīrīšana;
Putekļu savākšanas veids: putekļu maisiņi;
Putekļu savākšanas tilpums: ne mazāks kā 2,5 l;
Pilnas putekļu tvertnes indikators;
Jaudas regulēšanas funkcija;
Strāvas patēriņš: līdz 750 W;
Sūkšanas jauda: ne mazāk kā 180 W;
Svars: līdz 6 kg
Teleskopiska caurule;
Vada garums: ne mazāks kā 4,5 m;
Automātiska vada ievilkšana;
Enerģijas klase: A;
Uzgaļi mēbeļu, spraugu un putekļu tīrīšanai;
Garantijas termiņš ne mazāk kā 2 gadi</t>
  </si>
  <si>
    <t>4.</t>
  </si>
  <si>
    <t xml:space="preserve">Elektrisks roku žavētājs sabiedriskām telpām
Ar pārkaršanas un strāvas aizsardzības funkciju;
Bezkontakta roku žāvētājs ar 700 W jaudu;
Kompakts izmērs: platums līdz 20 cm, augstums līdz 30 cm, dziļums līdz 15 cm.                                             Vienkārša sienas uzstādīšana pie sienas;barošana 220 -240V 50/60 Hz;                                                        Hepa filtrs; Trokšņu līmenis 70 dB;                                                                                                                      Gaisa ātrums 100m/s;                                                                                                                                         Matēta virsma, izturīga pret pirkstu nospiedumiem;                                                                                                                                                                                                                                                                     Vienkārša apkope un tīrīšana ;                                                                                                                                                                                                                                                                                                         Garantijas termiņš ne mazāk par 2 gadiem.                                                                                                                                                                                       </t>
  </si>
  <si>
    <t>5.</t>
  </si>
  <si>
    <t>Rokas mikseris
Jauda: ne mazāk kā 500 W;
Ātrumu skaits: vismaz 5 jaudas darbības iestatījumi un turbo režīms papildus ātrumam;
Piederumi: 2 nerūsējosā tērauda putošanas slotiņas un 2 mīklas āķi
Korpusa materiāls: izturīga plastmasa;
Krāsa: vēlams, balta;                                   Piederumus var mazgāt trauku mazgājamā mašīnā
Garantijas termiņš ne mazāk kā 2 gadi</t>
  </si>
  <si>
    <t>6.</t>
  </si>
  <si>
    <t>Rokas blenderis                                                         Korpusa materiāls: ABS un/ vai nerūsējošais tērauds, 
Kāta materiāls: nerūsējošs tērauds;                        
Jauda: 1000 W;                                                Ātrums; no 8500 apgr./min. līdz 16500 apgr./min. Ar turbo funkciju.
Ātruma kontrole;                                         Aizsardzība pret pārkaršanu;
Pretšļakstīšanas sistēma;                                Dubultais asmens, izgatavots no nerūsējošā tērauda;
Režīmi: vismaz 2;
Vadības panelis digitāls
Garantijas termiņš ne mazāk kā 2 gadi</t>
  </si>
  <si>
    <t>7.</t>
  </si>
  <si>
    <t>Daudzfunkcionāls katls
Funkcijas: ne mazāk kā 20;
Tilpums: 4,5 - 5 litri (produktu ietilpība 3L)  no augstas kvalitātes nerūsējoša tērauda;
Apgriezieni: līdz 5000 apgr./min.;
Kopējā barošanas jauda: 1400 W;
Vadība: sensoru;LED displejs;                                    Taimeris;                                                           Temperatūras vadība no 37°C līdz 130°C; 
Starta atlikšanas funkcija;
Katlā ievietots sildelements ar paātrinātu sildīšanas ciklu;                                                                     Maisītājs vārītiem ēdieniem;                                        Putotājs;  
Iebūvēti kvarca svari līdz 5 kg ar taras funkciju;
Caurspīdīgi katla polikarbonāta vāki, kas ļauj kontrolēt procesu, neatverot vāku - 1siltai apstrādei un 1 aukstiem ēdieniem;
4 asmeņu naži, kas izgatavoti no rūdīta nerūsējošā tērauda; 
Komplektācijā: tvaicēšans siets, lāpstiņa, karote, mērglāze;                                                        Gumijas kājas (piesūcekņi), kas absorbē vibrācijas un nodrošina ierīces stabilitāti darbības laikā;
Keramiskais pārklājums iekšējai tvertnei;                 Drīkst mazgāt trauku mazgājamajā mašīnā;
Garantijas termiņš ne mazāk kā 2 gadi</t>
  </si>
  <si>
    <t>8.</t>
  </si>
  <si>
    <t>Daudzfunkcionāls virtuves kombains ar griešanas, rīvēšanas, smalcināšanas un malšanas funkcijām;
Jauda: ne mazāk kā 1200W;
Komplektācijā: Putošanas trauka ietilpība līdz 5L, blendera krūzes ietilpība līdz 1.5L putošanas un maisīšanas uzgaļi, diski griešanai, rīvēšanai un malšanai;
Garantijas termiņš ne mazāk kā 2 gadi</t>
  </si>
  <si>
    <t>9.</t>
  </si>
  <si>
    <t>Virtuves svari ar digitālu LCD displeju               Svēršanas zona  atrodas virs pamatnes (sendviča tips)  Izgatavošanas materiāls: ABS korpuss/ nerūsējošā tērauda platforma                                                   Maksimālais svars: 5000 g, 5000 ml                          Precizitāte: 0,1g                                              Ieslēgšanas/ Izslēgšanas poga                             Taras funkcija                                                     Svara mērvienības: g, ml, fl.oz, lb:oz                    Pārslodzes indikators un zemas baterijas brīdinājums Darbojas ar AAA baterijām                                Garantijas termiņš ne mazāk kā 2 gadi</t>
  </si>
  <si>
    <t>10.</t>
  </si>
  <si>
    <t>Mikseris-putotājs 1. variants - ar paceļamu statīvu un izņemamu bļodu vai 2. variants - ar statīvu un nolaižamu bļodu                                               Korpuss izgatavots no spiedienlieta alumīnija;
Bļoda izgatavota no nerūsējošā tērauda, tilpums ~ 7L (bet ne mazāk, kā 5L)                                                Ar dzesēšanas sistēmu, kas nodrošina nepārtrauktu darbību līdz 60 minūtēm;                                       Aizsardzība pret pārkaršanu;                                     Vismaz 10 ātruma iestatījumi;
Taimera funkcija;
Četras obligāti izpildāmās programmas - rauga vai smilšu mīkla, biskvīta mīkla, putukrējuma putošana, olu putošana;                                                            Komplektā iekļautie piederumi: izturīgs nerūsējošā tērauda putotājs, lāpstiņa un mīklas spirālveida āķis.Vēlama silikona malu lāpstiņa;
Visus piederumus var mazgāt trauku mazgājamā mašīnā;                                                                     Ierīce darbības laikā ir stabila;
Garantijas termiņš ne mazāk kā 2 gadi</t>
  </si>
  <si>
    <t>11.</t>
  </si>
  <si>
    <t>Bāra blenderis 220-240V                                           Korpuss izgatavots no ABS;
Caurspīdīga polikarbonāta krūze ar stingru PP vāku un nelielu polikarbonāta vāku;
Nomaināmi nerūsējošā tērauda asmeņi ar titāna pārklājumu;
Impulsu slēdzis sajaukšanas funkcijai;
Noņemama, triecienizturīga krūze iztur temperatūru no -40 °C līdz 90 °C;
Krūzes ietilpība 2,5L;
Aizsardzība pret pārkaršanu un pārslodzi;
Var sasmalcināt ledu un riekstus;
Drošības bloķēšanas sistēma;
Vadības panelis: LED digitālais skārienekrāna vai manuālais
Vismaz 10 pakāpju jaudas vadības poga;
Ātrgaitas motors ar maināmu asmens ātrumu no 16000 apgr./min līdz 24800 apgr./min.;
Komplektā iekļauts polipropilēna spiedējs biezākām sastāvdaļām;                                                                    Garantijas termiņš ne mazāk kā 2 gadi</t>
  </si>
  <si>
    <t>12.</t>
  </si>
  <si>
    <t>Elektroenerģijas patēriņš 10 stundās kopā visām precēm, kwh</t>
  </si>
  <si>
    <t>Piedāvātā cena kopā, EUR bez PVN*</t>
  </si>
  <si>
    <t>Preces nosaukums, izgatavotājs, modelis, apraksts atbilstoši tehniskās specifikācijas prasībām;
saite ražotāja vai pārdevēja mājas lapā, kur var pārliecināties par preces atbilstību tehniskajām prasībām. Ja šāda informācija ražotāja mājas lapā nav pieejama, ražotāja izsniegts preču apraksts, tehniskās specifikācijas</t>
  </si>
  <si>
    <t>Vienas vienības cena 
EUR bez PVN (bez atlaides)</t>
  </si>
  <si>
    <t>Elektriskā stikla keramisko zonu plīts ar cepeškrāsni:                                                                                                                                                                                                                                                                             4 stikla keramiskās zonas ( Hi Light);                                                                                                                                                                                                                                                                                                       Alikušā siltuma indikācija;                                                                                                                                                                                                                                                                                                               Cepeškrāsns -elektriskā;                                                                                                                                                                                                                                                                                                                       Cepeškrāsns tilpums -55 l,                                                                                                                                                                                                                                                                                                                                               Cepeškrāsns darba režīmu skaits - ne mazāk klā 7;                                                                                                                                                                                                                                                                                           Ar termostatu;                                                                                                                                                                                                                                                                                                                                                Ar cepeškrāsns apgaismojumu;                                                                                                                                                                                                                                                                                    Energoefektivitātes klase -B vai augstāka;                                                                                                                                                                                                                                                                                     Aprīkota ar taimeri un displeju;                                                                                                                                                                                                                                                                                               Cepeškrāsns tīrīšanas veids - īpaši viegli tīrīt;                                                                                                                                                                                                                                                                                   Cepšanas režģu skaits - 1;                                                                                                                                                                                                                                                                                                        Cepešpannu skaits -2 gb.;                                                                                                                                                                                                                                                                                                                    Maksimālā pieslēguma jauda -7,8 kW;                                                                                                                                                                                                                                                                                      Garantijas termiņs ne mazāks kā 2 gadi.</t>
  </si>
  <si>
    <t>Kompaktais ledusskapis: Tips -vienkameras;                                                                                                                                                                                                                                                                                                                         Brīvi stāvošs;                                                                                                                                                                                                                                                                                                                                                                                                                                 Saldētava - iekšā;                                                                                                                                                                                                                                                                                                                                                                    Izmēri 75-85x 40 - 47,5x 40,0 - 44,5 cm;                                                                                                                                                                                                                                                                                                          Kopējais tilpums - 75 -80 l;                                                                                                                                                                                                                                                                                                                 Ledusskapja tilpums 60-70 l;                                                                                                                                                                                                                                                                                                                     Saldētavas tilpums 10 - 12 l.,                                                                                                                                                                                                                                                                                                               Saldēšanas jauda 2 kg/24 h;                                                                                                                                                                                                                                                                                                                                              Trokšņu līmenis - 40-45 dB;                                                                                                                                                                                                                                                                                                                                             Abpusēji veramas durvis; Energoefektivitātes klase, ne mazāka kā B;                                                                                                                                                                                                                                         Garantijas termiņš ne mazāks kā 2 gadi.</t>
  </si>
  <si>
    <t>Brīvi stāvoša veļas mazgājamā mašīna ar ielādi no priekšpuses
Energoefektivitātes klase: B vai augstāka;
Ielāde: no 7 kg un vairāk; 
Centrifūgas ātrums:  no 1200 apgriezieni/minūtē un vairāk;
Izmēri: augstums 84 - 85 cm, platums 59 - 60 cm, dziļums 40 - 60 cm; 
Vadība: elektroniska vai sensoru vadība ar displeju;
Papildus funkcijas/aprīkojums: atliktā mazgāšana, ātrā mazgāšana, aizsardzība pret ūdens noplūdēm; bērnu drošības funkcija;
Programmas: vismaz 10;  
Elektroenerģijas patēriņš gadā: ne vairāk kā 175 kwh;                                                       
Trokšņa līmenis (mazgāšanas laikā / izgriešanas laikā):  53-75 / 62-76 dB;
Pieslēgums: 220-240V;                               Garantijas termiņš ne mazāk kā 2 gadi</t>
  </si>
  <si>
    <t>Cepeškrāsns: elektriskā, ar grila funkciju, augšējo un/vai apakšējo karsēšanu, ventilatoru, taimeri, teleskopiskām vadīklām, atsevišķu displeju;
Cepeškrāsns komplektācijā ietilpst: 1 režgis un vismaz 2 cepešpannas;
Cepeškrāsns režīmu skaits: vismaz 9; 
Pieslēgums 220 -240 V;                                                                                                                                                                                                                                                                                                  Energoefektivitātes klase ne mazāka kā B;                                                                                                                                                                                                                                                                              Garantijas termiņš ne mazāk kā 2 gadi</t>
  </si>
  <si>
    <t>Divvietīgā indukcijas plīts</t>
  </si>
  <si>
    <t>Divvietīga indukcijas plīts ar keramiskā stikla virsmā iebūvētu digitālu displeju;                                                                                                                                                                                        Skārienjūtīgs vadības panelis;                                                                                                                                                                                                                                                                                      8 pakāpju pieskārienjutīga jaudas kontrole;                                                                                                                                                                                                                                                                       Kreisā riņķa jauda 1800W vai 2000W, kad ''Booster'' funkcija ir aktivizēta;                                                                                                                                                                                                       Labā sildriņķa jauda 1700 W;                                                                                                                                                                                                                                                                Temperatūras diapazons:60-240 grādi pēc Celsija;                                                                                                                                                                                                                                       Paredzēts indukcijas pannām ar pamatnes diametru no 120 līdz 220 mm;                                                                                                                                                                                                     Taimeris no 0 līdz 180 min;                                                                                                                                                                                                                                                                          Pieļaujamā maksimālā krāsns slodze:2X15 kg;                                                                                                                                                                                                                                                Aprīkota ar elektronisko aizsardzību pret pārkaršanu;                                                                                                                                                                                                                                                   Garantijas termiņš ne mazāk kā 2 gadi.</t>
  </si>
  <si>
    <t>Saldēšanas žāvējamā iekārta, sublimācijas</t>
  </si>
  <si>
    <t>Manuālais desu pildītājs</t>
  </si>
  <si>
    <t>Vienas vienības cena
EUR bez PVN (bez atlaides)</t>
  </si>
  <si>
    <t>3.1.</t>
  </si>
  <si>
    <t>Alumīnija sakausējumu panna ar nepiedegošu pārklājumu 20 cm                                         Alumīnija pamatnes slānis līdz 9mm                         Izmērs Ø - 200mm / H 40-45mm                     Tilpums  0,9 - 1L                                              Paredzēta produktu cepšanai
Ātra un vienmērīga siltuma sadale pa visu virsmu
Piemērota cepšanai ar nelielu eļļas daudzumu Ergonomiski, nesildoši rokturi                     Pārklājums izturīgs pret skrāpējumiem</t>
  </si>
  <si>
    <t>gab.</t>
  </si>
  <si>
    <t> </t>
  </si>
  <si>
    <t>3.2.</t>
  </si>
  <si>
    <t>Alumīnija sakausējumu panna ar nepiedegošu pārklājumu 24 cm                                                   Alumīnija pamatnes slānis līdz 9mm                        Izmērs Ø - 240mm / H 45-55mm                    Tilpums  1,4 - 1,6L                                              Paredzēta produktu cepšanai
Ātra un vienmērīga siltuma sadale pa visu virsmu
Piemērota cepšanai ar nelielu eļļas daudzumu Ergonomiski, nesildoši rokturi                     Pārklājums izturīgs pret skrāpējumiem</t>
  </si>
  <si>
    <t>3.3.</t>
  </si>
  <si>
    <t xml:space="preserve">Profesionāla virtuves panna ar titāna pārklājumu 20 cm                                                              Izgatavota no vairāku slāņu nerūsējošā tērauda ar speciālu titāna pārklājumu                                       Izmērs Ø - 200mm / H 40-45mm                   Tilpums  0,9 - 1L                                             Paredzēta produktu cepšanai
Ātra un vienmērīga siltuma sadale pa visu virsmu
Piemērota cepšanai ar nelielu eļļas daudzumu Ergonomiski, nesildoši rokturi                                  Pārklājums izturīgs pret skrāpējumiem                  </t>
  </si>
  <si>
    <t>3.4.</t>
  </si>
  <si>
    <t xml:space="preserve">Profesionāla virtuves panna ar titāna pārklājumu 240 mm                                                              Izgatavota no vairāku slāņu nerūsējošā tērauda ar speciālu titāna pārklājumu                                       Izmērs Ø - 240mm / H 45-55mm                   Tilpums  1,4 - 1,6L                                             Paredzēta produktu cepšanai
Ātra un vienmērīga siltuma sadale pa visu virsmu
Piemērota cepšanai ar nelielu eļļas daudzumu Ergonomiski, nesildoši rokturi                                  Pārklājums izturīgs pret skrāpējumiem                     </t>
  </si>
  <si>
    <t>3.5.</t>
  </si>
  <si>
    <t>Profesionāls tērauda vāks Ø20 cm                          Izgatavots no vairāk slāņu nerūsējošā tērauda        Piemērots katliem, mērču katliem un pannām ar Ø 200 mm                                                                 Drīkst mazgāt trauku mašīnā</t>
  </si>
  <si>
    <t>3.6.</t>
  </si>
  <si>
    <t>Tērauda vāks Ø24 cm                                   Izgatavots no vairāk slāņu nerūsējošā tērauda        Piemērots katliem, mērču katliem un pannām ar Ø 240 mm                                                                 Drīkst mazgāt trauku mašīnā</t>
  </si>
  <si>
    <t>3.7.</t>
  </si>
  <si>
    <t>Mērču panna (katls) ar rokturi ø 16-18cm/ H 9 - 11cm                                                                    Tilpums 1.5 - 18,8L                                               Augstas kvalitātes materiāli
Bezšuvju apakšdaļa
Produkts piemērots visiem siltuma avotiem
Nesakarstošs rokturis                                           Drīkst mazgāt trauku mašīnā</t>
  </si>
  <si>
    <t>3.8.</t>
  </si>
  <si>
    <t xml:space="preserve">Profesionāls ass virtuves nazis dārzeņu tīrīšanai 9cm                                                                    Asmeņa garums: ~ 9 cm;                                 Roktura garums: ~ 11 cm;                                   Asmeņa materiāls: Kvalitatīvs metāla sakausējums  Roktura materiāls: Izturīga plastmasa;                    </t>
  </si>
  <si>
    <t>3.9.</t>
  </si>
  <si>
    <t xml:space="preserve">Profesionāls ass virtuves nazis dārzeņu griešanai Asmeņa garums: 11-13 cm;                                 Roktura garums: 10-12 cm;                                   Asmeņa materiāls: Kvalitatīvs metāla sakausējums  Roktura materiāls: Izturīga plastmasa;                    </t>
  </si>
  <si>
    <t xml:space="preserve">Profesionāls ass universālais pavāra nazis griešanai un kapāšanai                                                          Asmeņa garums: 18 - 20 cm;                                 Roktura garums: 10-12 cm;                                   Asmeņa materiāls: Kvalitatīvs metāla sakausējums  Roktura materiāls: Izturīga plastmasa        </t>
  </si>
  <si>
    <t>3.11.</t>
  </si>
  <si>
    <t>Silikona karote ir karstumizturīga, 35 cm gara. Piemērota dažādu ēdienu gatavošanai. Nebojā traukus un ir viegli tīrāma, nodrošinot ērtu un drošu lietošanu.</t>
  </si>
  <si>
    <t>3.12.</t>
  </si>
  <si>
    <t xml:space="preserve">Kvalitatīvs, stingrs caurduris ar nerūsējošā tērauda stiepļu 1mm smalku sietu, efektīvi atdala sīkas daļiņas                                                                Piemērots produktu sijāšanai un  izkāšanai;              Izmērs 120x280x40mm;                                          Izgatavošanas materiāls: nerūsējošais tērauds;         Ir iestrādātas ķepiņas sieta noturēšanai virs trauka;  Savienojuma vietas izturīgas pret deformāciju, iztur adekvātu spiedienu   </t>
  </si>
  <si>
    <t>3.13.</t>
  </si>
  <si>
    <t>Kvalitatīvs, stingrs caurduris ar nerūsējošā tērauda stiepļu 2-2,5mm smalku sietu                       Piemērots produktu notecināšanai;                   Izmērs 535x260x111mm;                                       Izgatavošanas materiāls: nerūsējošais tērauds;         Izturīga tērauda konstrukcija ar pastiprinātu apmali, piemērots lielas slodzes lietošanai virtuvē
Ar papildu rokturi drošai novietošanai virs bļodas vai katla.</t>
  </si>
  <si>
    <t>3.14.</t>
  </si>
  <si>
    <t>Mērkrūze ar gradācijas skalu 1L                            Materiāls: polipropilēns;                                        Izmērs:110x(H)170mm                                   Izmantojamais tilpums: 1L
Gradācijas skala labi saskatāma, noturīga pret nodilšanu                                                          Drīkst mazgāt trauku mašīnā</t>
  </si>
  <si>
    <t>3.15.</t>
  </si>
  <si>
    <t>Virtuves dēlis                                                         Izmērs; 450x300mm;                                             Atbilst HACCP normām;                            Izgatavošanas materiāls: HDPE;                         Piemērots darbam ar pārtiku;                           Krāsa: balta, zila, zaļa, sarkana - pēc vajadzības;      Drīkst mazgāt trauku mašīnā</t>
  </si>
  <si>
    <t>3.16.</t>
  </si>
  <si>
    <t>Četrpusējā rīve paredzēta dārzeņu un siera rīvēšanai                                                               Izmērs 58x130x(H)310mm;                      Izgatavošanas materiāli: nerūsējošais tērauds, ABS Neslīdoša pamatne un rokturis;                                4 rīvēšanas puses: smalka, vidēja, rupja un griešanas puse;                                                              Drīkst mazgāt trauku mašīnā</t>
  </si>
  <si>
    <t>3.17.</t>
  </si>
  <si>
    <t>Sešpusējā rīve paredzēta dārzeņu un siera rīvēšanai Izmērs 135x113x(H)215mm;                      Izgatavošanas materiāli: nerūsējošais tērauds;         4 dažādas rīvēšanas puses un 2 griešanas puses;     Drīkst mazgāt trauku mašīnā</t>
  </si>
  <si>
    <t>Profesionāla caurspīdīga polikarbonāta forma šokolādei                                                         Gluda virsma, lai panāktu maksimālu šokolādes spīdumu.                                                         Droša saskarei ar pārtiku                                        Formas izmēri: 275 x 135mm                                                                                Konfekšu vietu skaits formā ~ 18 gab.                                             Dažādi veidi</t>
  </si>
  <si>
    <t xml:space="preserve">Metāla skrāpis mīklai                                  Materiāls: nerūsējošais tērauds, rokturis PP              Vēlamais izmērs 12x10 cm </t>
  </si>
  <si>
    <t>Profesionāls 12 līmeņu pārtikas žāvētājs no nerūsējošā tērauda, 1000 W. Digitāls vadības panelis, temperatūra 20-90°C, taimeris līdz 24 h. 12 nerūsējošā tērauda režģi ar kopējo laukumu 1,2 m², caurspīdīgas stikla durvis. Klusa darbība (40-50 dB), 220V~50/60 Hz. Izmēri: 350×456×483 mm. Svars: 15 kg. CE, FCC, FDA sertificēts.</t>
  </si>
  <si>
    <t>Žāvēšanas iekārta ar saldēšanas metodi  – sublimācijas iekārta 0,34 m2, 4 plātnes 19x45 cm., 3-4,5 kg.
Iekļauts vakumsūknis, eļļa un eļļas filtrs . Jauda: 1 kW</t>
  </si>
  <si>
    <t xml:space="preserve">Pārtikas žāvētājs </t>
  </si>
  <si>
    <t xml:space="preserve">Tvaika nosūcējs </t>
  </si>
  <si>
    <t>Cepeškrāsns</t>
  </si>
  <si>
    <t>Veļas mazgājamā mašīna</t>
  </si>
  <si>
    <t>Ledusskapis</t>
  </si>
  <si>
    <t>4 vietīga elektriskā plīts ar cepeškrāsni</t>
  </si>
  <si>
    <t xml:space="preserve">Panna universāla alumīnija 20 cm </t>
  </si>
  <si>
    <t>Panna universāla alumīnija 24 cm</t>
  </si>
  <si>
    <t>Panna universāla titāna 20 cm</t>
  </si>
  <si>
    <t xml:space="preserve">Panna universāla titāna 24 cm </t>
  </si>
  <si>
    <t xml:space="preserve">Vāks 20cm </t>
  </si>
  <si>
    <t>Vāks 24cm</t>
  </si>
  <si>
    <t xml:space="preserve">Mērču panna 16 - 18cm - </t>
  </si>
  <si>
    <t xml:space="preserve">Nazis dārzeņu tīrīšanai 9 cm  </t>
  </si>
  <si>
    <t xml:space="preserve">Nazis darzeņu griešanai 11 - 13 cm </t>
  </si>
  <si>
    <t xml:space="preserve">Pavāra nazis 18 - 20 cm </t>
  </si>
  <si>
    <t xml:space="preserve">Silikona karote (lāpstiņa) L35cm </t>
  </si>
  <si>
    <t>Caurduris ar sietu un metāla kātu ~ Ø12 cm</t>
  </si>
  <si>
    <t>Caurduris ar sietu un metāla kātu Ø25 - 30cm</t>
  </si>
  <si>
    <t xml:space="preserve">Mērkrūze ar skalu 1L </t>
  </si>
  <si>
    <t xml:space="preserve">Virtuves dēlis </t>
  </si>
  <si>
    <t>Universāla četrpusējā rīve</t>
  </si>
  <si>
    <t xml:space="preserve">Universāla sešpusējā rīve  </t>
  </si>
  <si>
    <t>Sviestmaižu tosteris</t>
  </si>
  <si>
    <t>Mikroviļņu krāsns</t>
  </si>
  <si>
    <t>Putekļu sūcējs</t>
  </si>
  <si>
    <t>Elektrisks roku žāvētājs</t>
  </si>
  <si>
    <t xml:space="preserve">Mikseris </t>
  </si>
  <si>
    <t>Rokas blenderis</t>
  </si>
  <si>
    <t xml:space="preserve">Daudzfunkcionāls katls </t>
  </si>
  <si>
    <t>Daudzfunkcionāls virtuves kombains ar gaļas malšanas funkciju</t>
  </si>
  <si>
    <t>Svari virtuves digitālie 0.5-5000g</t>
  </si>
  <si>
    <t xml:space="preserve">Planetārais mikseris-putotājs </t>
  </si>
  <si>
    <t xml:space="preserve">Bāra blenderis ar krūzi </t>
  </si>
  <si>
    <t xml:space="preserve">Elektriskais produktu smalcinātājs nelielam produktu daudzumam </t>
  </si>
  <si>
    <t>2.pielikums 1.daļa</t>
  </si>
  <si>
    <t>Tehnsikā specifikācija akualizēta 26.05.2026.</t>
  </si>
  <si>
    <t>Parakstot Tehnisko/Finanšu piedāvājumu, pretendents apliecina ievērot Pasūtītāja izvirzītās tehniskās prasības, atbilstoši Pretendenta norādītajām cenām visā Līguma darbības laikā, Preču piegādi veicot atbilstoši dienu skaitam no  piegādes veikšanas uzsākšanas rakstiska apstiprinājumu saņemšanas no Pasūtītāja.             Paraksttiesīgā vai pilnvarotā persona:
____________________                        ____________________                _______________________
        vārds, uzvārds                                       amats                                                              paraksts 
20__. gada ____. _________________________</t>
  </si>
  <si>
    <r>
      <t xml:space="preserve">PIL 9.panta iepirkuma procedūrā
</t>
    </r>
    <r>
      <rPr>
        <b/>
        <sz val="12"/>
        <color theme="1"/>
        <rFont val="Arial"/>
        <family val="2"/>
        <charset val="186"/>
      </rPr>
      <t>„Sadzīves tehnikas un aprīkojuma piegāde uz vienu gadu”</t>
    </r>
    <r>
      <rPr>
        <b/>
        <sz val="11"/>
        <color theme="1"/>
        <rFont val="Arial"/>
        <family val="2"/>
      </rPr>
      <t xml:space="preserve">
identifikācijas numurs: VT 2026/7/IE</t>
    </r>
  </si>
  <si>
    <t>2.pielikums 2.daļa</t>
  </si>
  <si>
    <t>2.pielikums 3.daļa</t>
  </si>
  <si>
    <r>
      <rPr>
        <sz val="12"/>
        <color rgb="FF000000"/>
        <rFont val="Arial"/>
        <family val="2"/>
        <charset val="186"/>
      </rPr>
      <t>PRETENDENTS___________________________________________</t>
    </r>
    <r>
      <rPr>
        <b/>
        <sz val="12"/>
        <color rgb="FF000000"/>
        <rFont val="Arial"/>
        <family val="2"/>
        <charset val="186"/>
      </rPr>
      <t xml:space="preserve">2.daļa "Lielā sadzīves tehnika" </t>
    </r>
  </si>
  <si>
    <r>
      <rPr>
        <sz val="12"/>
        <color rgb="FF000000"/>
        <rFont val="Arial"/>
        <family val="2"/>
        <charset val="186"/>
      </rPr>
      <t>PRETENDENTS___________________________________________</t>
    </r>
    <r>
      <rPr>
        <b/>
        <sz val="12"/>
        <color rgb="FF000000"/>
        <rFont val="Arial"/>
        <family val="2"/>
        <charset val="186"/>
      </rPr>
      <t xml:space="preserve">1.daļa "Mazā sadzīves tehnika" </t>
    </r>
  </si>
  <si>
    <t xml:space="preserve">Smalcinātājs paredzēts gan mīkstu, gan cietu produktu vienmērīgai sasmalcināšanai homogēnā biezeņa masā Jauda: līdz 800W (ne mazāka par 500W);                                                                                   Ātrumu skaits: vismaz 2;                         Smalcināšanas 0,9 - 1,2L trauks ietilpst komplektā: caurspīdīgs;                                                               Korpusa un smalcināšanas trauka materiāls: ABS;                                                                     Nerūsējošā tērauda S veida asmens;                           Neslīdoša pamatne nodrošina stabilitāti darbības laikā; Piederumus var mazgāt trauku mazgājamā mašīnā Garantijas termiņš ne mazāk kā 2 gadi                                   </t>
  </si>
  <si>
    <t>3.18.</t>
  </si>
  <si>
    <t>3.19.</t>
  </si>
  <si>
    <r>
      <rPr>
        <sz val="12"/>
        <color rgb="FF000000"/>
        <rFont val="Arial"/>
        <family val="2"/>
        <charset val="186"/>
      </rPr>
      <t>PRETENDENTS___________________________________________</t>
    </r>
    <r>
      <rPr>
        <b/>
        <sz val="12"/>
        <color rgb="FF000000"/>
        <rFont val="Arial"/>
        <family val="2"/>
        <charset val="186"/>
      </rPr>
      <t xml:space="preserve">3.daļa "Virtuves un konditorejas piederumi" </t>
    </r>
  </si>
  <si>
    <t>Šokolādes forma polikarbonāta</t>
  </si>
  <si>
    <t>Metāla skrāpis</t>
  </si>
  <si>
    <r>
      <t>Pie sienas stiprināms nerūsējoša tērauda tvaika nosūcējs                                        
Ar gaisa novadīšanu no telpas; 
Izmēri: platums 50 - 60 cm;   
Gaisa caurplūsma: 300 m</t>
    </r>
    <r>
      <rPr>
        <vertAlign val="superscript"/>
        <sz val="10"/>
        <color rgb="FF000000"/>
        <rFont val="Arial"/>
        <family val="2"/>
        <charset val="186"/>
      </rPr>
      <t>3</t>
    </r>
    <r>
      <rPr>
        <sz val="10"/>
        <color rgb="FF000000"/>
        <rFont val="Arial"/>
        <family val="2"/>
        <charset val="186"/>
      </rPr>
      <t xml:space="preserve"> stundā vai vairāk;                 Ar tīrāmu alumīnija tauku filtru;                                     Ar apgaismojumu;                                                  Vismaz 3 ātruma režīmi;                                      Trokšņa līmenis līdz 80 dB;                                Pieslēgums 220-240 V;                                      Garantijas termiņš ne mazāk kā 2 gadi
</t>
    </r>
  </si>
  <si>
    <r>
      <t>Izgatavots no nerūsējošā tērauda. Aprīkots ar divu ātrumu sistēmu: - ātrais pārnesums virzuļa pacelšanai - lēnais pārnesums (ar zemu slodzi) desu ādiņu pildīšanai ar gaļu. Elementi, kas tieši saskaras ar pārtikas produktiem, viegli demontējami pildīšanai un tīrīšanai Komplektā 4 uzgaļi: ø16, ø22, ø32 un ø38 mm, visi ar garumu 180 mm Pārnesumu sistēma ir izturīga pret mehānisko slodzi, pateicoties rūdīta tērauda materiāliem</t>
    </r>
    <r>
      <rPr>
        <sz val="10"/>
        <color rgb="FF000000"/>
        <rFont val="Arial"/>
        <family val="2"/>
        <charset val="186"/>
      </rPr>
      <t>.Garums 304 mm, platums 304 mm, 3L, 304x304x(H)525mm</t>
    </r>
  </si>
  <si>
    <r>
      <t xml:space="preserve">1.Precēm ir pievienota lietošanas uzstādīšanas instrukcija (ja attiecināms) informācija latviešu valodā, kas satur vismaz šādu informāciju: preces nosaukums; apraksts; tehniskās iespējas,lietošanas vide; lietoto apzīmējumu un marķējumu nozīme.
2. Pretendents </t>
    </r>
    <r>
      <rPr>
        <sz val="11"/>
        <color rgb="FFFF0000"/>
        <rFont val="Arial"/>
        <family val="2"/>
        <charset val="186"/>
      </rPr>
      <t>Precēm</t>
    </r>
    <r>
      <rPr>
        <sz val="11"/>
        <color rgb="FF000000"/>
        <rFont val="Arial"/>
        <family val="2"/>
        <charset val="186"/>
      </rPr>
      <t xml:space="preserve">  nosaka _________________  mēnešu garantiju, kas nav mazāka kā 12 mēneši.                                                                                                                                                                        3. Maksimālais preču piegādes laiks ir 20 dienas no Pasūtījuma veikšanas dienas.</t>
    </r>
  </si>
  <si>
    <r>
      <t xml:space="preserve">1.Precēm ir pievienota lietošanas uzstādīšanas instrukcija (ja attiecināms) informācija latviešu valodā, kas satur vismaz šādu informāciju: preces nosaukums; apraksts; tehniskās iespējas,lietošanas vide; lietoto apzīmējumu un marķējumu nozīme.
2. Pretendents </t>
    </r>
    <r>
      <rPr>
        <sz val="11"/>
        <color rgb="FFFF0000"/>
        <rFont val="Arial"/>
        <family val="2"/>
        <charset val="186"/>
      </rPr>
      <t>Precēm</t>
    </r>
    <r>
      <rPr>
        <sz val="11"/>
        <color rgb="FF000000"/>
        <rFont val="Arial"/>
        <family val="2"/>
        <charset val="186"/>
      </rPr>
      <t xml:space="preserve">  nosaka _________________  mēnešu garantiju, kas nav mazāka kā 12 mēneši.                                                                                                                                                           3. Maksimālais preču piegādes laiks ir 20 dienas no Pasūtījuma veikšanas dienas.</t>
    </r>
  </si>
  <si>
    <r>
      <t xml:space="preserve">1.Precēm ir pievienota lietošanas uzstādīšanas instrukcija (ja attiecināms) informācija latviešu valodā, kas satur vismaz šādu informāciju: preces nosaukums; apraksts; tehniskās iespējas,lietošanas vide; lietoto apzīmējumu un marķējumu nozīme.
2. Pretendents </t>
    </r>
    <r>
      <rPr>
        <sz val="11"/>
        <color rgb="FFFF0000"/>
        <rFont val="Arial"/>
        <family val="2"/>
        <charset val="186"/>
      </rPr>
      <t>Precēm</t>
    </r>
    <r>
      <rPr>
        <sz val="11"/>
        <color rgb="FF000000"/>
        <rFont val="Arial"/>
        <family val="2"/>
        <charset val="186"/>
      </rPr>
      <t xml:space="preserve"> nosaka _________________  mēnešu garantiju, kas nav mazāka kā 12 mēneši.                                                                                                                                                                3. Maksimālais preču piegādes laiks ir 20 dienas no Pasūtījuma veikšanas dienas.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</si>
</sst>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4">
    <font>
      <sz val="11"/>
      <color theme="1"/>
      <name val="Calibri"/>
      <family val="2"/>
      <charset val="186"/>
      <scheme val="minor"/>
    </font>
    <font>
      <sz val="11"/>
      <color theme="1"/>
      <name val="Times New Roman"/>
      <family val="1"/>
      <charset val="186"/>
    </font>
    <font>
      <b/>
      <sz val="11"/>
      <color rgb="FF000000"/>
      <name val="Times New Roman"/>
      <family val="1"/>
      <charset val="186"/>
    </font>
    <font>
      <sz val="11"/>
      <color rgb="FF000000"/>
      <name val="Times New Roman"/>
      <family val="1"/>
      <charset val="186"/>
    </font>
    <font>
      <b/>
      <sz val="11"/>
      <name val="Arial"/>
    </font>
    <font>
      <sz val="11"/>
      <name val="Arial"/>
    </font>
    <font>
      <b/>
      <sz val="11"/>
      <color theme="1"/>
      <name val="Arial"/>
    </font>
    <font>
      <b/>
      <sz val="11"/>
      <color rgb="FF000000"/>
      <name val="Arial"/>
    </font>
    <font>
      <sz val="11"/>
      <color theme="1"/>
      <name val="Arial"/>
    </font>
    <font>
      <sz val="11"/>
      <color rgb="FFFF0000"/>
      <name val="Arial"/>
    </font>
    <font>
      <sz val="11"/>
      <color rgb="FF000000"/>
      <name val="Arial"/>
    </font>
    <font>
      <sz val="11"/>
      <color rgb="FF696973"/>
      <name val="Arial"/>
    </font>
    <font>
      <b/>
      <sz val="12"/>
      <color rgb="FF000000"/>
      <name val="Arial"/>
    </font>
    <font>
      <b/>
      <sz val="11"/>
      <color theme="1"/>
      <name val="Calibri"/>
      <family val="2"/>
      <charset val="186"/>
      <scheme val="minor"/>
    </font>
    <font>
      <b/>
      <sz val="11"/>
      <color rgb="FF000000"/>
      <name val="Arial"/>
      <family val="2"/>
      <charset val="186"/>
    </font>
    <font>
      <sz val="12"/>
      <color rgb="FF000000"/>
      <name val="Arial"/>
      <family val="2"/>
      <charset val="186"/>
    </font>
    <font>
      <b/>
      <sz val="11"/>
      <color theme="1"/>
      <name val="Arial"/>
      <family val="2"/>
      <charset val="186"/>
    </font>
    <font>
      <b/>
      <sz val="11"/>
      <name val="Arial"/>
      <family val="2"/>
      <charset val="186"/>
    </font>
    <font>
      <sz val="8"/>
      <name val="Calibri"/>
      <family val="2"/>
      <charset val="186"/>
      <scheme val="minor"/>
    </font>
    <font>
      <b/>
      <sz val="11"/>
      <color rgb="FFFF0000"/>
      <name val="Arial"/>
      <family val="2"/>
      <charset val="186"/>
    </font>
    <font>
      <b/>
      <sz val="11"/>
      <color rgb="FFFF0000"/>
      <name val="Calibri"/>
      <family val="2"/>
      <charset val="186"/>
      <scheme val="minor"/>
    </font>
    <font>
      <sz val="11"/>
      <color theme="1"/>
      <name val="Arial"/>
      <family val="2"/>
      <charset val="186"/>
    </font>
    <font>
      <b/>
      <sz val="11"/>
      <color theme="1"/>
      <name val="Arial"/>
      <family val="2"/>
    </font>
    <font>
      <sz val="11"/>
      <color theme="1"/>
      <name val="Arial"/>
      <family val="2"/>
    </font>
    <font>
      <b/>
      <sz val="12"/>
      <color rgb="FF000000"/>
      <name val="Arial"/>
      <family val="2"/>
      <charset val="186"/>
    </font>
    <font>
      <sz val="11"/>
      <color rgb="FF000000"/>
      <name val="Arial"/>
      <family val="2"/>
      <charset val="186"/>
    </font>
    <font>
      <b/>
      <sz val="12"/>
      <color theme="1"/>
      <name val="Arial"/>
      <family val="2"/>
      <charset val="186"/>
    </font>
    <font>
      <b/>
      <sz val="10"/>
      <name val="Arial"/>
      <family val="2"/>
      <charset val="186"/>
    </font>
    <font>
      <sz val="10"/>
      <name val="Arial"/>
      <family val="2"/>
      <charset val="186"/>
    </font>
    <font>
      <b/>
      <sz val="10"/>
      <color rgb="FF000000"/>
      <name val="Arial"/>
      <family val="2"/>
      <charset val="186"/>
    </font>
    <font>
      <sz val="10"/>
      <color rgb="FF000000"/>
      <name val="Arial"/>
      <family val="2"/>
      <charset val="186"/>
    </font>
    <font>
      <vertAlign val="superscript"/>
      <sz val="10"/>
      <color rgb="FF000000"/>
      <name val="Arial"/>
      <family val="2"/>
      <charset val="186"/>
    </font>
    <font>
      <sz val="10"/>
      <color rgb="FF000000"/>
      <name val="Brother1816 Printed"/>
    </font>
    <font>
      <sz val="11"/>
      <color rgb="FFFF0000"/>
      <name val="Arial"/>
      <family val="2"/>
      <charset val="186"/>
    </font>
  </fonts>
  <fills count="9">
    <fill>
      <patternFill patternType="none"/>
    </fill>
    <fill>
      <patternFill patternType="gray125"/>
    </fill>
    <fill>
      <patternFill patternType="solid">
        <fgColor theme="9" tint="0.59999389629810485"/>
        <bgColor indexed="64"/>
      </patternFill>
    </fill>
    <fill>
      <patternFill patternType="solid">
        <fgColor theme="3" tint="0.79998168889431442"/>
        <bgColor indexed="64"/>
      </patternFill>
    </fill>
    <fill>
      <patternFill patternType="solid">
        <fgColor theme="0"/>
        <bgColor indexed="64"/>
      </patternFill>
    </fill>
    <fill>
      <patternFill patternType="solid">
        <fgColor theme="0" tint="-0.249977111117893"/>
        <bgColor indexed="64"/>
      </patternFill>
    </fill>
    <fill>
      <patternFill patternType="solid">
        <fgColor rgb="FFFFFFFF"/>
        <bgColor rgb="FF000000"/>
      </patternFill>
    </fill>
    <fill>
      <patternFill patternType="solid">
        <fgColor rgb="FFC6E0B4"/>
        <bgColor rgb="FF000000"/>
      </patternFill>
    </fill>
    <fill>
      <patternFill patternType="solid">
        <fgColor rgb="FFD6DCE4"/>
        <bgColor rgb="FF000000"/>
      </patternFill>
    </fill>
  </fills>
  <borders count="13">
    <border>
      <left/>
      <right/>
      <top/>
      <bottom/>
      <diagonal/>
    </border>
    <border>
      <left/>
      <right/>
      <top style="thin">
        <color indexed="64"/>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diagonal/>
    </border>
    <border>
      <left style="thin">
        <color indexed="64"/>
      </left>
      <right style="thin">
        <color indexed="64"/>
      </right>
      <top/>
      <bottom style="thin">
        <color rgb="FF000000"/>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style="thin">
        <color indexed="64"/>
      </top>
      <bottom/>
      <diagonal/>
    </border>
  </borders>
  <cellStyleXfs count="1">
    <xf numFmtId="0" fontId="0" fillId="0" borderId="0"/>
  </cellStyleXfs>
  <cellXfs count="105">
    <xf numFmtId="0" fontId="0" fillId="0" borderId="0" xfId="0"/>
    <xf numFmtId="0" fontId="1" fillId="0" borderId="0" xfId="0" applyFont="1"/>
    <xf numFmtId="0" fontId="2" fillId="0" borderId="0" xfId="0" applyFont="1" applyAlignment="1">
      <alignment wrapText="1"/>
    </xf>
    <xf numFmtId="0" fontId="3" fillId="0" borderId="0" xfId="0" applyFont="1" applyAlignment="1">
      <alignment wrapText="1"/>
    </xf>
    <xf numFmtId="0" fontId="3" fillId="0" borderId="0" xfId="0" applyFont="1"/>
    <xf numFmtId="0" fontId="5" fillId="0" borderId="10" xfId="0" applyFont="1" applyBorder="1" applyAlignment="1">
      <alignment wrapText="1"/>
    </xf>
    <xf numFmtId="0" fontId="5" fillId="0" borderId="11" xfId="0" applyFont="1" applyBorder="1" applyAlignment="1">
      <alignment wrapText="1"/>
    </xf>
    <xf numFmtId="0" fontId="5" fillId="5" borderId="4" xfId="0" applyFont="1" applyFill="1" applyBorder="1" applyAlignment="1">
      <alignment vertical="top" wrapText="1"/>
    </xf>
    <xf numFmtId="0" fontId="8" fillId="0" borderId="0" xfId="0" applyFont="1"/>
    <xf numFmtId="0" fontId="9" fillId="0" borderId="0" xfId="0" applyFont="1"/>
    <xf numFmtId="0" fontId="6" fillId="0" borderId="0" xfId="0" applyFont="1" applyAlignment="1">
      <alignment horizontal="right" vertical="top" wrapText="1"/>
    </xf>
    <xf numFmtId="0" fontId="8" fillId="0" borderId="0" xfId="0" applyFont="1" applyAlignment="1">
      <alignment vertical="top" wrapText="1"/>
    </xf>
    <xf numFmtId="0" fontId="11" fillId="0" borderId="0" xfId="0" applyFont="1"/>
    <xf numFmtId="0" fontId="11" fillId="0" borderId="3" xfId="0" applyFont="1" applyBorder="1"/>
    <xf numFmtId="0" fontId="7" fillId="2" borderId="4" xfId="0" applyFont="1" applyFill="1" applyBorder="1" applyAlignment="1">
      <alignment horizontal="center" vertical="center" wrapText="1"/>
    </xf>
    <xf numFmtId="0" fontId="10" fillId="0" borderId="4" xfId="0" applyFont="1" applyBorder="1" applyAlignment="1">
      <alignment horizontal="center" vertical="top" wrapText="1"/>
    </xf>
    <xf numFmtId="0" fontId="10" fillId="0" borderId="4" xfId="0" applyFont="1" applyBorder="1" applyAlignment="1">
      <alignment vertical="top" wrapText="1"/>
    </xf>
    <xf numFmtId="0" fontId="10" fillId="0" borderId="0" xfId="0" applyFont="1"/>
    <xf numFmtId="0" fontId="10" fillId="0" borderId="0" xfId="0" applyFont="1" applyAlignment="1">
      <alignment horizontal="left"/>
    </xf>
    <xf numFmtId="0" fontId="10" fillId="5" borderId="4" xfId="0" applyFont="1" applyFill="1" applyBorder="1" applyAlignment="1">
      <alignment vertical="top" wrapText="1"/>
    </xf>
    <xf numFmtId="0" fontId="10" fillId="0" borderId="0" xfId="0" applyFont="1" applyAlignment="1">
      <alignment vertical="top" wrapText="1"/>
    </xf>
    <xf numFmtId="0" fontId="7" fillId="0" borderId="0" xfId="0" applyFont="1"/>
    <xf numFmtId="0" fontId="10" fillId="0" borderId="3" xfId="0" applyFont="1" applyBorder="1" applyAlignment="1">
      <alignment vertical="center" wrapText="1"/>
    </xf>
    <xf numFmtId="0" fontId="10" fillId="0" borderId="4" xfId="0" applyFont="1" applyBorder="1" applyAlignment="1">
      <alignment vertical="center" wrapText="1"/>
    </xf>
    <xf numFmtId="0" fontId="5" fillId="0" borderId="4" xfId="0" applyFont="1" applyBorder="1" applyAlignment="1">
      <alignment vertical="center" wrapText="1"/>
    </xf>
    <xf numFmtId="0" fontId="5" fillId="0" borderId="11" xfId="0" applyFont="1" applyBorder="1" applyAlignment="1">
      <alignment vertical="center" wrapText="1"/>
    </xf>
    <xf numFmtId="0" fontId="4" fillId="0" borderId="11" xfId="0" applyFont="1" applyBorder="1" applyAlignment="1">
      <alignment horizontal="center" vertical="center" wrapText="1"/>
    </xf>
    <xf numFmtId="0" fontId="5" fillId="0" borderId="10" xfId="0" applyFont="1" applyBorder="1" applyAlignment="1">
      <alignment vertical="center" wrapText="1"/>
    </xf>
    <xf numFmtId="0" fontId="5" fillId="0" borderId="10" xfId="0" applyFont="1" applyBorder="1" applyAlignment="1">
      <alignment horizontal="left" vertical="center" wrapText="1"/>
    </xf>
    <xf numFmtId="0" fontId="10" fillId="0" borderId="4" xfId="0" applyFont="1" applyBorder="1" applyAlignment="1">
      <alignment horizontal="center" vertical="center" wrapText="1"/>
    </xf>
    <xf numFmtId="0" fontId="5" fillId="0" borderId="3" xfId="0" applyFont="1" applyBorder="1" applyAlignment="1">
      <alignment vertical="center" wrapText="1"/>
    </xf>
    <xf numFmtId="2" fontId="1" fillId="0" borderId="0" xfId="0" applyNumberFormat="1" applyFont="1"/>
    <xf numFmtId="2" fontId="13" fillId="0" borderId="0" xfId="0" applyNumberFormat="1" applyFont="1"/>
    <xf numFmtId="0" fontId="14" fillId="0" borderId="0" xfId="0" applyFont="1"/>
    <xf numFmtId="0" fontId="16" fillId="0" borderId="0" xfId="0" applyFont="1"/>
    <xf numFmtId="0" fontId="7" fillId="0" borderId="4" xfId="0" applyFont="1" applyBorder="1" applyAlignment="1">
      <alignment horizontal="center" vertical="center" wrapText="1"/>
    </xf>
    <xf numFmtId="0" fontId="14" fillId="0" borderId="4" xfId="0" applyFont="1" applyBorder="1" applyAlignment="1">
      <alignment horizontal="center" vertical="center" wrapText="1"/>
    </xf>
    <xf numFmtId="0" fontId="17" fillId="0" borderId="4" xfId="0" applyFont="1" applyBorder="1" applyAlignment="1">
      <alignment horizontal="center" vertical="center" wrapText="1"/>
    </xf>
    <xf numFmtId="0" fontId="8" fillId="0" borderId="0" xfId="0" applyFont="1" applyAlignment="1">
      <alignment horizontal="center" vertical="center"/>
    </xf>
    <xf numFmtId="0" fontId="17" fillId="0" borderId="4" xfId="0" applyFont="1" applyBorder="1" applyAlignment="1">
      <alignment vertical="top" wrapText="1"/>
    </xf>
    <xf numFmtId="2" fontId="0" fillId="0" borderId="0" xfId="0" applyNumberFormat="1"/>
    <xf numFmtId="2" fontId="5" fillId="0" borderId="11" xfId="0" applyNumberFormat="1" applyFont="1" applyBorder="1" applyAlignment="1">
      <alignment horizontal="center" vertical="center" wrapText="1"/>
    </xf>
    <xf numFmtId="0" fontId="19" fillId="0" borderId="0" xfId="0" applyFont="1"/>
    <xf numFmtId="0" fontId="20" fillId="0" borderId="0" xfId="0" applyFont="1"/>
    <xf numFmtId="0" fontId="21" fillId="0" borderId="0" xfId="0" applyFont="1"/>
    <xf numFmtId="0" fontId="14" fillId="0" borderId="4" xfId="0" applyFont="1" applyBorder="1" applyAlignment="1">
      <alignment horizontal="left" vertical="center" wrapText="1"/>
    </xf>
    <xf numFmtId="0" fontId="14" fillId="6" borderId="6" xfId="0" applyFont="1" applyFill="1" applyBorder="1" applyAlignment="1">
      <alignment vertical="center" wrapText="1"/>
    </xf>
    <xf numFmtId="0" fontId="14" fillId="0" borderId="4" xfId="0" applyFont="1" applyBorder="1" applyAlignment="1">
      <alignment horizontal="left" vertical="top" wrapText="1"/>
    </xf>
    <xf numFmtId="0" fontId="14" fillId="0" borderId="4" xfId="0" applyFont="1" applyBorder="1" applyAlignment="1">
      <alignment vertical="center" wrapText="1"/>
    </xf>
    <xf numFmtId="0" fontId="22" fillId="0" borderId="0" xfId="0" applyFont="1" applyAlignment="1">
      <alignment horizontal="center" vertical="center"/>
    </xf>
    <xf numFmtId="0" fontId="14" fillId="2" borderId="4" xfId="0" applyFont="1" applyFill="1" applyBorder="1" applyAlignment="1">
      <alignment horizontal="center" vertical="center" wrapText="1"/>
    </xf>
    <xf numFmtId="2" fontId="3" fillId="0" borderId="0" xfId="0" applyNumberFormat="1" applyFont="1"/>
    <xf numFmtId="2" fontId="17" fillId="0" borderId="11" xfId="0" applyNumberFormat="1" applyFont="1" applyBorder="1" applyAlignment="1">
      <alignment horizontal="center" vertical="center" wrapText="1"/>
    </xf>
    <xf numFmtId="0" fontId="27" fillId="0" borderId="11" xfId="0" applyFont="1" applyBorder="1" applyAlignment="1">
      <alignment vertical="center" wrapText="1"/>
    </xf>
    <xf numFmtId="0" fontId="28" fillId="0" borderId="11" xfId="0" applyFont="1" applyBorder="1" applyAlignment="1">
      <alignment vertical="center" wrapText="1"/>
    </xf>
    <xf numFmtId="0" fontId="28" fillId="0" borderId="4" xfId="0" applyFont="1" applyBorder="1" applyAlignment="1">
      <alignment vertical="center" wrapText="1"/>
    </xf>
    <xf numFmtId="0" fontId="27" fillId="4" borderId="3" xfId="0" applyFont="1" applyFill="1" applyBorder="1" applyAlignment="1">
      <alignment horizontal="left" vertical="center" wrapText="1"/>
    </xf>
    <xf numFmtId="0" fontId="28" fillId="0" borderId="3" xfId="0" applyFont="1" applyBorder="1" applyAlignment="1">
      <alignment vertical="center" wrapText="1"/>
    </xf>
    <xf numFmtId="0" fontId="27" fillId="4" borderId="11" xfId="0" applyFont="1" applyFill="1" applyBorder="1" applyAlignment="1">
      <alignment horizontal="left" vertical="center" wrapText="1"/>
    </xf>
    <xf numFmtId="0" fontId="27" fillId="7" borderId="11" xfId="0" applyFont="1" applyFill="1" applyBorder="1" applyAlignment="1">
      <alignment wrapText="1"/>
    </xf>
    <xf numFmtId="0" fontId="29" fillId="6" borderId="6" xfId="0" applyFont="1" applyFill="1" applyBorder="1" applyAlignment="1">
      <alignment vertical="center" wrapText="1"/>
    </xf>
    <xf numFmtId="0" fontId="30" fillId="0" borderId="4" xfId="0" applyFont="1" applyBorder="1" applyAlignment="1">
      <alignment horizontal="left" vertical="top" wrapText="1"/>
    </xf>
    <xf numFmtId="0" fontId="29" fillId="6" borderId="8" xfId="0" applyFont="1" applyFill="1" applyBorder="1" applyAlignment="1">
      <alignment vertical="center" wrapText="1"/>
    </xf>
    <xf numFmtId="0" fontId="29" fillId="6" borderId="7" xfId="0" applyFont="1" applyFill="1" applyBorder="1" applyAlignment="1">
      <alignment vertical="center" wrapText="1"/>
    </xf>
    <xf numFmtId="0" fontId="29" fillId="0" borderId="4" xfId="0" applyFont="1" applyBorder="1" applyAlignment="1">
      <alignment horizontal="left" vertical="center" wrapText="1"/>
    </xf>
    <xf numFmtId="0" fontId="32" fillId="0" borderId="0" xfId="0" applyFont="1" applyAlignment="1">
      <alignment horizontal="left" wrapText="1"/>
    </xf>
    <xf numFmtId="0" fontId="30" fillId="0" borderId="4" xfId="0" applyFont="1" applyBorder="1" applyAlignment="1">
      <alignment wrapText="1"/>
    </xf>
    <xf numFmtId="0" fontId="32" fillId="0" borderId="0" xfId="0" applyFont="1" applyAlignment="1">
      <alignment horizontal="center" wrapText="1"/>
    </xf>
    <xf numFmtId="0" fontId="25" fillId="0" borderId="0" xfId="0" applyFont="1" applyAlignment="1">
      <alignment horizontal="left" wrapText="1"/>
    </xf>
    <xf numFmtId="0" fontId="7" fillId="0" borderId="0" xfId="0" applyFont="1" applyAlignment="1">
      <alignment horizontal="left"/>
    </xf>
    <xf numFmtId="0" fontId="22" fillId="0" borderId="0" xfId="0" applyFont="1" applyAlignment="1">
      <alignment horizontal="center" wrapText="1"/>
    </xf>
    <xf numFmtId="0" fontId="23" fillId="0" borderId="0" xfId="0" applyFont="1" applyAlignment="1">
      <alignment horizontal="center" vertical="center" wrapText="1"/>
    </xf>
    <xf numFmtId="0" fontId="21" fillId="0" borderId="0" xfId="0" applyFont="1" applyAlignment="1">
      <alignment horizontal="center"/>
    </xf>
    <xf numFmtId="0" fontId="22" fillId="0" borderId="0" xfId="0" applyFont="1" applyAlignment="1">
      <alignment horizontal="center"/>
    </xf>
    <xf numFmtId="0" fontId="24" fillId="0" borderId="2" xfId="0" applyFont="1" applyBorder="1" applyAlignment="1">
      <alignment horizontal="left"/>
    </xf>
    <xf numFmtId="0" fontId="12" fillId="0" borderId="2" xfId="0" applyFont="1" applyBorder="1" applyAlignment="1">
      <alignment horizontal="left"/>
    </xf>
    <xf numFmtId="0" fontId="25" fillId="0" borderId="1" xfId="0" applyFont="1" applyBorder="1" applyAlignment="1">
      <alignment horizontal="left" wrapText="1"/>
    </xf>
    <xf numFmtId="0" fontId="12" fillId="0" borderId="1" xfId="0" applyFont="1" applyBorder="1" applyAlignment="1">
      <alignment horizontal="left" wrapText="1"/>
    </xf>
    <xf numFmtId="0" fontId="4" fillId="0" borderId="5" xfId="0" applyFont="1" applyBorder="1" applyAlignment="1">
      <alignment wrapText="1"/>
    </xf>
    <xf numFmtId="0" fontId="4" fillId="0" borderId="1" xfId="0" applyFont="1" applyBorder="1" applyAlignment="1">
      <alignment wrapText="1"/>
    </xf>
    <xf numFmtId="0" fontId="27" fillId="7" borderId="9" xfId="0" applyFont="1" applyFill="1" applyBorder="1" applyAlignment="1">
      <alignment wrapText="1"/>
    </xf>
    <xf numFmtId="0" fontId="27" fillId="7" borderId="10" xfId="0" applyFont="1" applyFill="1" applyBorder="1" applyAlignment="1">
      <alignment wrapText="1"/>
    </xf>
    <xf numFmtId="0" fontId="27" fillId="7" borderId="9" xfId="0" applyFont="1" applyFill="1" applyBorder="1" applyAlignment="1">
      <alignment textRotation="90" wrapText="1"/>
    </xf>
    <xf numFmtId="0" fontId="27" fillId="7" borderId="10" xfId="0" applyFont="1" applyFill="1" applyBorder="1" applyAlignment="1">
      <alignment textRotation="90" wrapText="1"/>
    </xf>
    <xf numFmtId="0" fontId="27" fillId="8" borderId="1" xfId="0" applyFont="1" applyFill="1" applyBorder="1" applyAlignment="1">
      <alignment horizontal="center"/>
    </xf>
    <xf numFmtId="0" fontId="27" fillId="8" borderId="3" xfId="0" applyFont="1" applyFill="1" applyBorder="1" applyAlignment="1">
      <alignment horizontal="center"/>
    </xf>
    <xf numFmtId="0" fontId="25" fillId="0" borderId="12" xfId="0" applyFont="1" applyBorder="1" applyAlignment="1">
      <alignment horizontal="left" wrapText="1"/>
    </xf>
    <xf numFmtId="0" fontId="7" fillId="0" borderId="12" xfId="0" applyFont="1" applyBorder="1" applyAlignment="1">
      <alignment horizontal="left"/>
    </xf>
    <xf numFmtId="0" fontId="7" fillId="0" borderId="4" xfId="0" applyFont="1" applyBorder="1" applyAlignment="1">
      <alignment horizontal="right" vertical="top" wrapText="1"/>
    </xf>
    <xf numFmtId="0" fontId="7" fillId="0" borderId="5" xfId="0" applyFont="1" applyBorder="1" applyAlignment="1">
      <alignment horizontal="right" vertical="top" wrapText="1"/>
    </xf>
    <xf numFmtId="0" fontId="7" fillId="0" borderId="1" xfId="0" applyFont="1" applyBorder="1" applyAlignment="1">
      <alignment horizontal="right" vertical="top" wrapText="1"/>
    </xf>
    <xf numFmtId="0" fontId="7" fillId="0" borderId="3" xfId="0" applyFont="1" applyBorder="1" applyAlignment="1">
      <alignment horizontal="right" vertical="top" wrapText="1"/>
    </xf>
    <xf numFmtId="0" fontId="14" fillId="2" borderId="4" xfId="0" applyFont="1" applyFill="1" applyBorder="1" applyAlignment="1">
      <alignment horizontal="center" vertical="center" wrapText="1"/>
    </xf>
    <xf numFmtId="0" fontId="14" fillId="2" borderId="4" xfId="0" applyFont="1" applyFill="1" applyBorder="1" applyAlignment="1">
      <alignment horizontal="center" vertical="center" textRotation="90" wrapText="1"/>
    </xf>
    <xf numFmtId="0" fontId="14" fillId="3" borderId="5" xfId="0" applyFont="1" applyFill="1" applyBorder="1" applyAlignment="1">
      <alignment horizontal="center"/>
    </xf>
    <xf numFmtId="0" fontId="14" fillId="3" borderId="1" xfId="0" applyFont="1" applyFill="1" applyBorder="1" applyAlignment="1">
      <alignment horizontal="center"/>
    </xf>
    <xf numFmtId="0" fontId="14" fillId="3" borderId="3" xfId="0" applyFont="1" applyFill="1" applyBorder="1" applyAlignment="1">
      <alignment horizontal="center"/>
    </xf>
    <xf numFmtId="0" fontId="12" fillId="0" borderId="1" xfId="0" applyFont="1" applyBorder="1" applyAlignment="1">
      <alignment horizontal="left"/>
    </xf>
    <xf numFmtId="0" fontId="4" fillId="0" borderId="4" xfId="0" applyFont="1" applyBorder="1" applyAlignment="1">
      <alignment horizontal="right" vertical="top" wrapText="1"/>
    </xf>
    <xf numFmtId="0" fontId="7" fillId="2" borderId="4" xfId="0" applyFont="1" applyFill="1" applyBorder="1" applyAlignment="1">
      <alignment horizontal="center" vertical="center" wrapText="1"/>
    </xf>
    <xf numFmtId="0" fontId="7" fillId="2" borderId="4" xfId="0" applyFont="1" applyFill="1" applyBorder="1" applyAlignment="1">
      <alignment horizontal="center" vertical="center" textRotation="90" wrapText="1"/>
    </xf>
    <xf numFmtId="0" fontId="4" fillId="0" borderId="5" xfId="0" applyFont="1" applyBorder="1" applyAlignment="1">
      <alignment horizontal="right" vertical="top" wrapText="1"/>
    </xf>
    <xf numFmtId="0" fontId="4" fillId="0" borderId="1" xfId="0" applyFont="1" applyBorder="1" applyAlignment="1">
      <alignment horizontal="right" vertical="top" wrapText="1"/>
    </xf>
    <xf numFmtId="0" fontId="4" fillId="0" borderId="3" xfId="0" applyFont="1" applyBorder="1" applyAlignment="1">
      <alignment horizontal="right" vertical="top" wrapText="1"/>
    </xf>
    <xf numFmtId="0" fontId="7" fillId="3" borderId="4" xfId="0" applyFont="1" applyFill="1" applyBorder="1" applyAlignment="1">
      <alignment horizontal="center"/>
    </xf>
  </cellXfs>
  <cellStyles count="1">
    <cellStyle name="Normal" xfId="0" builtinId="0"/>
  </cellStyles>
  <dxfs count="0"/>
  <tableStyles count="0" defaultTableStyle="TableStyleMedium2" defaultPivotStyle="PivotStyleLight16"/>
  <colors>
    <mruColors>
      <color rgb="FF99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29"/>
  <sheetViews>
    <sheetView topLeftCell="A6" zoomScale="80" zoomScaleNormal="80" zoomScaleSheetLayoutView="70" workbookViewId="0">
      <selection activeCell="L14" sqref="L14"/>
    </sheetView>
  </sheetViews>
  <sheetFormatPr defaultColWidth="9.140625" defaultRowHeight="15"/>
  <cols>
    <col min="1" max="1" width="9.140625" style="17"/>
    <col min="2" max="2" width="20.85546875" style="21" customWidth="1"/>
    <col min="3" max="3" width="46.7109375" style="17" customWidth="1"/>
    <col min="4" max="4" width="8.28515625" style="17" customWidth="1"/>
    <col min="5" max="5" width="47.140625" style="17" customWidth="1"/>
    <col min="6" max="6" width="12" style="17" customWidth="1"/>
    <col min="7" max="7" width="21.7109375" style="17" customWidth="1"/>
    <col min="8" max="8" width="34" style="17" customWidth="1"/>
    <col min="9" max="16384" width="9.140625" style="17"/>
  </cols>
  <sheetData>
    <row r="1" spans="1:9" ht="45.75" hidden="1" customHeight="1"/>
    <row r="2" spans="1:9" ht="22.9" hidden="1" customHeight="1"/>
    <row r="3" spans="1:9" ht="22.9" hidden="1" customHeight="1"/>
    <row r="4" spans="1:9" ht="22.15" hidden="1" customHeight="1"/>
    <row r="5" spans="1:9" ht="19.149999999999999" hidden="1" customHeight="1"/>
    <row r="6" spans="1:9" ht="13.9" customHeight="1">
      <c r="A6" s="70" t="s">
        <v>123</v>
      </c>
      <c r="B6" s="70"/>
      <c r="C6" s="70"/>
      <c r="D6" s="70"/>
      <c r="E6" s="70"/>
      <c r="F6" s="71" t="s">
        <v>120</v>
      </c>
      <c r="G6" s="71"/>
      <c r="H6" s="71"/>
    </row>
    <row r="7" spans="1:9" ht="19.149999999999999" customHeight="1">
      <c r="A7" s="70"/>
      <c r="B7" s="70"/>
      <c r="C7" s="70"/>
      <c r="D7" s="70"/>
      <c r="E7" s="70"/>
      <c r="F7" s="72" t="s">
        <v>121</v>
      </c>
      <c r="G7" s="73"/>
      <c r="H7" s="73"/>
      <c r="I7" s="18"/>
    </row>
    <row r="8" spans="1:9" ht="15" customHeight="1">
      <c r="A8" s="70"/>
      <c r="B8" s="70"/>
      <c r="C8" s="70"/>
      <c r="D8" s="70"/>
      <c r="E8" s="70"/>
      <c r="F8" s="49"/>
      <c r="G8" s="49"/>
      <c r="H8" s="49"/>
    </row>
    <row r="9" spans="1:9" ht="160.5" hidden="1" customHeight="1">
      <c r="A9" s="70"/>
      <c r="B9" s="70"/>
      <c r="C9" s="70"/>
      <c r="D9" s="70"/>
      <c r="E9" s="70"/>
      <c r="F9" s="49"/>
      <c r="G9" s="49"/>
      <c r="H9" s="49"/>
    </row>
    <row r="10" spans="1:9" ht="38.25" customHeight="1">
      <c r="A10" s="74" t="s">
        <v>127</v>
      </c>
      <c r="B10" s="75"/>
      <c r="C10" s="75"/>
      <c r="D10" s="75"/>
      <c r="E10" s="75"/>
      <c r="F10" s="75"/>
      <c r="G10" s="75"/>
      <c r="H10" s="75"/>
    </row>
    <row r="11" spans="1:9" ht="62.25" customHeight="1">
      <c r="A11" s="76" t="s">
        <v>136</v>
      </c>
      <c r="B11" s="97"/>
      <c r="C11" s="97"/>
      <c r="D11" s="97"/>
      <c r="E11" s="97"/>
      <c r="F11" s="97"/>
      <c r="G11" s="97"/>
      <c r="H11" s="97"/>
    </row>
    <row r="12" spans="1:9" ht="48" customHeight="1">
      <c r="A12" s="92" t="s">
        <v>0</v>
      </c>
      <c r="B12" s="92" t="s">
        <v>1</v>
      </c>
      <c r="C12" s="92" t="s">
        <v>2</v>
      </c>
      <c r="D12" s="93" t="s">
        <v>3</v>
      </c>
      <c r="E12" s="94" t="s">
        <v>4</v>
      </c>
      <c r="F12" s="95"/>
      <c r="G12" s="95"/>
      <c r="H12" s="96"/>
    </row>
    <row r="13" spans="1:9" ht="177" customHeight="1">
      <c r="A13" s="92"/>
      <c r="B13" s="92"/>
      <c r="C13" s="92"/>
      <c r="D13" s="93"/>
      <c r="E13" s="50" t="s">
        <v>5</v>
      </c>
      <c r="F13" s="50" t="s">
        <v>6</v>
      </c>
      <c r="G13" s="50" t="s">
        <v>7</v>
      </c>
      <c r="H13" s="50" t="s">
        <v>8</v>
      </c>
    </row>
    <row r="14" spans="1:9" ht="150.75" customHeight="1">
      <c r="A14" s="29" t="s">
        <v>9</v>
      </c>
      <c r="B14" s="45" t="s">
        <v>108</v>
      </c>
      <c r="C14" s="16" t="s">
        <v>10</v>
      </c>
      <c r="D14" s="15" t="s">
        <v>11</v>
      </c>
      <c r="E14" s="16"/>
      <c r="F14" s="16"/>
      <c r="G14" s="29">
        <v>0</v>
      </c>
      <c r="H14" s="29">
        <v>0</v>
      </c>
    </row>
    <row r="15" spans="1:9" ht="166.9" customHeight="1">
      <c r="A15" s="29" t="s">
        <v>12</v>
      </c>
      <c r="B15" s="46" t="s">
        <v>109</v>
      </c>
      <c r="C15" s="16" t="s">
        <v>13</v>
      </c>
      <c r="D15" s="15" t="s">
        <v>11</v>
      </c>
      <c r="E15" s="16"/>
      <c r="F15" s="16"/>
      <c r="G15" s="29">
        <v>0</v>
      </c>
      <c r="H15" s="29">
        <v>0</v>
      </c>
    </row>
    <row r="16" spans="1:9" ht="207" customHeight="1">
      <c r="A16" s="29" t="s">
        <v>14</v>
      </c>
      <c r="B16" s="47" t="s">
        <v>110</v>
      </c>
      <c r="C16" s="16" t="s">
        <v>15</v>
      </c>
      <c r="D16" s="15" t="s">
        <v>11</v>
      </c>
      <c r="E16" s="16"/>
      <c r="F16" s="16"/>
      <c r="G16" s="29">
        <v>0</v>
      </c>
      <c r="H16" s="29">
        <v>0</v>
      </c>
    </row>
    <row r="17" spans="1:10" ht="163.9" customHeight="1">
      <c r="A17" s="29" t="s">
        <v>16</v>
      </c>
      <c r="B17" s="47" t="s">
        <v>111</v>
      </c>
      <c r="C17" s="16" t="s">
        <v>17</v>
      </c>
      <c r="D17" s="15" t="s">
        <v>11</v>
      </c>
      <c r="E17" s="16"/>
      <c r="F17" s="16"/>
      <c r="G17" s="29">
        <v>0</v>
      </c>
      <c r="H17" s="29">
        <v>0</v>
      </c>
    </row>
    <row r="18" spans="1:10" ht="154.9" customHeight="1">
      <c r="A18" s="29" t="s">
        <v>18</v>
      </c>
      <c r="B18" s="48" t="s">
        <v>112</v>
      </c>
      <c r="C18" s="23" t="s">
        <v>19</v>
      </c>
      <c r="D18" s="15"/>
      <c r="E18" s="16"/>
      <c r="F18" s="16"/>
      <c r="G18" s="29">
        <v>0</v>
      </c>
      <c r="H18" s="29">
        <v>0</v>
      </c>
    </row>
    <row r="19" spans="1:10" ht="211.9" customHeight="1">
      <c r="A19" s="29" t="s">
        <v>20</v>
      </c>
      <c r="B19" s="45" t="s">
        <v>113</v>
      </c>
      <c r="C19" s="23" t="s">
        <v>21</v>
      </c>
      <c r="D19" s="15"/>
      <c r="E19" s="16"/>
      <c r="F19" s="16"/>
      <c r="G19" s="29">
        <v>0</v>
      </c>
      <c r="H19" s="29">
        <v>0</v>
      </c>
    </row>
    <row r="20" spans="1:10" ht="376.15" customHeight="1">
      <c r="A20" s="29" t="s">
        <v>22</v>
      </c>
      <c r="B20" s="45" t="s">
        <v>114</v>
      </c>
      <c r="C20" s="23" t="s">
        <v>23</v>
      </c>
      <c r="D20" s="15"/>
      <c r="E20" s="16"/>
      <c r="F20" s="16"/>
      <c r="G20" s="29">
        <v>0</v>
      </c>
      <c r="H20" s="29">
        <v>0</v>
      </c>
    </row>
    <row r="21" spans="1:10" ht="126.6" customHeight="1">
      <c r="A21" s="29" t="s">
        <v>24</v>
      </c>
      <c r="B21" s="45" t="s">
        <v>115</v>
      </c>
      <c r="C21" s="23" t="s">
        <v>25</v>
      </c>
      <c r="D21" s="15"/>
      <c r="E21" s="16"/>
      <c r="F21" s="16"/>
      <c r="G21" s="29">
        <v>0</v>
      </c>
      <c r="H21" s="29">
        <v>0</v>
      </c>
    </row>
    <row r="22" spans="1:10" ht="169.9" customHeight="1">
      <c r="A22" s="29" t="s">
        <v>26</v>
      </c>
      <c r="B22" s="45" t="s">
        <v>116</v>
      </c>
      <c r="C22" s="23" t="s">
        <v>27</v>
      </c>
      <c r="D22" s="15"/>
      <c r="E22" s="16"/>
      <c r="F22" s="16"/>
      <c r="G22" s="29">
        <v>0</v>
      </c>
      <c r="H22" s="29">
        <v>0</v>
      </c>
      <c r="J22" s="33"/>
    </row>
    <row r="23" spans="1:10" ht="299.25">
      <c r="A23" s="29" t="s">
        <v>28</v>
      </c>
      <c r="B23" s="48" t="s">
        <v>117</v>
      </c>
      <c r="C23" s="22" t="s">
        <v>29</v>
      </c>
      <c r="D23" s="15"/>
      <c r="E23" s="16"/>
      <c r="F23" s="16"/>
      <c r="G23" s="29">
        <v>0</v>
      </c>
      <c r="H23" s="29">
        <v>0</v>
      </c>
    </row>
    <row r="24" spans="1:10" ht="298.89999999999998" customHeight="1">
      <c r="A24" s="29" t="s">
        <v>30</v>
      </c>
      <c r="B24" s="48" t="s">
        <v>118</v>
      </c>
      <c r="C24" s="22" t="s">
        <v>31</v>
      </c>
      <c r="D24" s="15"/>
      <c r="E24" s="16"/>
      <c r="F24" s="16"/>
      <c r="G24" s="29">
        <v>0</v>
      </c>
      <c r="H24" s="29">
        <v>0</v>
      </c>
    </row>
    <row r="25" spans="1:10" ht="175.15" customHeight="1">
      <c r="A25" s="29" t="s">
        <v>32</v>
      </c>
      <c r="B25" s="48" t="s">
        <v>119</v>
      </c>
      <c r="C25" s="22" t="s">
        <v>128</v>
      </c>
      <c r="D25" s="15"/>
      <c r="E25" s="16"/>
      <c r="F25" s="16"/>
      <c r="G25" s="29">
        <v>0</v>
      </c>
      <c r="H25" s="29">
        <v>0</v>
      </c>
      <c r="I25" s="33"/>
      <c r="J25" s="42"/>
    </row>
    <row r="26" spans="1:10" ht="23.25" customHeight="1">
      <c r="A26" s="89" t="s">
        <v>33</v>
      </c>
      <c r="B26" s="90"/>
      <c r="C26" s="90"/>
      <c r="D26" s="90"/>
      <c r="E26" s="90"/>
      <c r="F26" s="91"/>
      <c r="G26" s="35">
        <f>G14+G15+G16+G17+G18+G19+G20+G21+G22+G23+G24+G25</f>
        <v>0</v>
      </c>
      <c r="H26" s="19"/>
    </row>
    <row r="27" spans="1:10" ht="24.75" customHeight="1">
      <c r="A27" s="88" t="s">
        <v>34</v>
      </c>
      <c r="B27" s="88"/>
      <c r="C27" s="88"/>
      <c r="D27" s="88"/>
      <c r="E27" s="88"/>
      <c r="F27" s="88"/>
      <c r="G27" s="88"/>
      <c r="H27" s="36">
        <f>H14+H15+H16+H17+H18+H19+H20+H21+H22+H23+H24+H25</f>
        <v>0</v>
      </c>
    </row>
    <row r="28" spans="1:10" ht="52.15" customHeight="1">
      <c r="A28" s="20"/>
      <c r="B28" s="86" t="s">
        <v>122</v>
      </c>
      <c r="C28" s="87"/>
      <c r="D28" s="87"/>
      <c r="E28" s="87"/>
      <c r="F28" s="87"/>
      <c r="G28" s="87"/>
    </row>
    <row r="29" spans="1:10" ht="78.75" customHeight="1">
      <c r="A29" s="20"/>
      <c r="B29" s="69"/>
      <c r="C29" s="69"/>
      <c r="D29" s="69"/>
      <c r="E29" s="69"/>
      <c r="F29" s="69"/>
      <c r="G29" s="69"/>
    </row>
  </sheetData>
  <mergeCells count="13">
    <mergeCell ref="B28:G29"/>
    <mergeCell ref="F7:H7"/>
    <mergeCell ref="A6:E9"/>
    <mergeCell ref="F6:H6"/>
    <mergeCell ref="A27:G27"/>
    <mergeCell ref="A26:F26"/>
    <mergeCell ref="A10:H10"/>
    <mergeCell ref="A12:A13"/>
    <mergeCell ref="B12:B13"/>
    <mergeCell ref="C12:C13"/>
    <mergeCell ref="D12:D13"/>
    <mergeCell ref="E12:H12"/>
    <mergeCell ref="A11:H11"/>
  </mergeCells>
  <pageMargins left="0.70866141732283472" right="0.70866141732283472" top="0.74803149606299213" bottom="0.74803149606299213" header="0.31496062992125984" footer="0.31496062992125984"/>
  <pageSetup paperSize="9" scale="65"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B2DB8F-D87C-428E-8953-A0B7E940EB28}">
  <sheetPr>
    <pageSetUpPr fitToPage="1"/>
  </sheetPr>
  <dimension ref="A1:J30"/>
  <sheetViews>
    <sheetView topLeftCell="A7" zoomScale="97" zoomScaleNormal="97" workbookViewId="0">
      <selection activeCell="A12" sqref="A12:H12"/>
    </sheetView>
  </sheetViews>
  <sheetFormatPr defaultColWidth="9.140625" defaultRowHeight="14.25"/>
  <cols>
    <col min="1" max="1" width="9.140625" style="8"/>
    <col min="2" max="2" width="27.28515625" style="8" customWidth="1"/>
    <col min="3" max="3" width="44.85546875" style="8" customWidth="1"/>
    <col min="4" max="4" width="10.140625" style="8" customWidth="1"/>
    <col min="5" max="5" width="45.140625" style="8" customWidth="1"/>
    <col min="6" max="6" width="12.28515625" style="8" customWidth="1"/>
    <col min="7" max="7" width="21.7109375" style="8" customWidth="1"/>
    <col min="8" max="8" width="24.85546875" style="8" customWidth="1"/>
    <col min="9" max="11" width="8.85546875" style="8" customWidth="1"/>
    <col min="12" max="12" width="7.28515625" style="8" customWidth="1"/>
    <col min="13" max="13" width="8.85546875" style="8" customWidth="1"/>
    <col min="14" max="14" width="9.28515625" style="8" customWidth="1"/>
    <col min="15" max="16384" width="9.140625" style="8"/>
  </cols>
  <sheetData>
    <row r="1" spans="1:9" ht="45.75" hidden="1" customHeight="1"/>
    <row r="2" spans="1:9" ht="23.45" hidden="1" customHeight="1"/>
    <row r="3" spans="1:9" ht="19.149999999999999" hidden="1" customHeight="1"/>
    <row r="4" spans="1:9" ht="21" hidden="1" customHeight="1"/>
    <row r="5" spans="1:9" ht="18" hidden="1" customHeight="1"/>
    <row r="6" spans="1:9" hidden="1"/>
    <row r="7" spans="1:9" s="17" customFormat="1" ht="13.9" customHeight="1">
      <c r="A7" s="70" t="s">
        <v>123</v>
      </c>
      <c r="B7" s="70"/>
      <c r="C7" s="70"/>
      <c r="D7" s="70"/>
      <c r="E7" s="70"/>
      <c r="F7" s="71" t="s">
        <v>124</v>
      </c>
      <c r="G7" s="71"/>
      <c r="H7" s="71"/>
    </row>
    <row r="8" spans="1:9" s="17" customFormat="1" ht="19.149999999999999" customHeight="1">
      <c r="A8" s="70"/>
      <c r="B8" s="70"/>
      <c r="C8" s="70"/>
      <c r="D8" s="70"/>
      <c r="E8" s="70"/>
      <c r="F8" s="72" t="s">
        <v>121</v>
      </c>
      <c r="G8" s="73"/>
      <c r="H8" s="73"/>
      <c r="I8" s="18"/>
    </row>
    <row r="9" spans="1:9" s="17" customFormat="1" ht="15" customHeight="1">
      <c r="A9" s="70"/>
      <c r="B9" s="70"/>
      <c r="C9" s="70"/>
      <c r="D9" s="70"/>
      <c r="E9" s="70"/>
      <c r="F9" s="49"/>
      <c r="G9" s="49"/>
      <c r="H9" s="49"/>
    </row>
    <row r="10" spans="1:9" s="17" customFormat="1" ht="160.5" hidden="1" customHeight="1">
      <c r="A10" s="70"/>
      <c r="B10" s="70"/>
      <c r="C10" s="70"/>
      <c r="D10" s="70"/>
      <c r="E10" s="70"/>
      <c r="F10" s="49"/>
      <c r="G10" s="49"/>
      <c r="H10" s="49"/>
    </row>
    <row r="11" spans="1:9" s="17" customFormat="1" ht="38.25" customHeight="1">
      <c r="A11" s="74" t="s">
        <v>126</v>
      </c>
      <c r="B11" s="75"/>
      <c r="C11" s="75"/>
      <c r="D11" s="75"/>
      <c r="E11" s="75"/>
      <c r="F11" s="75"/>
      <c r="G11" s="75"/>
      <c r="H11" s="75"/>
    </row>
    <row r="12" spans="1:9" s="17" customFormat="1" ht="62.25" customHeight="1">
      <c r="A12" s="76" t="s">
        <v>137</v>
      </c>
      <c r="B12" s="97"/>
      <c r="C12" s="97"/>
      <c r="D12" s="97"/>
      <c r="E12" s="97"/>
      <c r="F12" s="97"/>
      <c r="G12" s="97"/>
      <c r="H12" s="97"/>
    </row>
    <row r="13" spans="1:9" ht="45.6" customHeight="1">
      <c r="A13" s="99" t="s">
        <v>0</v>
      </c>
      <c r="B13" s="99" t="s">
        <v>1</v>
      </c>
      <c r="C13" s="99" t="s">
        <v>2</v>
      </c>
      <c r="D13" s="100" t="s">
        <v>3</v>
      </c>
      <c r="E13" s="104" t="s">
        <v>4</v>
      </c>
      <c r="F13" s="104"/>
      <c r="G13" s="104"/>
      <c r="H13" s="104"/>
    </row>
    <row r="14" spans="1:9" ht="168" customHeight="1">
      <c r="A14" s="99"/>
      <c r="B14" s="99"/>
      <c r="C14" s="99"/>
      <c r="D14" s="100"/>
      <c r="E14" s="14" t="s">
        <v>35</v>
      </c>
      <c r="F14" s="14" t="s">
        <v>6</v>
      </c>
      <c r="G14" s="14" t="s">
        <v>7</v>
      </c>
      <c r="H14" s="14" t="s">
        <v>36</v>
      </c>
    </row>
    <row r="15" spans="1:9" ht="207.75" customHeight="1">
      <c r="A15" s="15" t="s">
        <v>9</v>
      </c>
      <c r="B15" s="60" t="s">
        <v>90</v>
      </c>
      <c r="C15" s="61" t="s">
        <v>37</v>
      </c>
      <c r="D15" s="15" t="s">
        <v>11</v>
      </c>
      <c r="E15" s="16"/>
      <c r="F15" s="16"/>
      <c r="G15" s="29">
        <v>0</v>
      </c>
      <c r="H15" s="29">
        <v>0</v>
      </c>
      <c r="I15" s="9"/>
    </row>
    <row r="16" spans="1:9" ht="171.75" customHeight="1">
      <c r="A16" s="15" t="s">
        <v>12</v>
      </c>
      <c r="B16" s="60" t="s">
        <v>89</v>
      </c>
      <c r="C16" s="61" t="s">
        <v>38</v>
      </c>
      <c r="D16" s="15" t="s">
        <v>11</v>
      </c>
      <c r="E16" s="16"/>
      <c r="F16" s="16"/>
      <c r="G16" s="29">
        <v>0</v>
      </c>
      <c r="H16" s="29">
        <v>0</v>
      </c>
      <c r="I16" s="9"/>
    </row>
    <row r="17" spans="1:10" ht="239.25" customHeight="1">
      <c r="A17" s="15" t="s">
        <v>14</v>
      </c>
      <c r="B17" s="60" t="s">
        <v>88</v>
      </c>
      <c r="C17" s="61" t="s">
        <v>39</v>
      </c>
      <c r="D17" s="15" t="s">
        <v>11</v>
      </c>
      <c r="E17" s="16"/>
      <c r="F17" s="16"/>
      <c r="G17" s="29">
        <v>0</v>
      </c>
      <c r="H17" s="29">
        <v>0</v>
      </c>
      <c r="I17" s="9"/>
    </row>
    <row r="18" spans="1:10" ht="110.25" customHeight="1">
      <c r="A18" s="15"/>
      <c r="B18" s="62" t="s">
        <v>87</v>
      </c>
      <c r="C18" s="61" t="s">
        <v>40</v>
      </c>
      <c r="D18" s="15" t="s">
        <v>11</v>
      </c>
      <c r="E18" s="16"/>
      <c r="F18" s="16"/>
      <c r="G18" s="29">
        <v>0</v>
      </c>
      <c r="H18" s="29">
        <v>0</v>
      </c>
      <c r="I18" s="9"/>
    </row>
    <row r="19" spans="1:10" ht="147" customHeight="1">
      <c r="A19" s="15"/>
      <c r="B19" s="63" t="s">
        <v>86</v>
      </c>
      <c r="C19" s="61" t="s">
        <v>134</v>
      </c>
      <c r="D19" s="15" t="s">
        <v>11</v>
      </c>
      <c r="E19" s="16"/>
      <c r="F19" s="16"/>
      <c r="G19" s="29">
        <v>0</v>
      </c>
      <c r="H19" s="29">
        <v>0</v>
      </c>
      <c r="I19" s="9"/>
    </row>
    <row r="20" spans="1:10" ht="191.25" customHeight="1">
      <c r="A20" s="15" t="s">
        <v>16</v>
      </c>
      <c r="B20" s="64" t="s">
        <v>41</v>
      </c>
      <c r="C20" s="61" t="s">
        <v>42</v>
      </c>
      <c r="D20" s="15" t="s">
        <v>11</v>
      </c>
      <c r="E20" s="16"/>
      <c r="F20" s="16"/>
      <c r="G20" s="29">
        <v>0</v>
      </c>
      <c r="H20" s="29">
        <v>0</v>
      </c>
      <c r="I20" s="9"/>
    </row>
    <row r="21" spans="1:10" ht="93.75" customHeight="1">
      <c r="A21" s="15" t="s">
        <v>18</v>
      </c>
      <c r="B21" s="64" t="s">
        <v>85</v>
      </c>
      <c r="C21" s="65" t="s">
        <v>83</v>
      </c>
      <c r="D21" s="15" t="s">
        <v>11</v>
      </c>
      <c r="E21" s="16"/>
      <c r="F21" s="16"/>
      <c r="G21" s="29">
        <v>0</v>
      </c>
      <c r="H21" s="29">
        <v>0</v>
      </c>
      <c r="I21" s="9"/>
    </row>
    <row r="22" spans="1:10" ht="76.900000000000006" customHeight="1">
      <c r="A22" s="15" t="s">
        <v>20</v>
      </c>
      <c r="B22" s="64" t="s">
        <v>43</v>
      </c>
      <c r="C22" s="66" t="s">
        <v>84</v>
      </c>
      <c r="D22" s="15" t="s">
        <v>11</v>
      </c>
      <c r="E22" s="16"/>
      <c r="F22" s="16"/>
      <c r="G22" s="29">
        <v>0</v>
      </c>
      <c r="H22" s="29">
        <v>0</v>
      </c>
      <c r="I22" s="9"/>
    </row>
    <row r="23" spans="1:10" ht="130.5" customHeight="1">
      <c r="A23" s="15" t="s">
        <v>22</v>
      </c>
      <c r="B23" s="64" t="s">
        <v>44</v>
      </c>
      <c r="C23" s="67" t="s">
        <v>135</v>
      </c>
      <c r="D23" s="15" t="s">
        <v>11</v>
      </c>
      <c r="E23" s="16"/>
      <c r="F23" s="16"/>
      <c r="G23" s="29">
        <v>0</v>
      </c>
      <c r="H23" s="29">
        <v>0</v>
      </c>
      <c r="I23" s="9"/>
      <c r="J23" s="38"/>
    </row>
    <row r="24" spans="1:10" ht="18" customHeight="1">
      <c r="A24" s="101" t="s">
        <v>33</v>
      </c>
      <c r="B24" s="102"/>
      <c r="C24" s="102"/>
      <c r="D24" s="102"/>
      <c r="E24" s="102"/>
      <c r="F24" s="103"/>
      <c r="G24" s="37">
        <f>G15+G16+G17+G18+G19+G20+G21+G22+G23</f>
        <v>0</v>
      </c>
      <c r="H24" s="7"/>
      <c r="J24" s="34"/>
    </row>
    <row r="25" spans="1:10" ht="16.899999999999999" customHeight="1">
      <c r="A25" s="98" t="s">
        <v>34</v>
      </c>
      <c r="B25" s="98"/>
      <c r="C25" s="98"/>
      <c r="D25" s="98"/>
      <c r="E25" s="98"/>
      <c r="F25" s="98"/>
      <c r="G25" s="98"/>
      <c r="H25" s="39">
        <f>H15+H16+H17+H18+H19+H20+H21+H22+H23</f>
        <v>0</v>
      </c>
    </row>
    <row r="26" spans="1:10" ht="16.899999999999999" customHeight="1">
      <c r="A26" s="10"/>
      <c r="B26" s="11"/>
      <c r="I26" s="44"/>
      <c r="J26" s="42"/>
    </row>
    <row r="27" spans="1:10" s="17" customFormat="1" ht="52.15" customHeight="1">
      <c r="A27" s="20"/>
      <c r="B27" s="68" t="s">
        <v>122</v>
      </c>
      <c r="C27" s="69"/>
      <c r="D27" s="69"/>
      <c r="E27" s="69"/>
      <c r="F27" s="69"/>
      <c r="G27" s="69"/>
    </row>
    <row r="28" spans="1:10" s="17" customFormat="1" ht="78.75" customHeight="1">
      <c r="A28" s="20"/>
      <c r="B28" s="69"/>
      <c r="C28" s="69"/>
      <c r="D28" s="69"/>
      <c r="E28" s="69"/>
      <c r="F28" s="69"/>
      <c r="G28" s="69"/>
    </row>
    <row r="29" spans="1:10" s="17" customFormat="1" ht="15">
      <c r="B29" s="21"/>
    </row>
    <row r="30" spans="1:10" s="17" customFormat="1" ht="15">
      <c r="B30" s="21"/>
    </row>
  </sheetData>
  <mergeCells count="13">
    <mergeCell ref="B27:G28"/>
    <mergeCell ref="A7:E10"/>
    <mergeCell ref="F7:H7"/>
    <mergeCell ref="F8:H8"/>
    <mergeCell ref="A11:H11"/>
    <mergeCell ref="A12:H12"/>
    <mergeCell ref="A25:G25"/>
    <mergeCell ref="A13:A14"/>
    <mergeCell ref="B13:B14"/>
    <mergeCell ref="C13:C14"/>
    <mergeCell ref="D13:D14"/>
    <mergeCell ref="A24:F24"/>
    <mergeCell ref="E13:H13"/>
  </mergeCells>
  <phoneticPr fontId="18" type="noConversion"/>
  <pageMargins left="0.7" right="0.7" top="0.75" bottom="0.75" header="0.3" footer="0.3"/>
  <pageSetup paperSize="9" scale="67"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03FEF1-D329-49DE-8ACA-B452B8EE0EBF}">
  <dimension ref="A1:H33"/>
  <sheetViews>
    <sheetView tabSelected="1" zoomScale="98" zoomScaleNormal="98" workbookViewId="0">
      <selection activeCell="M9" sqref="M9"/>
    </sheetView>
  </sheetViews>
  <sheetFormatPr defaultRowHeight="15"/>
  <cols>
    <col min="2" max="2" width="27.28515625" customWidth="1"/>
    <col min="3" max="3" width="44.85546875" customWidth="1"/>
    <col min="4" max="4" width="10.140625" customWidth="1"/>
    <col min="5" max="5" width="45.42578125" customWidth="1"/>
    <col min="6" max="6" width="12.5703125" customWidth="1"/>
    <col min="7" max="7" width="30.28515625" customWidth="1"/>
    <col min="8" max="8" width="12.7109375" customWidth="1"/>
    <col min="9" max="9" width="8.85546875" customWidth="1"/>
    <col min="10" max="10" width="7.28515625" customWidth="1"/>
    <col min="11" max="11" width="8.85546875" customWidth="1"/>
    <col min="12" max="12" width="9.28515625" customWidth="1"/>
  </cols>
  <sheetData>
    <row r="1" spans="1:8" s="17" customFormat="1" ht="13.9" customHeight="1">
      <c r="A1" s="70" t="s">
        <v>123</v>
      </c>
      <c r="B1" s="70"/>
      <c r="C1" s="70"/>
      <c r="D1" s="70"/>
      <c r="E1" s="70"/>
      <c r="F1" s="71" t="s">
        <v>125</v>
      </c>
      <c r="G1" s="71"/>
    </row>
    <row r="2" spans="1:8" s="17" customFormat="1" ht="19.149999999999999" customHeight="1">
      <c r="A2" s="70"/>
      <c r="B2" s="70"/>
      <c r="C2" s="70"/>
      <c r="D2" s="70"/>
      <c r="E2" s="70"/>
      <c r="F2" s="72" t="s">
        <v>121</v>
      </c>
      <c r="G2" s="73"/>
      <c r="H2" s="18"/>
    </row>
    <row r="3" spans="1:8" s="17" customFormat="1" ht="15" customHeight="1">
      <c r="A3" s="70"/>
      <c r="B3" s="70"/>
      <c r="C3" s="70"/>
      <c r="D3" s="70"/>
      <c r="E3" s="70"/>
      <c r="F3" s="49"/>
      <c r="G3" s="49"/>
    </row>
    <row r="4" spans="1:8" s="17" customFormat="1" ht="160.5" hidden="1" customHeight="1">
      <c r="A4" s="70"/>
      <c r="B4" s="70"/>
      <c r="C4" s="70"/>
      <c r="D4" s="70"/>
      <c r="E4" s="70"/>
      <c r="F4" s="49"/>
      <c r="G4" s="49"/>
    </row>
    <row r="5" spans="1:8" s="17" customFormat="1" ht="38.25" customHeight="1">
      <c r="A5" s="74" t="s">
        <v>131</v>
      </c>
      <c r="B5" s="75"/>
      <c r="C5" s="75"/>
      <c r="D5" s="75"/>
      <c r="E5" s="75"/>
      <c r="F5" s="75"/>
      <c r="G5" s="75"/>
    </row>
    <row r="6" spans="1:8" s="17" customFormat="1" ht="62.25" customHeight="1">
      <c r="A6" s="76" t="s">
        <v>138</v>
      </c>
      <c r="B6" s="77"/>
      <c r="C6" s="77"/>
      <c r="D6" s="77"/>
      <c r="E6" s="77"/>
      <c r="F6" s="77"/>
      <c r="G6" s="77"/>
    </row>
    <row r="7" spans="1:8" s="1" customFormat="1" ht="33" customHeight="1">
      <c r="A7" s="80" t="s">
        <v>0</v>
      </c>
      <c r="B7" s="80" t="s">
        <v>1</v>
      </c>
      <c r="C7" s="80" t="s">
        <v>2</v>
      </c>
      <c r="D7" s="82" t="s">
        <v>3</v>
      </c>
      <c r="E7" s="84" t="s">
        <v>4</v>
      </c>
      <c r="F7" s="84"/>
      <c r="G7" s="85"/>
    </row>
    <row r="8" spans="1:8" s="1" customFormat="1" ht="163.15" customHeight="1">
      <c r="A8" s="81"/>
      <c r="B8" s="81"/>
      <c r="C8" s="81"/>
      <c r="D8" s="83"/>
      <c r="E8" s="59" t="s">
        <v>35</v>
      </c>
      <c r="F8" s="59" t="s">
        <v>6</v>
      </c>
      <c r="G8" s="59" t="s">
        <v>45</v>
      </c>
      <c r="H8" s="17"/>
    </row>
    <row r="9" spans="1:8" s="1" customFormat="1" ht="154.5" customHeight="1">
      <c r="A9" s="27" t="s">
        <v>46</v>
      </c>
      <c r="B9" s="53" t="s">
        <v>91</v>
      </c>
      <c r="C9" s="54" t="s">
        <v>47</v>
      </c>
      <c r="D9" s="25" t="s">
        <v>48</v>
      </c>
      <c r="E9" s="6" t="s">
        <v>49</v>
      </c>
      <c r="F9" s="6" t="s">
        <v>49</v>
      </c>
      <c r="G9" s="41">
        <v>0</v>
      </c>
      <c r="H9" s="31"/>
    </row>
    <row r="10" spans="1:8" ht="146.25" customHeight="1">
      <c r="A10" s="27" t="s">
        <v>50</v>
      </c>
      <c r="B10" s="53" t="s">
        <v>92</v>
      </c>
      <c r="C10" s="54" t="s">
        <v>51</v>
      </c>
      <c r="D10" s="25" t="s">
        <v>48</v>
      </c>
      <c r="E10" s="12"/>
      <c r="F10" s="5" t="s">
        <v>49</v>
      </c>
      <c r="G10" s="41">
        <v>0</v>
      </c>
      <c r="H10" s="31"/>
    </row>
    <row r="11" spans="1:8" ht="156.75" customHeight="1">
      <c r="A11" s="27" t="s">
        <v>52</v>
      </c>
      <c r="B11" s="53" t="s">
        <v>93</v>
      </c>
      <c r="C11" s="54" t="s">
        <v>53</v>
      </c>
      <c r="D11" s="25" t="s">
        <v>48</v>
      </c>
      <c r="E11" s="13" t="s">
        <v>49</v>
      </c>
      <c r="F11" s="6" t="s">
        <v>49</v>
      </c>
      <c r="G11" s="41">
        <v>0</v>
      </c>
      <c r="H11" s="31"/>
    </row>
    <row r="12" spans="1:8" ht="166.5" customHeight="1">
      <c r="A12" s="27" t="s">
        <v>54</v>
      </c>
      <c r="B12" s="53" t="s">
        <v>94</v>
      </c>
      <c r="C12" s="54" t="s">
        <v>55</v>
      </c>
      <c r="D12" s="25" t="s">
        <v>48</v>
      </c>
      <c r="E12" s="6" t="s">
        <v>49</v>
      </c>
      <c r="F12" s="6" t="s">
        <v>49</v>
      </c>
      <c r="G12" s="41">
        <v>0</v>
      </c>
      <c r="H12" s="31"/>
    </row>
    <row r="13" spans="1:8" s="1" customFormat="1" ht="75.75" customHeight="1">
      <c r="A13" s="28" t="s">
        <v>56</v>
      </c>
      <c r="B13" s="53" t="s">
        <v>95</v>
      </c>
      <c r="C13" s="55" t="s">
        <v>57</v>
      </c>
      <c r="D13" s="25" t="s">
        <v>48</v>
      </c>
      <c r="E13" s="26"/>
      <c r="F13" s="26"/>
      <c r="G13" s="41">
        <v>0</v>
      </c>
      <c r="H13" s="31"/>
    </row>
    <row r="14" spans="1:8" s="1" customFormat="1" ht="75.75" customHeight="1">
      <c r="A14" s="27" t="s">
        <v>58</v>
      </c>
      <c r="B14" s="53" t="s">
        <v>96</v>
      </c>
      <c r="C14" s="54" t="s">
        <v>59</v>
      </c>
      <c r="D14" s="25" t="s">
        <v>48</v>
      </c>
      <c r="E14" s="6" t="s">
        <v>49</v>
      </c>
      <c r="F14" s="6" t="s">
        <v>49</v>
      </c>
      <c r="G14" s="41">
        <v>0</v>
      </c>
      <c r="H14" s="31"/>
    </row>
    <row r="15" spans="1:8" ht="109.5" customHeight="1">
      <c r="A15" s="27" t="s">
        <v>60</v>
      </c>
      <c r="B15" s="53" t="s">
        <v>97</v>
      </c>
      <c r="C15" s="54" t="s">
        <v>61</v>
      </c>
      <c r="D15" s="25" t="s">
        <v>48</v>
      </c>
      <c r="E15" s="6" t="s">
        <v>49</v>
      </c>
      <c r="F15" s="6" t="s">
        <v>49</v>
      </c>
      <c r="G15" s="41">
        <v>0</v>
      </c>
      <c r="H15" s="31"/>
    </row>
    <row r="16" spans="1:8" ht="96" customHeight="1">
      <c r="A16" s="27" t="s">
        <v>62</v>
      </c>
      <c r="B16" s="53" t="s">
        <v>98</v>
      </c>
      <c r="C16" s="54" t="s">
        <v>63</v>
      </c>
      <c r="D16" s="25" t="s">
        <v>48</v>
      </c>
      <c r="E16" s="6" t="s">
        <v>49</v>
      </c>
      <c r="F16" s="6" t="s">
        <v>49</v>
      </c>
      <c r="G16" s="41">
        <v>0</v>
      </c>
      <c r="H16" s="31"/>
    </row>
    <row r="17" spans="1:8" ht="81.75" customHeight="1">
      <c r="A17" s="27" t="s">
        <v>64</v>
      </c>
      <c r="B17" s="53" t="s">
        <v>99</v>
      </c>
      <c r="C17" s="54" t="s">
        <v>65</v>
      </c>
      <c r="D17" s="25" t="s">
        <v>48</v>
      </c>
      <c r="E17" s="6" t="s">
        <v>49</v>
      </c>
      <c r="F17" s="6" t="s">
        <v>49</v>
      </c>
      <c r="G17" s="41">
        <v>0</v>
      </c>
      <c r="H17" s="31"/>
    </row>
    <row r="18" spans="1:8" s="1" customFormat="1" ht="94.5" customHeight="1">
      <c r="A18" s="27"/>
      <c r="B18" s="53" t="s">
        <v>100</v>
      </c>
      <c r="C18" s="54" t="s">
        <v>66</v>
      </c>
      <c r="D18" s="25" t="s">
        <v>48</v>
      </c>
      <c r="E18" s="6" t="s">
        <v>49</v>
      </c>
      <c r="F18" s="6" t="s">
        <v>49</v>
      </c>
      <c r="G18" s="41">
        <v>0</v>
      </c>
      <c r="H18" s="31"/>
    </row>
    <row r="19" spans="1:8" s="1" customFormat="1" ht="51">
      <c r="A19" s="27" t="s">
        <v>67</v>
      </c>
      <c r="B19" s="53" t="s">
        <v>101</v>
      </c>
      <c r="C19" s="54" t="s">
        <v>68</v>
      </c>
      <c r="D19" s="25" t="s">
        <v>48</v>
      </c>
      <c r="E19" s="6" t="s">
        <v>49</v>
      </c>
      <c r="F19" s="6" t="s">
        <v>49</v>
      </c>
      <c r="G19" s="41">
        <v>0</v>
      </c>
      <c r="H19" s="31"/>
    </row>
    <row r="20" spans="1:8" ht="151.9" customHeight="1">
      <c r="A20" s="27" t="s">
        <v>69</v>
      </c>
      <c r="B20" s="53" t="s">
        <v>102</v>
      </c>
      <c r="C20" s="54" t="s">
        <v>70</v>
      </c>
      <c r="D20" s="25" t="s">
        <v>48</v>
      </c>
      <c r="E20" s="6" t="s">
        <v>49</v>
      </c>
      <c r="F20" s="6" t="s">
        <v>49</v>
      </c>
      <c r="G20" s="41">
        <v>0</v>
      </c>
      <c r="H20" s="31"/>
    </row>
    <row r="21" spans="1:8" ht="151.9" customHeight="1">
      <c r="A21" s="27" t="s">
        <v>71</v>
      </c>
      <c r="B21" s="53" t="s">
        <v>103</v>
      </c>
      <c r="C21" s="54" t="s">
        <v>72</v>
      </c>
      <c r="D21" s="25" t="s">
        <v>48</v>
      </c>
      <c r="E21" s="6" t="s">
        <v>49</v>
      </c>
      <c r="F21" s="6" t="s">
        <v>49</v>
      </c>
      <c r="G21" s="41">
        <v>0</v>
      </c>
      <c r="H21" s="31"/>
    </row>
    <row r="22" spans="1:8" ht="106.15" customHeight="1">
      <c r="A22" s="27" t="s">
        <v>73</v>
      </c>
      <c r="B22" s="53" t="s">
        <v>104</v>
      </c>
      <c r="C22" s="54" t="s">
        <v>74</v>
      </c>
      <c r="D22" s="25" t="s">
        <v>48</v>
      </c>
      <c r="E22" s="6" t="s">
        <v>49</v>
      </c>
      <c r="F22" s="6" t="s">
        <v>49</v>
      </c>
      <c r="G22" s="41">
        <v>0</v>
      </c>
      <c r="H22" s="31"/>
    </row>
    <row r="23" spans="1:8" s="1" customFormat="1" ht="93.75" customHeight="1">
      <c r="A23" s="27" t="s">
        <v>75</v>
      </c>
      <c r="B23" s="53" t="s">
        <v>105</v>
      </c>
      <c r="C23" s="54" t="s">
        <v>76</v>
      </c>
      <c r="D23" s="25" t="s">
        <v>48</v>
      </c>
      <c r="E23" s="6" t="s">
        <v>49</v>
      </c>
      <c r="F23" s="6" t="s">
        <v>49</v>
      </c>
      <c r="G23" s="41">
        <v>0</v>
      </c>
      <c r="H23" s="31"/>
    </row>
    <row r="24" spans="1:8" ht="128.25" customHeight="1">
      <c r="A24" s="27" t="s">
        <v>77</v>
      </c>
      <c r="B24" s="53" t="s">
        <v>106</v>
      </c>
      <c r="C24" s="54" t="s">
        <v>78</v>
      </c>
      <c r="D24" s="25" t="s">
        <v>48</v>
      </c>
      <c r="E24" s="6" t="s">
        <v>49</v>
      </c>
      <c r="F24" s="6" t="s">
        <v>49</v>
      </c>
      <c r="G24" s="41">
        <v>0</v>
      </c>
      <c r="H24" s="31"/>
    </row>
    <row r="25" spans="1:8" ht="82.15" customHeight="1">
      <c r="A25" s="27" t="s">
        <v>79</v>
      </c>
      <c r="B25" s="53" t="s">
        <v>107</v>
      </c>
      <c r="C25" s="54" t="s">
        <v>80</v>
      </c>
      <c r="D25" s="25" t="s">
        <v>48</v>
      </c>
      <c r="E25" s="6"/>
      <c r="F25" s="6"/>
      <c r="G25" s="41">
        <v>0</v>
      </c>
      <c r="H25" s="31"/>
    </row>
    <row r="26" spans="1:8" ht="123.6" customHeight="1">
      <c r="A26" s="24" t="s">
        <v>129</v>
      </c>
      <c r="B26" s="56" t="s">
        <v>132</v>
      </c>
      <c r="C26" s="57" t="s">
        <v>81</v>
      </c>
      <c r="D26" s="30" t="s">
        <v>48</v>
      </c>
      <c r="E26" s="6"/>
      <c r="F26" s="6"/>
      <c r="G26" s="41">
        <v>0</v>
      </c>
      <c r="H26" s="31"/>
    </row>
    <row r="27" spans="1:8" ht="80.45" customHeight="1">
      <c r="A27" s="27" t="s">
        <v>130</v>
      </c>
      <c r="B27" s="58" t="s">
        <v>133</v>
      </c>
      <c r="C27" s="54" t="s">
        <v>82</v>
      </c>
      <c r="D27" s="25" t="s">
        <v>48</v>
      </c>
      <c r="E27" s="6" t="s">
        <v>49</v>
      </c>
      <c r="F27" s="6" t="s">
        <v>49</v>
      </c>
      <c r="G27" s="41">
        <v>0</v>
      </c>
      <c r="H27" s="31"/>
    </row>
    <row r="28" spans="1:8" ht="14.45" customHeight="1">
      <c r="A28" s="78" t="s">
        <v>34</v>
      </c>
      <c r="B28" s="79"/>
      <c r="C28" s="79"/>
      <c r="D28" s="79"/>
      <c r="E28" s="79"/>
      <c r="F28" s="79"/>
      <c r="G28" s="52">
        <f>G9+G10+G11+G12+G13+G14+G15+G16+G17+G18+G19+G20+G21+G22+G23+G24+G27</f>
        <v>0</v>
      </c>
      <c r="H28" s="40"/>
    </row>
    <row r="29" spans="1:8">
      <c r="A29" s="2"/>
      <c r="B29" s="3"/>
      <c r="C29" s="4"/>
      <c r="D29" s="4"/>
      <c r="E29" s="4"/>
      <c r="F29" s="4"/>
      <c r="G29" s="51"/>
      <c r="H29" s="32"/>
    </row>
    <row r="30" spans="1:8" s="17" customFormat="1" ht="52.15" customHeight="1">
      <c r="A30" s="20"/>
      <c r="B30" s="68" t="s">
        <v>122</v>
      </c>
      <c r="C30" s="69"/>
      <c r="D30" s="69"/>
      <c r="E30" s="69"/>
      <c r="F30" s="69"/>
      <c r="G30" s="69"/>
    </row>
    <row r="31" spans="1:8" s="17" customFormat="1" ht="78.75" customHeight="1">
      <c r="A31" s="20"/>
      <c r="B31" s="69"/>
      <c r="C31" s="69"/>
      <c r="D31" s="69"/>
      <c r="E31" s="69"/>
      <c r="F31" s="69"/>
      <c r="G31" s="69"/>
    </row>
    <row r="32" spans="1:8" s="17" customFormat="1">
      <c r="B32" s="21"/>
    </row>
    <row r="33" spans="1:8">
      <c r="A33" s="4"/>
      <c r="B33" s="4"/>
      <c r="C33" s="4"/>
      <c r="D33" s="4"/>
      <c r="E33" s="4"/>
      <c r="F33" s="4"/>
      <c r="G33" s="4"/>
      <c r="H33" s="43"/>
    </row>
  </sheetData>
  <mergeCells count="12">
    <mergeCell ref="B30:G31"/>
    <mergeCell ref="A1:E4"/>
    <mergeCell ref="F1:G1"/>
    <mergeCell ref="F2:G2"/>
    <mergeCell ref="A5:G5"/>
    <mergeCell ref="A6:G6"/>
    <mergeCell ref="A28:F28"/>
    <mergeCell ref="A7:A8"/>
    <mergeCell ref="B7:B8"/>
    <mergeCell ref="C7:C8"/>
    <mergeCell ref="D7:D8"/>
    <mergeCell ref="E7:G7"/>
  </mergeCells>
  <pageMargins left="0.70866141732283472" right="0.70866141732283472" top="0.74803149606299213" bottom="0.74803149606299213" header="0.31496062992125984" footer="0.31496062992125984"/>
  <pageSetup paperSize="9" scale="7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1.Mazā sadzīves tehnika</vt:lpstr>
      <vt:lpstr>2.Lielā sadzīves tehnika</vt:lpstr>
      <vt:lpstr>3.Virtuvei un konditorejai</vt:lpstr>
    </vt:vector>
  </TitlesOfParts>
  <Manager/>
  <Company>VSAC Rīga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Evita Liškovska</dc:creator>
  <cp:keywords/>
  <dc:description/>
  <cp:lastModifiedBy>Ilze Avotiņa</cp:lastModifiedBy>
  <cp:revision/>
  <cp:lastPrinted>2026-05-27T12:45:33Z</cp:lastPrinted>
  <dcterms:created xsi:type="dcterms:W3CDTF">2019-09-23T05:20:59Z</dcterms:created>
  <dcterms:modified xsi:type="dcterms:W3CDTF">2026-05-27T12:45:34Z</dcterms:modified>
  <cp:category/>
  <cp:contentStatus/>
</cp:coreProperties>
</file>